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CR/1. Gobierno central/EFP/TRIMESTRAL/"/>
    </mc:Choice>
  </mc:AlternateContent>
  <xr:revisionPtr revIDLastSave="14" documentId="13_ncr:1_{83E36F5C-1C0C-46DD-A056-90BC48AF04E4}" xr6:coauthVersionLast="47" xr6:coauthVersionMax="47" xr10:uidLastSave="{1442FE1C-547E-4C43-9D12-F64400642A6A}"/>
  <bookViews>
    <workbookView xWindow="-110" yWindow="-110" windowWidth="19420" windowHeight="10300" tabRatio="814" xr2:uid="{8039E446-9AA1-4665-A644-7768E836FBF6}"/>
  </bookViews>
  <sheets>
    <sheet name="Indice" sheetId="2" r:id="rId1"/>
    <sheet name="Estado I" sheetId="24" r:id="rId2"/>
    <sheet name="Estado II" sheetId="4" state="hidden" r:id="rId3"/>
    <sheet name="Estado III" sheetId="13" state="hidden" r:id="rId4"/>
    <sheet name="Estado IV" sheetId="14" state="hidden" r:id="rId5"/>
    <sheet name="Ingreso" sheetId="22" r:id="rId6"/>
    <sheet name="Gasto" sheetId="23" r:id="rId7"/>
    <sheet name="Transacciones Activos y Pas" sheetId="25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state="hidden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3" l="1"/>
  <c r="AE6" i="13" s="1"/>
  <c r="AR6" i="13" s="1"/>
  <c r="BE6" i="13" s="1"/>
  <c r="E2" i="13"/>
  <c r="R6" i="4" l="1"/>
  <c r="AE6" i="4" s="1"/>
  <c r="AR6" i="4" s="1"/>
  <c r="BE6" i="4" s="1"/>
  <c r="E2" i="4"/>
  <c r="R6" i="14"/>
  <c r="AE6" i="14" s="1"/>
  <c r="AR6" i="14" s="1"/>
  <c r="BE6" i="14" s="1"/>
  <c r="E2" i="14"/>
  <c r="R6" i="9"/>
  <c r="AE6" i="9" s="1"/>
  <c r="AR6" i="9" s="1"/>
  <c r="BE6" i="9" s="1"/>
  <c r="E2" i="9"/>
  <c r="R6" i="10"/>
  <c r="AE6" i="10" s="1"/>
  <c r="AR6" i="10" s="1"/>
  <c r="BE6" i="10" s="1"/>
  <c r="E2" i="10"/>
  <c r="R6" i="11"/>
  <c r="AE6" i="11" s="1"/>
  <c r="AR6" i="11" s="1"/>
  <c r="BE6" i="11" s="1"/>
  <c r="E2" i="11"/>
  <c r="R6" i="8"/>
  <c r="AE6" i="8" s="1"/>
  <c r="AR6" i="8" s="1"/>
  <c r="BE6" i="8" s="1"/>
  <c r="R6" i="15"/>
  <c r="AE6" i="15" s="1"/>
  <c r="AR6" i="15" s="1"/>
  <c r="BE6" i="15" s="1"/>
  <c r="R6" i="16"/>
  <c r="AE6" i="16" s="1"/>
  <c r="AR6" i="16" s="1"/>
  <c r="BE6" i="16" s="1"/>
  <c r="R6" i="12" l="1"/>
  <c r="AE6" i="12" s="1"/>
  <c r="AR6" i="12" s="1"/>
  <c r="BE6" i="12" s="1"/>
  <c r="E2" i="8" l="1"/>
  <c r="E2" i="15" l="1"/>
  <c r="E2" i="16" s="1"/>
  <c r="E2" i="12"/>
</calcChain>
</file>

<file path=xl/sharedStrings.xml><?xml version="1.0" encoding="utf-8"?>
<sst xmlns="http://schemas.openxmlformats.org/spreadsheetml/2006/main" count="2396" uniqueCount="1210">
  <si>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</si>
  <si>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</si>
  <si>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</si>
  <si>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</si>
  <si>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</si>
  <si>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</si>
  <si>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</si>
  <si>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</si>
  <si>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>Costa Rica Gobierno Central Extrapresupuestario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</si>
  <si>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</si>
  <si>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</si>
  <si>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</si>
  <si>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</si>
  <si>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</si>
  <si>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</si>
  <si>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</si>
  <si>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</si>
  <si>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</si>
  <si>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</si>
  <si>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</si>
  <si>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</si>
  <si>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</si>
  <si>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</si>
  <si>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</si>
  <si>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</si>
  <si>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</si>
  <si>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</si>
  <si>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</si>
  <si>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</si>
  <si>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</si>
  <si>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</si>
  <si>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</si>
  <si>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</si>
  <si>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</si>
  <si>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</si>
  <si>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</si>
  <si>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</si>
  <si>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</si>
  <si>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</si>
  <si>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</si>
  <si>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</si>
  <si>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</si>
  <si>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</si>
  <si>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</si>
  <si>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</si>
  <si>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</si>
  <si>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</si>
  <si>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</si>
  <si>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</si>
  <si>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</si>
  <si>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</si>
  <si>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</si>
  <si>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</si>
  <si>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</si>
  <si>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</si>
  <si>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</si>
  <si>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</si>
  <si>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</si>
  <si>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</si>
  <si>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</si>
  <si>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</si>
  <si>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</si>
  <si>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</si>
  <si>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</si>
  <si>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</si>
  <si>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</si>
  <si>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</si>
  <si>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</si>
  <si>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</si>
  <si>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</si>
  <si>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</si>
  <si>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</si>
  <si>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</si>
  <si>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</si>
  <si>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</si>
  <si>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</si>
  <si>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</si>
  <si>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</si>
  <si>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</si>
  <si>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</si>
  <si>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</si>
  <si>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</si>
  <si>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</si>
  <si>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</si>
  <si>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</si>
  <si>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</si>
  <si>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</si>
  <si>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</si>
  <si>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</si>
  <si>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</si>
  <si>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</si>
  <si>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</si>
  <si>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</si>
  <si>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</si>
  <si>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</si>
  <si>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</si>
  <si>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</si>
  <si>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</si>
  <si>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</si>
  <si>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</si>
  <si>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</si>
  <si>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</si>
  <si>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</si>
  <si>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</si>
  <si>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</si>
  <si>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</si>
  <si>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</si>
  <si>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</si>
  <si>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</si>
  <si>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</si>
  <si>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</si>
  <si>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</si>
  <si>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</si>
  <si>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</si>
  <si>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</si>
  <si>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</si>
  <si>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</si>
  <si>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</si>
  <si>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</si>
  <si>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</si>
  <si>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colones</t>
  </si>
  <si>
    <t xml:space="preserve"> Años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</si>
  <si>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</si>
  <si>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</si>
  <si>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</si>
  <si>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</si>
  <si>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</si>
  <si>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</si>
  <si>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</si>
  <si>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</si>
  <si>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</si>
  <si>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</si>
  <si>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</si>
  <si>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</si>
  <si>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</si>
  <si>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</si>
  <si>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</si>
  <si>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</si>
  <si>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</si>
  <si>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</si>
  <si>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</si>
  <si>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</si>
  <si>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</si>
  <si>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</si>
  <si>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</si>
  <si>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</si>
  <si>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</si>
  <si>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</si>
  <si>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</si>
  <si>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</si>
  <si>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</si>
  <si>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</si>
  <si>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</si>
  <si>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</si>
  <si>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</si>
  <si>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</si>
  <si>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</si>
  <si>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</si>
  <si>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</si>
  <si>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</si>
  <si>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</si>
  <si>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</si>
  <si>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</si>
  <si>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</si>
  <si>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</si>
  <si>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</si>
  <si>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</si>
  <si>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</si>
  <si>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</si>
  <si>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</si>
  <si>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</si>
  <si>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</si>
  <si>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</si>
  <si>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</si>
  <si>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</si>
  <si>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</si>
  <si>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</si>
  <si>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</si>
  <si>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</si>
  <si>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</si>
  <si>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</si>
  <si>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</si>
  <si>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</si>
  <si>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</si>
  <si>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</si>
  <si>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</si>
  <si>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</si>
  <si>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</si>
  <si>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</si>
  <si>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</si>
  <si>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</si>
  <si>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</si>
  <si>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</si>
  <si>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</si>
  <si>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</si>
  <si>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</si>
  <si>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</si>
  <si>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</si>
  <si>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</si>
  <si>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</si>
  <si>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</si>
  <si>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</si>
  <si>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</si>
  <si>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</si>
  <si>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</si>
  <si>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</si>
  <si>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</si>
  <si>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</si>
  <si>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</si>
  <si>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</si>
  <si>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</si>
  <si>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</si>
  <si>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</si>
  <si>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</si>
  <si>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</si>
  <si>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</si>
  <si>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</si>
  <si>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</si>
  <si>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</si>
  <si>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</si>
  <si>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</si>
  <si>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</si>
  <si>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</si>
  <si>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</si>
  <si>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</si>
  <si>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</si>
  <si>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</si>
  <si>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</si>
  <si>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</si>
  <si>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</si>
  <si>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</si>
  <si>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</si>
  <si>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</si>
  <si>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</si>
  <si>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</si>
  <si>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</si>
  <si>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</si>
  <si>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</si>
  <si>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</si>
  <si>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</si>
  <si>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</si>
  <si>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</si>
  <si>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</si>
  <si>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</si>
  <si>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</si>
  <si>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</si>
  <si>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</si>
  <si>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</si>
  <si>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</si>
  <si>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</si>
  <si>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</si>
  <si>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</si>
  <si>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</si>
  <si>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</si>
  <si>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</si>
  <si>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</si>
  <si>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</si>
  <si>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</si>
  <si>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</si>
  <si>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</si>
  <si>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</si>
  <si>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</si>
  <si>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</si>
  <si>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</si>
  <si>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</si>
  <si>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</si>
  <si>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</si>
  <si>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</si>
  <si>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</si>
  <si>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</si>
  <si>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</si>
  <si>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</si>
  <si>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</si>
  <si>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</si>
  <si>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</si>
  <si>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</si>
  <si>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</si>
  <si>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</si>
  <si>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</si>
  <si>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</si>
  <si>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</si>
  <si>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</si>
  <si>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</si>
  <si>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</si>
  <si>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</si>
  <si>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</si>
  <si>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</si>
  <si>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</si>
  <si>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</si>
  <si>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</si>
  <si>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</si>
  <si>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</si>
  <si>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</si>
  <si>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</si>
  <si>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</si>
  <si>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</si>
  <si>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</si>
  <si>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</si>
  <si>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</si>
  <si>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</si>
  <si>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</si>
  <si>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</si>
  <si>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</si>
  <si>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</si>
  <si>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</si>
  <si>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</si>
  <si>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</si>
  <si>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</si>
  <si>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</si>
  <si>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</si>
  <si>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</si>
  <si>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</si>
  <si>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</si>
  <si>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</si>
  <si>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</si>
  <si>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</si>
  <si>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</si>
  <si>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</si>
  <si>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</si>
  <si>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</si>
  <si>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</si>
  <si>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</si>
  <si>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</si>
  <si>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</si>
  <si>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</si>
  <si>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</si>
  <si>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</si>
  <si>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</si>
  <si>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</si>
  <si>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</si>
  <si>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</si>
  <si>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</si>
  <si>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</si>
  <si>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</si>
  <si>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</si>
  <si>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</si>
  <si>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</si>
  <si>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</si>
  <si>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</si>
  <si>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</si>
  <si>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</si>
  <si>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</si>
  <si>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</si>
  <si>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</si>
  <si>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</si>
  <si>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</si>
  <si>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</si>
  <si>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</si>
  <si>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</si>
  <si>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</si>
  <si>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</si>
  <si>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</si>
  <si>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</si>
  <si>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</si>
  <si>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</si>
  <si>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</si>
  <si>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</si>
  <si>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</si>
  <si>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</si>
  <si>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</si>
  <si>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</si>
  <si>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</si>
  <si>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</si>
  <si>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</si>
  <si>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</si>
  <si>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</si>
  <si>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</si>
  <si>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</si>
  <si>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</si>
  <si>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</si>
  <si>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</si>
  <si>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</si>
  <si>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</si>
  <si>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</si>
  <si>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</si>
  <si>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</si>
  <si>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</si>
  <si>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</si>
  <si>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</si>
  <si>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</si>
  <si>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</si>
  <si>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</si>
  <si>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</si>
  <si>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</si>
  <si>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</si>
  <si>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</si>
  <si>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</si>
  <si>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</si>
  <si>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</si>
  <si>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</si>
  <si>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</si>
  <si>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</si>
  <si>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</si>
  <si>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</si>
  <si>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</si>
  <si>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</si>
  <si>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</si>
  <si>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</si>
  <si>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</si>
  <si>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</si>
  <si>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</si>
  <si>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</si>
  <si>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</si>
  <si>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</si>
  <si>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</si>
  <si>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</si>
  <si>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</si>
  <si>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</si>
  <si>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</si>
  <si>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</si>
  <si>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</si>
  <si>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</si>
  <si>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</si>
  <si>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</si>
  <si>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</si>
  <si>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</si>
  <si>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</si>
  <si>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</si>
  <si>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De otras unidades del gobierno general ....................................................................................................................................................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</si>
  <si>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</si>
  <si>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</si>
  <si>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</si>
  <si>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</si>
  <si>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</si>
  <si>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</si>
  <si>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</si>
  <si>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</si>
  <si>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</si>
  <si>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</si>
  <si>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</si>
  <si>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</si>
  <si>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</si>
  <si>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</si>
  <si>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</si>
  <si>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</si>
  <si>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</si>
  <si>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</si>
  <si>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</si>
  <si>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</si>
  <si>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</si>
  <si>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</si>
  <si>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</si>
  <si>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</si>
  <si>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</si>
  <si>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</si>
  <si>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</si>
  <si>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</si>
  <si>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</si>
  <si>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</si>
  <si>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</si>
  <si>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</si>
  <si>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</si>
  <si>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</si>
  <si>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</si>
  <si>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</si>
  <si>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</si>
  <si>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</si>
  <si>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</si>
  <si>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</si>
  <si>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</si>
  <si>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</si>
  <si>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</si>
  <si>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</si>
  <si>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</si>
  <si>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</si>
  <si>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</si>
  <si>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</si>
  <si>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</si>
  <si>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</si>
  <si>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</si>
  <si>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</si>
  <si>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</si>
  <si>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</si>
  <si>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</si>
  <si>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</si>
  <si>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</si>
  <si>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</si>
  <si>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</si>
  <si>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</si>
  <si>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</si>
  <si>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</si>
  <si>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</si>
  <si>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</si>
  <si>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</si>
  <si>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</si>
  <si>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</si>
  <si>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</si>
  <si>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</si>
  <si>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</si>
  <si>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</si>
  <si>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</si>
  <si>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</si>
  <si>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</si>
  <si>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</si>
  <si>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</si>
  <si>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</si>
  <si>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</si>
  <si>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</si>
  <si>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</si>
  <si>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</si>
  <si>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</si>
  <si>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</si>
  <si>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</si>
  <si>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</si>
  <si>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</si>
  <si>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</si>
  <si>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</si>
  <si>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</si>
  <si>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</si>
  <si>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</si>
  <si>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</si>
  <si>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</si>
  <si>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</si>
  <si>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</si>
  <si>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</si>
  <si>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</si>
  <si>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</si>
  <si>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</si>
  <si>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</si>
  <si>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</si>
  <si>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</si>
  <si>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</si>
  <si>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</si>
  <si>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</si>
  <si>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2832</t>
  </si>
  <si>
    <t>CUADRO 1</t>
  </si>
  <si>
    <t>INGRESO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</si>
  <si>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</si>
  <si>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</si>
  <si>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</si>
  <si>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</si>
  <si>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</si>
  <si>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</si>
  <si>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</si>
  <si>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</si>
  <si>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</si>
  <si>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</si>
  <si>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</si>
  <si>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</si>
  <si>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</si>
  <si>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</si>
  <si>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</si>
  <si>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</si>
  <si>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De gobiernos extranjeros ...................................................................................................................................................</t>
  </si>
  <si>
    <t>Dividendos ...................................................................................................................................................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</si>
  <si>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</si>
  <si>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</si>
  <si>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</si>
  <si>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</si>
  <si>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</si>
  <si>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</si>
  <si>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CUADRO 2</t>
  </si>
  <si>
    <t>GASTO</t>
  </si>
  <si>
    <t>Consumo de capital fijo 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</si>
  <si>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</si>
  <si>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</si>
  <si>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</si>
  <si>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</si>
  <si>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</si>
  <si>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</si>
  <si>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</si>
  <si>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</si>
  <si>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</si>
  <si>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</si>
  <si>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</si>
  <si>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</si>
  <si>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</si>
  <si>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</si>
  <si>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</si>
  <si>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</si>
  <si>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</si>
  <si>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</si>
  <si>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</si>
  <si>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</si>
  <si>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</si>
  <si>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</si>
  <si>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</si>
  <si>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</si>
  <si>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</si>
  <si>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</si>
  <si>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</si>
  <si>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</si>
  <si>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</si>
  <si>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</si>
  <si>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</si>
  <si>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</si>
  <si>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</si>
  <si>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</si>
  <si>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</si>
  <si>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</si>
  <si>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</si>
  <si>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</si>
  <si>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</si>
  <si>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</si>
  <si>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</si>
  <si>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</si>
  <si>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</si>
  <si>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</si>
  <si>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</si>
  <si>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</si>
  <si>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</si>
  <si>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</si>
  <si>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</si>
  <si>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</si>
  <si>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</si>
  <si>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</si>
  <si>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</si>
  <si>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</si>
  <si>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</si>
  <si>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</si>
  <si>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</si>
  <si>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</si>
  <si>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</si>
  <si>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</si>
  <si>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</si>
  <si>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</si>
  <si>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</si>
  <si>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</si>
  <si>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</si>
  <si>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</si>
  <si>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</si>
  <si>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</si>
  <si>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</si>
  <si>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</si>
  <si>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</si>
  <si>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</si>
  <si>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</si>
  <si>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</si>
  <si>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</si>
  <si>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</si>
  <si>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</si>
  <si>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</si>
  <si>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</si>
  <si>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</si>
  <si>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</si>
  <si>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</si>
  <si>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</si>
  <si>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</si>
  <si>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</si>
  <si>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</si>
  <si>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</si>
  <si>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</si>
  <si>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</si>
  <si>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</si>
  <si>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</si>
  <si>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</si>
  <si>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</si>
  <si>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</si>
  <si>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</si>
  <si>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</si>
  <si>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</si>
  <si>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</si>
  <si>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</si>
  <si>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</si>
  <si>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</si>
  <si>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</si>
  <si>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</si>
  <si>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</si>
  <si>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</si>
  <si>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</si>
  <si>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</si>
  <si>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</si>
  <si>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</si>
  <si>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</si>
  <si>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</si>
  <si>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</si>
  <si>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</si>
  <si>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</si>
  <si>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</si>
  <si>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</si>
  <si>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</si>
  <si>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</si>
  <si>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</si>
  <si>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</si>
  <si>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</si>
  <si>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</si>
  <si>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</si>
  <si>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</si>
  <si>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</si>
  <si>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</si>
  <si>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</si>
  <si>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</si>
  <si>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</si>
  <si>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</si>
  <si>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</si>
  <si>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</si>
  <si>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</si>
  <si>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</si>
  <si>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</si>
  <si>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</si>
  <si>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</si>
  <si>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</si>
  <si>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</si>
  <si>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</si>
  <si>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</si>
  <si>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</si>
  <si>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</si>
  <si>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</si>
  <si>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</si>
  <si>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</si>
  <si>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</si>
  <si>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</si>
  <si>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</si>
  <si>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</si>
  <si>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</si>
  <si>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</si>
  <si>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</si>
  <si>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</si>
  <si>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</si>
  <si>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</si>
  <si>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</si>
  <si>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</si>
  <si>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</si>
  <si>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</si>
  <si>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</si>
  <si>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</si>
  <si>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</si>
  <si>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</si>
  <si>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</si>
  <si>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</si>
  <si>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</si>
  <si>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</si>
  <si>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</si>
  <si>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</si>
  <si>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</si>
  <si>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</si>
  <si>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</si>
  <si>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</si>
  <si>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</si>
  <si>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</si>
  <si>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</si>
  <si>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</si>
  <si>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</si>
  <si>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</si>
  <si>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</si>
  <si>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</si>
  <si>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</si>
  <si>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</si>
  <si>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</si>
  <si>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</si>
  <si>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</si>
  <si>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</si>
  <si>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</si>
  <si>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</si>
  <si>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</si>
  <si>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</si>
  <si>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</si>
  <si>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</si>
  <si>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</si>
  <si>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</si>
  <si>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</si>
  <si>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</si>
  <si>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</si>
  <si>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</si>
  <si>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</si>
  <si>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</si>
  <si>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</si>
  <si>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</si>
  <si>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</si>
  <si>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</si>
  <si>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</si>
  <si>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</si>
  <si>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</si>
  <si>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</si>
  <si>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</si>
  <si>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</si>
  <si>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</si>
  <si>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</si>
  <si>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</si>
  <si>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</si>
  <si>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</si>
  <si>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</si>
  <si>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</si>
  <si>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</si>
  <si>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</si>
  <si>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</si>
  <si>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</si>
  <si>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</si>
  <si>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</si>
  <si>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</si>
  <si>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</si>
  <si>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</si>
  <si>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</si>
  <si>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</si>
  <si>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</si>
  <si>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</si>
  <si>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</si>
  <si>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</si>
  <si>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</si>
  <si>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</si>
  <si>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</si>
  <si>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</si>
  <si>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</si>
  <si>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</si>
  <si>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</si>
  <si>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</si>
  <si>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</si>
  <si>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</si>
  <si>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</si>
  <si>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</si>
  <si>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</si>
  <si>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</si>
  <si>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</si>
  <si>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</si>
  <si>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</si>
  <si>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</si>
  <si>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</si>
  <si>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</si>
  <si>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</si>
  <si>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</si>
  <si>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</si>
  <si>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</si>
  <si>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</si>
  <si>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</si>
  <si>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</si>
  <si>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</si>
  <si>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</si>
  <si>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</si>
  <si>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</si>
  <si>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</si>
  <si>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</si>
  <si>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</si>
  <si>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</si>
  <si>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</si>
  <si>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</si>
  <si>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</si>
  <si>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</si>
  <si>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</si>
  <si>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</si>
  <si>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</si>
  <si>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</si>
  <si>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</si>
  <si>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</si>
  <si>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</si>
  <si>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</si>
  <si>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</si>
  <si>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</si>
  <si>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</si>
  <si>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</si>
  <si>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</si>
  <si>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</si>
  <si>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</si>
  <si>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</si>
  <si>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</si>
  <si>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</si>
  <si>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</si>
  <si>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</si>
  <si>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</si>
  <si>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</si>
  <si>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</si>
  <si>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</si>
  <si>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</si>
  <si>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</si>
  <si>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</si>
  <si>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</si>
  <si>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</si>
  <si>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</si>
  <si>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</si>
  <si>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</si>
  <si>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</si>
  <si>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</si>
  <si>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</si>
  <si>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</si>
  <si>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</si>
  <si>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</si>
  <si>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</si>
  <si>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</si>
  <si>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</si>
  <si>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</si>
  <si>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</si>
  <si>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</si>
  <si>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</si>
  <si>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</si>
  <si>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</si>
  <si>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</si>
  <si>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</si>
  <si>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</si>
  <si>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</si>
  <si>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</si>
  <si>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</si>
  <si>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</si>
  <si>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</si>
  <si>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</si>
  <si>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</si>
  <si>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</si>
  <si>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</si>
  <si>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</si>
  <si>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</si>
  <si>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</si>
  <si>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</si>
  <si>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</si>
  <si>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</si>
  <si>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</si>
  <si>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</si>
  <si>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</si>
  <si>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</si>
  <si>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</si>
  <si>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</si>
  <si>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</si>
  <si>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</si>
  <si>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</si>
  <si>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</si>
  <si>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</si>
  <si>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</si>
  <si>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</si>
  <si>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</si>
  <si>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</si>
  <si>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</si>
  <si>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</si>
  <si>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</si>
  <si>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</si>
  <si>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</si>
  <si>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</si>
  <si>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</si>
  <si>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</si>
  <si>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</si>
  <si>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</si>
  <si>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</si>
  <si>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</si>
  <si>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</si>
  <si>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</si>
  <si>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</si>
  <si>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</si>
  <si>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</si>
  <si>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</si>
  <si>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</si>
  <si>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</si>
  <si>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</si>
  <si>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</si>
  <si>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</si>
  <si>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</si>
  <si>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</si>
  <si>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</si>
  <si>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</si>
  <si>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</si>
  <si>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</si>
  <si>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</si>
  <si>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</si>
  <si>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</si>
  <si>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</si>
  <si>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</si>
  <si>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</si>
  <si>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</si>
  <si>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</si>
  <si>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</si>
  <si>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</si>
  <si>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</si>
  <si>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</si>
  <si>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</si>
  <si>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</si>
  <si>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</si>
  <si>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</si>
  <si>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</si>
  <si>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</si>
  <si>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</si>
  <si>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</si>
  <si>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</si>
  <si>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</si>
  <si>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</si>
  <si>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</si>
  <si>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</si>
  <si>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</si>
  <si>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</si>
  <si>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</si>
  <si>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</si>
  <si>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</si>
  <si>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</si>
  <si>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</si>
  <si>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</si>
  <si>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</si>
  <si>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</si>
  <si>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</si>
  <si>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</si>
  <si>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</si>
  <si>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</si>
  <si>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</si>
  <si>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</si>
  <si>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</si>
  <si>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</si>
  <si>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</si>
  <si>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</si>
  <si>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</si>
  <si>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</si>
  <si>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</si>
  <si>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</si>
  <si>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</si>
  <si>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</si>
  <si>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</si>
  <si>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</si>
  <si>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</si>
  <si>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</si>
  <si>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</si>
  <si>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</si>
  <si>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</si>
  <si>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</si>
  <si>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</si>
  <si>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</si>
  <si>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</si>
  <si>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</si>
  <si>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</si>
  <si>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</si>
  <si>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</si>
  <si>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</si>
  <si>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</si>
  <si>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</si>
  <si>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</si>
  <si>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</si>
  <si>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</si>
  <si>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</si>
  <si>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</si>
  <si>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</si>
  <si>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</si>
  <si>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</si>
  <si>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</si>
  <si>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</si>
  <si>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</si>
  <si>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</si>
  <si>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</si>
  <si>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</si>
  <si>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</si>
  <si>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</si>
  <si>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</si>
  <si>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</si>
  <si>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</si>
  <si>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</si>
  <si>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</si>
  <si>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</si>
  <si>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</si>
  <si>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</si>
  <si>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</si>
  <si>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</si>
  <si>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</si>
  <si>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</si>
  <si>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</si>
  <si>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</si>
  <si>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</si>
  <si>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</si>
  <si>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</si>
  <si>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</si>
  <si>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</si>
  <si>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</si>
  <si>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</si>
  <si>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</si>
  <si>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</si>
  <si>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</si>
  <si>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</si>
  <si>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</si>
  <si>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</si>
  <si>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</si>
  <si>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</si>
  <si>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</si>
  <si>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</si>
  <si>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</si>
  <si>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</si>
  <si>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</si>
  <si>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</si>
  <si>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</si>
  <si>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</si>
  <si>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</si>
  <si>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</si>
  <si>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</si>
  <si>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</si>
  <si>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Años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</si>
  <si>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</si>
  <si>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</si>
  <si>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</si>
  <si>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</si>
  <si>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</si>
  <si>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</si>
  <si>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</si>
  <si>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</si>
  <si>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</si>
  <si>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</si>
  <si>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</si>
  <si>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</si>
  <si>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</si>
  <si>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</si>
  <si>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</si>
  <si>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</si>
  <si>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</si>
  <si>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</si>
  <si>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</si>
  <si>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</si>
  <si>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</si>
  <si>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</si>
  <si>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</si>
  <si>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</si>
  <si>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</si>
  <si>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</si>
  <si>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</si>
  <si>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</si>
  <si>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</si>
  <si>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</si>
  <si>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</si>
  <si>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</si>
  <si>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</si>
  <si>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</si>
  <si>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</si>
  <si>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</si>
  <si>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</si>
  <si>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</si>
  <si>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</si>
  <si>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</si>
  <si>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</si>
  <si>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</si>
  <si>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</si>
  <si>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</si>
  <si>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</si>
  <si>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</si>
  <si>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</si>
  <si>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</si>
  <si>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</si>
  <si>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</si>
  <si>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</si>
  <si>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</si>
  <si>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</si>
  <si>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</si>
  <si>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</si>
  <si>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</si>
  <si>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</si>
  <si>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</si>
  <si>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</si>
  <si>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</si>
  <si>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</si>
  <si>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</si>
  <si>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</si>
  <si>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</si>
  <si>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</si>
  <si>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</si>
  <si>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</si>
  <si>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</si>
  <si>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</si>
  <si>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</si>
  <si>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</si>
  <si>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</si>
  <si>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</si>
  <si>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</si>
  <si>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</si>
  <si>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</si>
  <si>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</si>
  <si>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</si>
  <si>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</si>
  <si>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</si>
  <si>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</si>
  <si>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</si>
  <si>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</si>
  <si>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</si>
  <si>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</si>
  <si>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</si>
  <si>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</si>
  <si>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</si>
  <si>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</si>
  <si>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</si>
  <si>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</si>
  <si>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</si>
  <si>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</si>
  <si>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</si>
  <si>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</si>
  <si>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</si>
  <si>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</si>
  <si>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</si>
  <si>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</si>
  <si>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</si>
  <si>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</si>
  <si>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</si>
  <si>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</si>
  <si>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</si>
  <si>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</si>
  <si>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</si>
  <si>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</si>
  <si>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</si>
  <si>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</si>
  <si>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</si>
  <si>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</si>
  <si>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</si>
  <si>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</si>
  <si>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</si>
  <si>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</si>
  <si>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</si>
  <si>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</si>
  <si>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</si>
  <si>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</si>
  <si>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</si>
  <si>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</si>
  <si>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</si>
  <si>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</si>
  <si>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</si>
  <si>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</si>
  <si>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</si>
  <si>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</si>
  <si>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</si>
  <si>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</si>
  <si>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</si>
  <si>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</si>
  <si>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</si>
  <si>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</si>
  <si>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</si>
  <si>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</si>
  <si>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</si>
  <si>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</si>
  <si>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</si>
  <si>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</si>
  <si>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</si>
  <si>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</si>
  <si>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t>Trimestral</t>
  </si>
  <si>
    <t>Trimestres</t>
  </si>
  <si>
    <t>I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</si>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</sst>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b/>
      <sz val="7.5"/>
      <color theme="0"/>
      <name val="Futura Lt BT"/>
    </font>
    <font>
      <b/>
      <sz val="7.5"/>
      <color theme="1"/>
      <name val="Futura Lt BT"/>
    </font>
    <font>
      <b/>
      <sz val="7.5"/>
      <color indexed="12"/>
      <name val="Futura Lt BT"/>
    </font>
    <font>
      <sz val="7.5"/>
      <color theme="0"/>
      <name val="Futura Lt BT"/>
    </font>
    <font>
      <b/>
      <sz val="7.5"/>
      <name val="Futura Lt BT"/>
    </font>
    <font>
      <b/>
      <sz val="11"/>
      <color theme="1"/>
      <name val="Futura Lt BT"/>
    </font>
    <font>
      <sz val="11"/>
      <color theme="0"/>
      <name val="Calibri"/>
      <family val="2"/>
      <scheme val="minor"/>
    </font>
    <font>
      <sz val="11"/>
      <color theme="0"/>
      <name val="Futura Lt BT"/>
      <family val="2"/>
    </font>
    <font>
      <u/>
      <sz val="11"/>
      <color theme="8"/>
      <name val="Calibri"/>
      <family val="2"/>
    </font>
    <font>
      <b/>
      <i/>
      <sz val="7.5"/>
      <color theme="0"/>
      <name val="Futura Lt BT"/>
    </font>
    <font>
      <sz val="7.5"/>
      <color theme="0"/>
      <name val="Segoe Prin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1" fillId="0" borderId="0">
      <alignment vertical="top"/>
    </xf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1" fillId="0" borderId="0">
      <alignment vertical="top"/>
    </xf>
    <xf numFmtId="43" fontId="41" fillId="0" borderId="0" applyFont="0" applyFill="0" applyBorder="0" applyAlignment="0" applyProtection="0"/>
    <xf numFmtId="0" fontId="52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1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  <xf numFmtId="0" fontId="21" fillId="0" borderId="0"/>
  </cellStyleXfs>
  <cellXfs count="269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0" fontId="22" fillId="2" borderId="11" xfId="0" applyFont="1" applyFill="1" applyBorder="1"/>
    <xf numFmtId="0" fontId="26" fillId="2" borderId="11" xfId="0" applyFont="1" applyFill="1" applyBorder="1"/>
    <xf numFmtId="166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2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7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7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7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7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7" fontId="26" fillId="0" borderId="9" xfId="0" applyNumberFormat="1" applyFont="1" applyBorder="1" applyAlignment="1">
      <alignment horizontal="right"/>
    </xf>
    <xf numFmtId="167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7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7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7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7" fontId="54" fillId="0" borderId="22" xfId="0" applyNumberFormat="1" applyFont="1" applyBorder="1" applyAlignment="1" applyProtection="1">
      <alignment horizontal="right"/>
      <protection locked="0"/>
    </xf>
    <xf numFmtId="166" fontId="55" fillId="2" borderId="9" xfId="3" applyFont="1" applyFill="1" applyBorder="1" applyAlignment="1" applyProtection="1">
      <alignment horizontal="center"/>
    </xf>
    <xf numFmtId="0" fontId="56" fillId="2" borderId="0" xfId="0" applyFont="1" applyFill="1"/>
    <xf numFmtId="166" fontId="56" fillId="2" borderId="9" xfId="3" applyFont="1" applyFill="1" applyBorder="1" applyAlignment="1" applyProtection="1">
      <alignment horizontal="right"/>
    </xf>
    <xf numFmtId="0" fontId="56" fillId="2" borderId="13" xfId="0" applyFont="1" applyFill="1" applyBorder="1"/>
    <xf numFmtId="0" fontId="56" fillId="2" borderId="11" xfId="0" applyFont="1" applyFill="1" applyBorder="1"/>
    <xf numFmtId="166" fontId="57" fillId="0" borderId="9" xfId="3" applyFont="1" applyFill="1" applyBorder="1" applyAlignment="1" applyProtection="1">
      <alignment horizontal="right"/>
    </xf>
    <xf numFmtId="166" fontId="58" fillId="2" borderId="9" xfId="3" applyFont="1" applyFill="1" applyBorder="1" applyAlignment="1" applyProtection="1">
      <alignment horizontal="center"/>
    </xf>
    <xf numFmtId="166" fontId="59" fillId="0" borderId="9" xfId="3" applyFont="1" applyFill="1" applyBorder="1" applyAlignment="1" applyProtection="1">
      <alignment horizontal="right"/>
    </xf>
    <xf numFmtId="166" fontId="56" fillId="0" borderId="9" xfId="3" applyFont="1" applyFill="1" applyBorder="1" applyAlignment="1" applyProtection="1">
      <alignment horizontal="right"/>
    </xf>
    <xf numFmtId="167" fontId="57" fillId="2" borderId="9" xfId="0" applyNumberFormat="1" applyFont="1" applyFill="1" applyBorder="1" applyAlignment="1" applyProtection="1">
      <alignment horizontal="right"/>
      <protection locked="0"/>
    </xf>
    <xf numFmtId="167" fontId="57" fillId="4" borderId="9" xfId="0" applyNumberFormat="1" applyFont="1" applyFill="1" applyBorder="1" applyAlignment="1" applyProtection="1">
      <alignment horizontal="right"/>
      <protection locked="0"/>
    </xf>
    <xf numFmtId="167" fontId="56" fillId="4" borderId="9" xfId="0" applyNumberFormat="1" applyFont="1" applyFill="1" applyBorder="1" applyAlignment="1" applyProtection="1">
      <alignment horizontal="right"/>
      <protection locked="0"/>
    </xf>
    <xf numFmtId="167" fontId="59" fillId="4" borderId="9" xfId="0" applyNumberFormat="1" applyFont="1" applyFill="1" applyBorder="1" applyAlignment="1" applyProtection="1">
      <alignment horizontal="right"/>
      <protection locked="0"/>
    </xf>
    <xf numFmtId="166" fontId="57" fillId="4" borderId="9" xfId="3" applyFont="1" applyFill="1" applyBorder="1" applyAlignment="1" applyProtection="1">
      <alignment horizontal="right"/>
    </xf>
    <xf numFmtId="166" fontId="59" fillId="4" borderId="9" xfId="3" applyFont="1" applyFill="1" applyBorder="1" applyAlignment="1" applyProtection="1">
      <alignment horizontal="right"/>
    </xf>
    <xf numFmtId="17" fontId="55" fillId="3" borderId="9" xfId="2" applyNumberFormat="1" applyFont="1" applyFill="1" applyBorder="1" applyAlignment="1">
      <alignment horizontal="center"/>
    </xf>
    <xf numFmtId="49" fontId="55" fillId="3" borderId="14" xfId="0" applyNumberFormat="1" applyFont="1" applyFill="1" applyBorder="1" applyAlignment="1">
      <alignment horizontal="left"/>
    </xf>
    <xf numFmtId="0" fontId="55" fillId="3" borderId="11" xfId="0" applyFont="1" applyFill="1" applyBorder="1"/>
    <xf numFmtId="0" fontId="60" fillId="0" borderId="0" xfId="0" applyFont="1"/>
    <xf numFmtId="0" fontId="24" fillId="3" borderId="19" xfId="0" applyFont="1" applyFill="1" applyBorder="1"/>
    <xf numFmtId="166" fontId="22" fillId="0" borderId="9" xfId="3" applyFont="1" applyFill="1" applyBorder="1" applyAlignment="1" applyProtection="1">
      <alignment horizontal="right"/>
    </xf>
    <xf numFmtId="166" fontId="28" fillId="0" borderId="9" xfId="3" applyFont="1" applyFill="1" applyBorder="1" applyAlignment="1" applyProtection="1">
      <alignment horizontal="right"/>
    </xf>
    <xf numFmtId="166" fontId="57" fillId="0" borderId="0" xfId="3" applyFont="1" applyFill="1" applyBorder="1" applyAlignment="1" applyProtection="1">
      <alignment horizontal="right"/>
    </xf>
    <xf numFmtId="166" fontId="0" fillId="0" borderId="0" xfId="3" applyFont="1" applyBorder="1"/>
    <xf numFmtId="166" fontId="59" fillId="4" borderId="0" xfId="3" applyFont="1" applyFill="1" applyBorder="1" applyAlignment="1" applyProtection="1">
      <alignment horizontal="right"/>
    </xf>
    <xf numFmtId="0" fontId="61" fillId="0" borderId="0" xfId="0" applyFont="1"/>
    <xf numFmtId="49" fontId="24" fillId="2" borderId="17" xfId="0" applyNumberFormat="1" applyFont="1" applyFill="1" applyBorder="1" applyAlignment="1">
      <alignment horizontal="left"/>
    </xf>
    <xf numFmtId="0" fontId="24" fillId="2" borderId="18" xfId="0" applyFont="1" applyFill="1" applyBorder="1"/>
    <xf numFmtId="0" fontId="62" fillId="0" borderId="0" xfId="0" applyFont="1"/>
    <xf numFmtId="0" fontId="63" fillId="0" borderId="0" xfId="1" applyFont="1" applyAlignment="1" applyProtection="1"/>
    <xf numFmtId="166" fontId="61" fillId="0" borderId="0" xfId="0" applyNumberFormat="1" applyFont="1"/>
    <xf numFmtId="49" fontId="64" fillId="2" borderId="4" xfId="0" applyNumberFormat="1" applyFont="1" applyFill="1" applyBorder="1" applyAlignment="1">
      <alignment horizontal="left"/>
    </xf>
    <xf numFmtId="0" fontId="64" fillId="2" borderId="0" xfId="0" applyFont="1" applyFill="1"/>
    <xf numFmtId="49" fontId="64" fillId="2" borderId="12" xfId="0" applyNumberFormat="1" applyFont="1" applyFill="1" applyBorder="1" applyAlignment="1">
      <alignment horizontal="left"/>
    </xf>
    <xf numFmtId="0" fontId="64" fillId="2" borderId="13" xfId="0" applyFont="1" applyFill="1" applyBorder="1"/>
    <xf numFmtId="49" fontId="64" fillId="2" borderId="14" xfId="0" applyNumberFormat="1" applyFont="1" applyFill="1" applyBorder="1" applyAlignment="1">
      <alignment horizontal="left"/>
    </xf>
    <xf numFmtId="0" fontId="64" fillId="2" borderId="11" xfId="0" applyFont="1" applyFill="1" applyBorder="1"/>
    <xf numFmtId="49" fontId="55" fillId="2" borderId="15" xfId="0" applyNumberFormat="1" applyFont="1" applyFill="1" applyBorder="1" applyAlignment="1">
      <alignment vertical="top" wrapText="1"/>
    </xf>
    <xf numFmtId="0" fontId="55" fillId="2" borderId="16" xfId="0" applyFont="1" applyFill="1" applyBorder="1" applyAlignment="1">
      <alignment vertical="center"/>
    </xf>
    <xf numFmtId="49" fontId="65" fillId="0" borderId="0" xfId="0" applyNumberFormat="1" applyFont="1"/>
    <xf numFmtId="0" fontId="65" fillId="0" borderId="0" xfId="0" applyFont="1"/>
    <xf numFmtId="0" fontId="19" fillId="3" borderId="9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6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55" fillId="3" borderId="9" xfId="0" applyFont="1" applyFill="1" applyBorder="1" applyAlignment="1">
      <alignment horizontal="center" vertical="center" wrapText="1"/>
    </xf>
    <xf numFmtId="0" fontId="55" fillId="3" borderId="7" xfId="0" applyFont="1" applyFill="1" applyBorder="1" applyAlignment="1">
      <alignment horizontal="center" vertical="center" wrapText="1"/>
    </xf>
    <xf numFmtId="0" fontId="55" fillId="3" borderId="8" xfId="0" applyFont="1" applyFill="1" applyBorder="1" applyAlignment="1">
      <alignment horizontal="center" vertical="center" wrapText="1"/>
    </xf>
    <xf numFmtId="0" fontId="55" fillId="3" borderId="26" xfId="0" applyFont="1" applyFill="1" applyBorder="1" applyAlignment="1">
      <alignment horizontal="center" vertical="center" wrapText="1"/>
    </xf>
    <xf numFmtId="0" fontId="55" fillId="3" borderId="2" xfId="0" applyFont="1" applyFill="1" applyBorder="1" applyAlignment="1">
      <alignment horizontal="center" vertical="center" wrapText="1"/>
    </xf>
    <xf numFmtId="0" fontId="55" fillId="3" borderId="3" xfId="0" applyFont="1" applyFill="1" applyBorder="1" applyAlignment="1">
      <alignment horizontal="center" vertical="center" wrapText="1"/>
    </xf>
    <xf numFmtId="0" fontId="55" fillId="3" borderId="10" xfId="0" applyFont="1" applyFill="1" applyBorder="1" applyAlignment="1">
      <alignment horizontal="center" vertical="center" wrapText="1"/>
    </xf>
    <xf numFmtId="0" fontId="55" fillId="3" borderId="24" xfId="0" applyFont="1" applyFill="1" applyBorder="1" applyAlignment="1">
      <alignment horizontal="center" vertical="center" wrapText="1"/>
    </xf>
    <xf numFmtId="0" fontId="55" fillId="3" borderId="2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19" xfId="0" applyFont="1" applyFill="1" applyBorder="1" applyAlignment="1">
      <alignment horizontal="center"/>
    </xf>
  </cellXfs>
  <cellStyles count="44">
    <cellStyle name="Comma 2" xfId="10" xr:uid="{EF4FB2CD-01EB-4675-9CBD-CD555EFB54DC}"/>
    <cellStyle name="Comma 2 2" xfId="12" xr:uid="{C496832B-E6E0-405A-8342-FE4CB5011BC0}"/>
    <cellStyle name="Comma 2 2 2" xfId="20" xr:uid="{114F5BAA-0FF3-4A37-83D4-90AF17ADDD63}"/>
    <cellStyle name="Comma 2 3" xfId="16" xr:uid="{42BDC34B-30CC-41F9-9E0B-967417C19F91}"/>
    <cellStyle name="Comma 2 4" xfId="18" xr:uid="{C111D970-0870-4FEF-B998-80DDE7D3DEB1}"/>
    <cellStyle name="Comma 2 5" xfId="23" xr:uid="{1D23856B-23EC-4E60-86A1-437D7035D7AF}"/>
    <cellStyle name="Comma 2 6" xfId="25" xr:uid="{3413394B-8D79-4090-9C9B-47F3D4A164CB}"/>
    <cellStyle name="Comma 2 7" xfId="27" xr:uid="{72CDD8A3-9A7D-49A5-AC2C-DB65C11E4AB6}"/>
    <cellStyle name="Hipervínculo" xfId="1" builtinId="8"/>
    <cellStyle name="Millares 2" xfId="3" xr:uid="{00000000-0005-0000-0000-000001000000}"/>
    <cellStyle name="Millares 2 2" xfId="5" xr:uid="{00000000-0005-0000-0000-000002000000}"/>
    <cellStyle name="Millares 2 3" xfId="30" xr:uid="{246E139D-4E29-4B5B-BE94-5EBEC8481DF1}"/>
    <cellStyle name="Millares 3" xfId="39" xr:uid="{EA1CC1AD-32E8-4035-9AAD-75A32A11D2CC}"/>
    <cellStyle name="Millares 4" xfId="6" xr:uid="{00000000-0005-0000-0000-000003000000}"/>
    <cellStyle name="Millares 5 2" xfId="8" xr:uid="{00000000-0005-0000-0000-000004000000}"/>
    <cellStyle name="Moneda 2" xfId="35" xr:uid="{F3663362-1862-4137-A541-18F2DACEBB4F}"/>
    <cellStyle name="Moneda 3" xfId="41" xr:uid="{2EDF5720-146D-4372-9734-EB3162D9C744}"/>
    <cellStyle name="Normal" xfId="0" builtinId="0"/>
    <cellStyle name="Normal 10" xfId="29" xr:uid="{FB31A69E-9256-4A6E-9079-8044B7132174}"/>
    <cellStyle name="Normal 17" xfId="33" xr:uid="{02D325E2-ADB3-4B22-A000-E252564F03A6}"/>
    <cellStyle name="Normal 2" xfId="2" xr:uid="{00000000-0005-0000-0000-000006000000}"/>
    <cellStyle name="Normal 2 26" xfId="31" xr:uid="{E0D4DAE0-14C0-4272-8E17-D6C603393DC9}"/>
    <cellStyle name="Normal 2 27" xfId="42" xr:uid="{8805A4E2-C7B3-4F8F-85F9-7A11D4F7B722}"/>
    <cellStyle name="Normal 2 3 2" xfId="37" xr:uid="{9713CC22-25D8-41EC-A5F1-D183F78FE4DA}"/>
    <cellStyle name="Normal 2 5" xfId="40" xr:uid="{603DB3D4-F600-4C55-839A-14B4A0A97148}"/>
    <cellStyle name="Normal 3" xfId="11" xr:uid="{98184EDE-F998-41BF-9F81-5829E3D8DB24}"/>
    <cellStyle name="Normal 3 2" xfId="4" xr:uid="{00000000-0005-0000-0000-000007000000}"/>
    <cellStyle name="Normal 3 2 2" xfId="21" xr:uid="{BC1030AC-74A8-41B6-98DA-0868416D670A}"/>
    <cellStyle name="Normal 3 2 3" xfId="13" xr:uid="{1B4BE8C6-F67C-4822-BD73-746E429BBE28}"/>
    <cellStyle name="Normal 3 3" xfId="17" xr:uid="{595073B6-779A-4AA3-A3EC-69A6A794B72F}"/>
    <cellStyle name="Normal 3 3 2" xfId="38" xr:uid="{3EEA8FE2-E659-44CF-B4C7-1F6A59ED4E0E}"/>
    <cellStyle name="Normal 3 4" xfId="19" xr:uid="{1A0273BA-EB09-454C-933F-43440CFD1639}"/>
    <cellStyle name="Normal 3 5" xfId="24" xr:uid="{9EF00CBC-9E24-4D2D-A10A-421F6815B8CA}"/>
    <cellStyle name="Normal 3 6" xfId="26" xr:uid="{3073D1C5-C8AB-451F-B2B1-B058D257DADE}"/>
    <cellStyle name="Normal 3 7" xfId="28" xr:uid="{307121D0-D25B-4370-9245-82542073C6D3}"/>
    <cellStyle name="Normal 3 8" xfId="32" xr:uid="{F2B9BF00-166A-41C6-A541-7DF20ECCC5B7}"/>
    <cellStyle name="Normal 3 9" xfId="43" xr:uid="{1815EFC2-A78F-46B5-801C-D51ECD1BBF1E}"/>
    <cellStyle name="Normal 4" xfId="14" xr:uid="{99DB1DA2-158A-4D61-861A-D4B9C4DE48F3}"/>
    <cellStyle name="Normal 4 2" xfId="22" xr:uid="{C0F00700-8DEA-4437-AA60-92977F44BAA4}"/>
    <cellStyle name="Normal 5" xfId="7" xr:uid="{00000000-0005-0000-0000-000008000000}"/>
    <cellStyle name="Normal 5 2" xfId="36" xr:uid="{B4F2616E-82BD-465B-910B-B95510BBB95C}"/>
    <cellStyle name="Normal 5 3" xfId="15" xr:uid="{BF834F20-95CA-45DC-93BE-56880A1A6264}"/>
    <cellStyle name="Normal 6" xfId="9" xr:uid="{83DF026E-58B3-45FB-B9F2-B5BD1845B41B}"/>
    <cellStyle name="Porcentaje 2" xfId="34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17</xdr:col>
      <xdr:colOff>250119</xdr:colOff>
      <xdr:row>7</xdr:row>
      <xdr:rowOff>50447</xdr:rowOff>
    </xdr:to>
    <xdr:grpSp>
      <xdr:nvGrpSpPr>
        <xdr:cNvPr id="3" name="Grupo 1">
          <a:extLst>
            <a:ext uri="{FF2B5EF4-FFF2-40B4-BE49-F238E27FC236}">
              <a16:creationId xmlns:a16="http://schemas.microsoft.com/office/drawing/2014/main" id="{825FDF5C-E80F-4B5B-82A1-BF10ECAC3862}"/>
            </a:ext>
          </a:extLst>
        </xdr:cNvPr>
        <xdr:cNvGrpSpPr>
          <a:grpSpLocks/>
        </xdr:cNvGrpSpPr>
      </xdr:nvGrpSpPr>
      <xdr:grpSpPr bwMode="auto">
        <a:xfrm>
          <a:off x="0" y="368300"/>
          <a:ext cx="12600869" cy="971197"/>
          <a:chOff x="0" y="532063"/>
          <a:chExt cx="13470685" cy="1019175"/>
        </a:xfrm>
      </xdr:grpSpPr>
      <xdr:grpSp>
        <xdr:nvGrpSpPr>
          <xdr:cNvPr id="4" name="Grupo 2">
            <a:extLst>
              <a:ext uri="{FF2B5EF4-FFF2-40B4-BE49-F238E27FC236}">
                <a16:creationId xmlns:a16="http://schemas.microsoft.com/office/drawing/2014/main" id="{460E9789-A539-F434-3EDB-4037F5E76BA7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155CE906-0DBA-0C04-6EB3-5101BF486C3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824C19E6-3891-D92C-5BD5-03C7E69EAEE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E900C32F-CD3C-3B7E-4EA2-A924896031FB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" name="Imagen 1">
              <a:extLst>
                <a:ext uri="{FF2B5EF4-FFF2-40B4-BE49-F238E27FC236}">
                  <a16:creationId xmlns:a16="http://schemas.microsoft.com/office/drawing/2014/main" id="{8B78D1F3-1B20-BC65-CF81-895FA2DC45B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2F76594C-1B9B-30B2-C6B9-77839E989E9C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2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B6BE4BC0-E179-0599-F6C7-FEC9E9C450E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5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30EF063F-04E1-5CB8-D52C-7C52006C435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578909</xdr:colOff>
      <xdr:row>8</xdr:row>
      <xdr:rowOff>52917</xdr:rowOff>
    </xdr:from>
    <xdr:to>
      <xdr:col>15</xdr:col>
      <xdr:colOff>121709</xdr:colOff>
      <xdr:row>14</xdr:row>
      <xdr:rowOff>108303</xdr:rowOff>
    </xdr:to>
    <xdr:grpSp>
      <xdr:nvGrpSpPr>
        <xdr:cNvPr id="13" name="Grupo 11">
          <a:extLst>
            <a:ext uri="{FF2B5EF4-FFF2-40B4-BE49-F238E27FC236}">
              <a16:creationId xmlns:a16="http://schemas.microsoft.com/office/drawing/2014/main" id="{79250EB0-279D-4794-97FB-74629040CD92}"/>
            </a:ext>
          </a:extLst>
        </xdr:cNvPr>
        <xdr:cNvGrpSpPr>
          <a:grpSpLocks/>
        </xdr:cNvGrpSpPr>
      </xdr:nvGrpSpPr>
      <xdr:grpSpPr bwMode="auto">
        <a:xfrm>
          <a:off x="1569509" y="1526117"/>
          <a:ext cx="9944100" cy="1160286"/>
          <a:chOff x="1499235" y="1767840"/>
          <a:chExt cx="9944100" cy="1196340"/>
        </a:xfrm>
      </xdr:grpSpPr>
      <xdr:pic>
        <xdr:nvPicPr>
          <xdr:cNvPr id="14" name="Imagen 17">
            <a:extLst>
              <a:ext uri="{FF2B5EF4-FFF2-40B4-BE49-F238E27FC236}">
                <a16:creationId xmlns:a16="http://schemas.microsoft.com/office/drawing/2014/main" id="{991D4B92-9FA6-5609-D174-13C45F2038C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n 3">
            <a:extLst>
              <a:ext uri="{FF2B5EF4-FFF2-40B4-BE49-F238E27FC236}">
                <a16:creationId xmlns:a16="http://schemas.microsoft.com/office/drawing/2014/main" id="{3BACB63B-42D6-E134-3C22-CFE975197A1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491B53A8-7E6A-B30B-8D1B-4342B7D6490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158750</xdr:colOff>
      <xdr:row>2</xdr:row>
      <xdr:rowOff>107950</xdr:rowOff>
    </xdr:from>
    <xdr:to>
      <xdr:col>8</xdr:col>
      <xdr:colOff>173707</xdr:colOff>
      <xdr:row>6</xdr:row>
      <xdr:rowOff>156868</xdr:rowOff>
    </xdr:to>
    <xdr:pic>
      <xdr:nvPicPr>
        <xdr:cNvPr id="17" name="Imagen 16" descr="Logotipo, nombre de la empresa&#10;&#10;Descripción generada automáticamente">
          <a:extLst>
            <a:ext uri="{FF2B5EF4-FFF2-40B4-BE49-F238E27FC236}">
              <a16:creationId xmlns:a16="http://schemas.microsoft.com/office/drawing/2014/main" id="{9BE134F8-3380-480D-9F6D-A05304B526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149850" y="476250"/>
          <a:ext cx="815057" cy="7855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topLeftCell="B1" workbookViewId="0">
      <selection activeCell="Q18" sqref="Q18"/>
    </sheetView>
  </sheetViews>
  <sheetFormatPr baseColWidth="10" defaultColWidth="11.453125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226" t="s">
        <v>0</v>
      </c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5"/>
    </row>
    <row r="18" spans="2:17" ht="30">
      <c r="B18" s="5"/>
      <c r="C18" s="226" t="s">
        <v>1</v>
      </c>
      <c r="D18" s="226"/>
      <c r="E18" s="226"/>
      <c r="F18" s="226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5"/>
    </row>
    <row r="19" spans="2:17" ht="30">
      <c r="B19" s="5"/>
      <c r="C19" s="227" t="s">
        <v>2</v>
      </c>
      <c r="D19" s="227"/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">
      <c r="F26" s="9" t="s">
        <v>9</v>
      </c>
      <c r="G26" s="7"/>
      <c r="H26" s="7" t="s">
        <v>1204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10</v>
      </c>
      <c r="G28" s="7"/>
      <c r="H28" s="7"/>
      <c r="I28" s="7"/>
      <c r="J28" s="7"/>
      <c r="K28" s="8"/>
      <c r="L28" s="8"/>
    </row>
    <row r="29" spans="2:17" ht="18">
      <c r="G29" s="228" t="s">
        <v>11</v>
      </c>
      <c r="H29" s="228"/>
      <c r="I29" s="8"/>
      <c r="J29" s="8"/>
      <c r="K29" s="8"/>
      <c r="L29" s="8"/>
    </row>
    <row r="30" spans="2:17" ht="18">
      <c r="G30" s="10" t="s">
        <v>12</v>
      </c>
      <c r="H30" s="10"/>
      <c r="I30" s="10"/>
      <c r="J30" s="10"/>
      <c r="K30" s="11"/>
      <c r="L30" s="8"/>
    </row>
    <row r="31" spans="2:17" ht="18">
      <c r="G31" s="10" t="s">
        <v>13</v>
      </c>
      <c r="H31" s="10"/>
      <c r="I31" s="10"/>
      <c r="J31" s="10"/>
      <c r="K31" s="11"/>
      <c r="L31" s="8"/>
    </row>
    <row r="32" spans="2:17" ht="18">
      <c r="G32" s="10" t="s">
        <v>14</v>
      </c>
      <c r="H32" s="10"/>
      <c r="I32" s="10"/>
      <c r="J32" s="10"/>
      <c r="K32" s="11"/>
      <c r="L32" s="8"/>
    </row>
    <row r="33" spans="6:13" ht="18">
      <c r="G33" s="10" t="s">
        <v>15</v>
      </c>
      <c r="H33" s="10"/>
      <c r="I33" s="10"/>
      <c r="J33" s="10"/>
      <c r="K33" s="10"/>
      <c r="L33" s="10"/>
      <c r="M33" s="10"/>
    </row>
    <row r="34" spans="6:13" ht="18">
      <c r="G34" s="10" t="s">
        <v>16</v>
      </c>
      <c r="H34" s="10"/>
      <c r="I34" s="10"/>
      <c r="J34" s="10"/>
      <c r="K34" s="10"/>
      <c r="L34" s="10"/>
      <c r="M34" s="10"/>
    </row>
    <row r="35" spans="6:13" ht="18">
      <c r="G35" s="10" t="s">
        <v>17</v>
      </c>
      <c r="H35" s="10"/>
      <c r="I35" s="10"/>
      <c r="J35" s="10"/>
      <c r="K35" s="10"/>
      <c r="L35" s="10"/>
      <c r="M35" s="10"/>
    </row>
    <row r="36" spans="6:13" ht="18">
      <c r="G36" s="10" t="s">
        <v>18</v>
      </c>
      <c r="H36" s="10"/>
      <c r="I36" s="10"/>
      <c r="J36" s="10"/>
      <c r="K36" s="10"/>
      <c r="L36" s="10"/>
      <c r="M36" s="10"/>
    </row>
    <row r="37" spans="6:13" ht="18">
      <c r="G37" s="10" t="s">
        <v>19</v>
      </c>
      <c r="H37" s="10"/>
      <c r="I37" s="10"/>
      <c r="J37" s="10"/>
      <c r="K37" s="10"/>
      <c r="L37" s="10"/>
      <c r="M37" s="10"/>
    </row>
    <row r="38" spans="6:13" ht="18">
      <c r="G38" s="10" t="s">
        <v>20</v>
      </c>
      <c r="H38" s="10"/>
      <c r="I38" s="10"/>
      <c r="J38" s="10"/>
      <c r="K38" s="10"/>
      <c r="L38" s="10"/>
      <c r="M38" s="10"/>
    </row>
    <row r="39" spans="6:13" ht="18">
      <c r="G39" s="10" t="s">
        <v>21</v>
      </c>
      <c r="H39" s="10"/>
      <c r="I39" s="10"/>
      <c r="J39" s="10"/>
      <c r="K39" s="10"/>
      <c r="L39" s="10"/>
      <c r="M39" s="10"/>
    </row>
    <row r="40" spans="6:13" ht="18">
      <c r="G40" s="10" t="s">
        <v>22</v>
      </c>
      <c r="H40" s="10"/>
      <c r="I40" s="10"/>
      <c r="J40" s="10"/>
      <c r="K40" s="10"/>
      <c r="L40" s="10"/>
      <c r="M40" s="10"/>
    </row>
    <row r="41" spans="6:13" ht="18">
      <c r="G41" s="10" t="s">
        <v>23</v>
      </c>
      <c r="H41" s="10"/>
      <c r="I41" s="10"/>
      <c r="J41" s="10"/>
      <c r="K41" s="10"/>
      <c r="L41" s="10"/>
      <c r="M41" s="10"/>
    </row>
    <row r="42" spans="6:13" ht="18">
      <c r="G42" s="10" t="s">
        <v>24</v>
      </c>
      <c r="H42" s="10"/>
      <c r="I42" s="10"/>
      <c r="J42" s="10"/>
      <c r="K42" s="10"/>
      <c r="L42" s="10"/>
      <c r="M42" s="10"/>
    </row>
    <row r="43" spans="6:13" ht="18">
      <c r="G43" s="10" t="s">
        <v>25</v>
      </c>
      <c r="H43" s="10"/>
      <c r="I43" s="10"/>
      <c r="J43" s="10"/>
      <c r="K43" s="10"/>
      <c r="L43" s="10"/>
      <c r="M43" s="10"/>
    </row>
    <row r="44" spans="6:13" ht="18">
      <c r="G44" s="10" t="s">
        <v>26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29" t="s">
        <v>27</v>
      </c>
      <c r="G46" s="229"/>
      <c r="H46" s="229"/>
      <c r="I46" s="229"/>
      <c r="J46" s="229"/>
      <c r="K46" s="229"/>
      <c r="L46" s="229"/>
    </row>
    <row r="47" spans="6:13" ht="25.75" customHeight="1">
      <c r="F47" s="230"/>
      <c r="G47" s="230"/>
      <c r="H47" s="230"/>
      <c r="I47" s="230"/>
      <c r="J47" s="230"/>
      <c r="K47" s="230"/>
      <c r="L47" s="230"/>
    </row>
    <row r="48" spans="6:13" ht="33" customHeight="1">
      <c r="F48" s="230"/>
      <c r="G48" s="230"/>
      <c r="H48" s="230"/>
      <c r="I48" s="230"/>
      <c r="J48" s="230"/>
      <c r="K48" s="230"/>
      <c r="L48" s="230"/>
    </row>
    <row r="89" spans="11:12">
      <c r="K89" t="s">
        <v>28</v>
      </c>
      <c r="L89" t="s">
        <v>29</v>
      </c>
    </row>
    <row r="90" spans="11:12">
      <c r="K90" t="s">
        <v>30</v>
      </c>
      <c r="L90" t="s">
        <v>31</v>
      </c>
    </row>
    <row r="91" spans="11:12">
      <c r="K91" t="s">
        <v>32</v>
      </c>
      <c r="L91" t="s">
        <v>33</v>
      </c>
    </row>
    <row r="92" spans="11:12">
      <c r="K92" t="s">
        <v>34</v>
      </c>
      <c r="L92" t="s">
        <v>35</v>
      </c>
    </row>
    <row r="93" spans="11:12">
      <c r="K93" t="s">
        <v>36</v>
      </c>
      <c r="L93" t="s">
        <v>37</v>
      </c>
    </row>
    <row r="94" spans="11:12">
      <c r="K94" t="s">
        <v>38</v>
      </c>
      <c r="L94" t="s">
        <v>39</v>
      </c>
    </row>
    <row r="95" spans="11:12">
      <c r="K95" t="s">
        <v>40</v>
      </c>
      <c r="L95" t="s">
        <v>41</v>
      </c>
    </row>
    <row r="96" spans="11:12">
      <c r="K96" t="s">
        <v>42</v>
      </c>
      <c r="L96" t="s">
        <v>43</v>
      </c>
    </row>
    <row r="97" spans="11:12">
      <c r="K97" t="s">
        <v>44</v>
      </c>
      <c r="L97" t="s">
        <v>45</v>
      </c>
    </row>
    <row r="98" spans="11:12">
      <c r="K98" t="s">
        <v>46</v>
      </c>
      <c r="L98" t="s">
        <v>47</v>
      </c>
    </row>
    <row r="99" spans="11:12">
      <c r="K99" t="s">
        <v>48</v>
      </c>
      <c r="L99" t="s">
        <v>49</v>
      </c>
    </row>
    <row r="100" spans="11:12">
      <c r="K100" t="s">
        <v>50</v>
      </c>
      <c r="L100" t="s">
        <v>51</v>
      </c>
    </row>
    <row r="101" spans="11:12">
      <c r="K101" t="s">
        <v>52</v>
      </c>
      <c r="L101" t="s">
        <v>53</v>
      </c>
    </row>
    <row r="102" spans="11:12">
      <c r="K102" t="s">
        <v>54</v>
      </c>
      <c r="L102" t="s">
        <v>55</v>
      </c>
    </row>
    <row r="103" spans="11:12">
      <c r="K103" t="s">
        <v>56</v>
      </c>
      <c r="L103" t="s">
        <v>57</v>
      </c>
    </row>
    <row r="104" spans="11:12">
      <c r="K104" t="s">
        <v>58</v>
      </c>
      <c r="L104" t="s">
        <v>59</v>
      </c>
    </row>
    <row r="105" spans="11:12">
      <c r="K105" t="s">
        <v>60</v>
      </c>
      <c r="L105" t="s">
        <v>61</v>
      </c>
    </row>
    <row r="106" spans="11:12">
      <c r="K106" t="s">
        <v>62</v>
      </c>
      <c r="L106" t="s">
        <v>63</v>
      </c>
    </row>
    <row r="107" spans="11:12">
      <c r="K107" t="s">
        <v>64</v>
      </c>
      <c r="L107" t="s">
        <v>65</v>
      </c>
    </row>
    <row r="108" spans="11:12">
      <c r="K108" t="s">
        <v>66</v>
      </c>
      <c r="L108" t="s">
        <v>67</v>
      </c>
    </row>
    <row r="109" spans="11:12">
      <c r="K109" t="s">
        <v>68</v>
      </c>
      <c r="L109" t="s">
        <v>69</v>
      </c>
    </row>
    <row r="110" spans="11:12">
      <c r="K110" t="s">
        <v>70</v>
      </c>
      <c r="L110" t="s">
        <v>71</v>
      </c>
    </row>
    <row r="111" spans="11:12">
      <c r="K111" t="s">
        <v>72</v>
      </c>
      <c r="L111" t="s">
        <v>73</v>
      </c>
    </row>
    <row r="112" spans="11:12">
      <c r="K112" t="s">
        <v>74</v>
      </c>
      <c r="L112" t="s">
        <v>75</v>
      </c>
    </row>
    <row r="113" spans="11:12">
      <c r="K113" t="s">
        <v>76</v>
      </c>
      <c r="L113" t="s">
        <v>77</v>
      </c>
    </row>
    <row r="114" spans="11:12">
      <c r="K114" t="s">
        <v>78</v>
      </c>
      <c r="L114" t="s">
        <v>79</v>
      </c>
    </row>
    <row r="115" spans="11:12">
      <c r="K115" t="s">
        <v>80</v>
      </c>
      <c r="L115" t="s">
        <v>81</v>
      </c>
    </row>
    <row r="116" spans="11:12">
      <c r="K116" t="s">
        <v>82</v>
      </c>
      <c r="L116" t="s">
        <v>83</v>
      </c>
    </row>
    <row r="117" spans="11:12">
      <c r="K117" t="s">
        <v>84</v>
      </c>
      <c r="L117" t="s">
        <v>85</v>
      </c>
    </row>
    <row r="118" spans="11:12">
      <c r="K118" t="s">
        <v>86</v>
      </c>
      <c r="L118" t="s">
        <v>87</v>
      </c>
    </row>
    <row r="119" spans="11:12">
      <c r="K119" t="s">
        <v>88</v>
      </c>
      <c r="L119" t="s">
        <v>89</v>
      </c>
    </row>
    <row r="120" spans="11:12">
      <c r="K120" t="s">
        <v>90</v>
      </c>
      <c r="L120" t="s">
        <v>91</v>
      </c>
    </row>
    <row r="121" spans="11:12">
      <c r="K121" t="s">
        <v>92</v>
      </c>
      <c r="L121" t="s">
        <v>93</v>
      </c>
    </row>
    <row r="122" spans="11:12">
      <c r="K122" t="s">
        <v>94</v>
      </c>
      <c r="L122" t="s">
        <v>77</v>
      </c>
    </row>
    <row r="123" spans="11:12">
      <c r="K123" t="s">
        <v>95</v>
      </c>
      <c r="L123" t="s">
        <v>79</v>
      </c>
    </row>
    <row r="124" spans="11:12">
      <c r="K124" t="s">
        <v>96</v>
      </c>
      <c r="L124" t="s">
        <v>97</v>
      </c>
    </row>
    <row r="125" spans="11:12">
      <c r="K125" t="s">
        <v>98</v>
      </c>
      <c r="L125" t="s">
        <v>99</v>
      </c>
    </row>
    <row r="126" spans="11:12">
      <c r="K126" t="s">
        <v>100</v>
      </c>
      <c r="L126" t="s">
        <v>85</v>
      </c>
    </row>
    <row r="127" spans="11:12">
      <c r="K127" t="s">
        <v>101</v>
      </c>
      <c r="L127" t="s">
        <v>102</v>
      </c>
    </row>
    <row r="128" spans="11:12">
      <c r="K128" t="s">
        <v>103</v>
      </c>
      <c r="L128" t="s">
        <v>104</v>
      </c>
    </row>
    <row r="129" spans="11:12">
      <c r="K129" t="s">
        <v>105</v>
      </c>
      <c r="L129" t="s">
        <v>106</v>
      </c>
    </row>
    <row r="130" spans="11:12">
      <c r="K130" t="s">
        <v>107</v>
      </c>
      <c r="L130" t="s">
        <v>108</v>
      </c>
    </row>
    <row r="131" spans="11:12">
      <c r="K131" t="s">
        <v>109</v>
      </c>
      <c r="L131" t="s">
        <v>110</v>
      </c>
    </row>
    <row r="132" spans="11:12">
      <c r="K132" t="s">
        <v>111</v>
      </c>
      <c r="L132" t="s">
        <v>112</v>
      </c>
    </row>
    <row r="133" spans="11:12">
      <c r="K133" t="s">
        <v>113</v>
      </c>
      <c r="L133" t="s">
        <v>114</v>
      </c>
    </row>
    <row r="134" spans="11:12">
      <c r="K134" t="s">
        <v>115</v>
      </c>
      <c r="L134" t="s">
        <v>116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BR37"/>
  <sheetViews>
    <sheetView showGridLines="0" topLeftCell="D1" workbookViewId="0">
      <selection activeCell="BU21" sqref="BU21"/>
    </sheetView>
  </sheetViews>
  <sheetFormatPr baseColWidth="10" defaultColWidth="11.453125" defaultRowHeight="14" outlineLevelCol="1"/>
  <cols>
    <col min="1" max="2" width="11.453125" style="109"/>
    <col min="3" max="3" width="84.81640625" style="109" customWidth="1"/>
    <col min="4" max="5" width="11.453125" style="109"/>
    <col min="6" max="17" width="0" style="109" hidden="1" customWidth="1" outlineLevel="1"/>
    <col min="18" max="18" width="11.453125" style="109" collapsed="1"/>
    <col min="19" max="30" width="0" style="109" hidden="1" customWidth="1" outlineLevel="1"/>
    <col min="31" max="31" width="11.453125" style="109" collapsed="1"/>
    <col min="32" max="43" width="0" style="109" hidden="1" customWidth="1" outlineLevel="1"/>
    <col min="44" max="44" width="11.453125" style="109" collapsed="1"/>
    <col min="45" max="56" width="0" style="109" hidden="1" customWidth="1" outlineLevel="1"/>
    <col min="57" max="57" width="11.453125" style="109" collapsed="1"/>
    <col min="58" max="69" width="0" style="109" hidden="1" customWidth="1" outlineLevel="1"/>
    <col min="70" max="70" width="11.453125" style="109" collapsed="1"/>
    <col min="71" max="306" width="11.453125" style="109"/>
    <col min="307" max="307" width="84.81640625" style="109" customWidth="1"/>
    <col min="308" max="562" width="11.453125" style="109"/>
    <col min="563" max="563" width="84.81640625" style="109" customWidth="1"/>
    <col min="564" max="818" width="11.453125" style="109"/>
    <col min="819" max="819" width="84.81640625" style="109" customWidth="1"/>
    <col min="820" max="1074" width="11.453125" style="109"/>
    <col min="1075" max="1075" width="84.81640625" style="109" customWidth="1"/>
    <col min="1076" max="1330" width="11.453125" style="109"/>
    <col min="1331" max="1331" width="84.81640625" style="109" customWidth="1"/>
    <col min="1332" max="1586" width="11.453125" style="109"/>
    <col min="1587" max="1587" width="84.81640625" style="109" customWidth="1"/>
    <col min="1588" max="1842" width="11.453125" style="109"/>
    <col min="1843" max="1843" width="84.81640625" style="109" customWidth="1"/>
    <col min="1844" max="2098" width="11.453125" style="109"/>
    <col min="2099" max="2099" width="84.81640625" style="109" customWidth="1"/>
    <col min="2100" max="2354" width="11.453125" style="109"/>
    <col min="2355" max="2355" width="84.81640625" style="109" customWidth="1"/>
    <col min="2356" max="2610" width="11.453125" style="109"/>
    <col min="2611" max="2611" width="84.81640625" style="109" customWidth="1"/>
    <col min="2612" max="2866" width="11.453125" style="109"/>
    <col min="2867" max="2867" width="84.81640625" style="109" customWidth="1"/>
    <col min="2868" max="3122" width="11.453125" style="109"/>
    <col min="3123" max="3123" width="84.81640625" style="109" customWidth="1"/>
    <col min="3124" max="3378" width="11.453125" style="109"/>
    <col min="3379" max="3379" width="84.81640625" style="109" customWidth="1"/>
    <col min="3380" max="3634" width="11.453125" style="109"/>
    <col min="3635" max="3635" width="84.81640625" style="109" customWidth="1"/>
    <col min="3636" max="3890" width="11.453125" style="109"/>
    <col min="3891" max="3891" width="84.81640625" style="109" customWidth="1"/>
    <col min="3892" max="4146" width="11.453125" style="109"/>
    <col min="4147" max="4147" width="84.81640625" style="109" customWidth="1"/>
    <col min="4148" max="4402" width="11.453125" style="109"/>
    <col min="4403" max="4403" width="84.81640625" style="109" customWidth="1"/>
    <col min="4404" max="4658" width="11.453125" style="109"/>
    <col min="4659" max="4659" width="84.81640625" style="109" customWidth="1"/>
    <col min="4660" max="4914" width="11.453125" style="109"/>
    <col min="4915" max="4915" width="84.81640625" style="109" customWidth="1"/>
    <col min="4916" max="5170" width="11.453125" style="109"/>
    <col min="5171" max="5171" width="84.81640625" style="109" customWidth="1"/>
    <col min="5172" max="5426" width="11.453125" style="109"/>
    <col min="5427" max="5427" width="84.81640625" style="109" customWidth="1"/>
    <col min="5428" max="5682" width="11.453125" style="109"/>
    <col min="5683" max="5683" width="84.81640625" style="109" customWidth="1"/>
    <col min="5684" max="5938" width="11.453125" style="109"/>
    <col min="5939" max="5939" width="84.81640625" style="109" customWidth="1"/>
    <col min="5940" max="6194" width="11.453125" style="109"/>
    <col min="6195" max="6195" width="84.81640625" style="109" customWidth="1"/>
    <col min="6196" max="6450" width="11.453125" style="109"/>
    <col min="6451" max="6451" width="84.81640625" style="109" customWidth="1"/>
    <col min="6452" max="6706" width="11.453125" style="109"/>
    <col min="6707" max="6707" width="84.81640625" style="109" customWidth="1"/>
    <col min="6708" max="6962" width="11.453125" style="109"/>
    <col min="6963" max="6963" width="84.81640625" style="109" customWidth="1"/>
    <col min="6964" max="7218" width="11.453125" style="109"/>
    <col min="7219" max="7219" width="84.81640625" style="109" customWidth="1"/>
    <col min="7220" max="7474" width="11.453125" style="109"/>
    <col min="7475" max="7475" width="84.81640625" style="109" customWidth="1"/>
    <col min="7476" max="7730" width="11.453125" style="109"/>
    <col min="7731" max="7731" width="84.81640625" style="109" customWidth="1"/>
    <col min="7732" max="7986" width="11.453125" style="109"/>
    <col min="7987" max="7987" width="84.81640625" style="109" customWidth="1"/>
    <col min="7988" max="8242" width="11.453125" style="109"/>
    <col min="8243" max="8243" width="84.81640625" style="109" customWidth="1"/>
    <col min="8244" max="8498" width="11.453125" style="109"/>
    <col min="8499" max="8499" width="84.81640625" style="109" customWidth="1"/>
    <col min="8500" max="8754" width="11.453125" style="109"/>
    <col min="8755" max="8755" width="84.81640625" style="109" customWidth="1"/>
    <col min="8756" max="9010" width="11.453125" style="109"/>
    <col min="9011" max="9011" width="84.81640625" style="109" customWidth="1"/>
    <col min="9012" max="9266" width="11.453125" style="109"/>
    <col min="9267" max="9267" width="84.81640625" style="109" customWidth="1"/>
    <col min="9268" max="9522" width="11.453125" style="109"/>
    <col min="9523" max="9523" width="84.81640625" style="109" customWidth="1"/>
    <col min="9524" max="9778" width="11.453125" style="109"/>
    <col min="9779" max="9779" width="84.81640625" style="109" customWidth="1"/>
    <col min="9780" max="10034" width="11.453125" style="109"/>
    <col min="10035" max="10035" width="84.81640625" style="109" customWidth="1"/>
    <col min="10036" max="10290" width="11.453125" style="109"/>
    <col min="10291" max="10291" width="84.81640625" style="109" customWidth="1"/>
    <col min="10292" max="10546" width="11.453125" style="109"/>
    <col min="10547" max="10547" width="84.81640625" style="109" customWidth="1"/>
    <col min="10548" max="10802" width="11.453125" style="109"/>
    <col min="10803" max="10803" width="84.81640625" style="109" customWidth="1"/>
    <col min="10804" max="11058" width="11.453125" style="109"/>
    <col min="11059" max="11059" width="84.81640625" style="109" customWidth="1"/>
    <col min="11060" max="11314" width="11.453125" style="109"/>
    <col min="11315" max="11315" width="84.81640625" style="109" customWidth="1"/>
    <col min="11316" max="11570" width="11.453125" style="109"/>
    <col min="11571" max="11571" width="84.81640625" style="109" customWidth="1"/>
    <col min="11572" max="11826" width="11.453125" style="109"/>
    <col min="11827" max="11827" width="84.81640625" style="109" customWidth="1"/>
    <col min="11828" max="12082" width="11.453125" style="109"/>
    <col min="12083" max="12083" width="84.81640625" style="109" customWidth="1"/>
    <col min="12084" max="12338" width="11.453125" style="109"/>
    <col min="12339" max="12339" width="84.81640625" style="109" customWidth="1"/>
    <col min="12340" max="12594" width="11.453125" style="109"/>
    <col min="12595" max="12595" width="84.81640625" style="109" customWidth="1"/>
    <col min="12596" max="12850" width="11.453125" style="109"/>
    <col min="12851" max="12851" width="84.81640625" style="109" customWidth="1"/>
    <col min="12852" max="13106" width="11.453125" style="109"/>
    <col min="13107" max="13107" width="84.81640625" style="109" customWidth="1"/>
    <col min="13108" max="13362" width="11.453125" style="109"/>
    <col min="13363" max="13363" width="84.81640625" style="109" customWidth="1"/>
    <col min="13364" max="13618" width="11.453125" style="109"/>
    <col min="13619" max="13619" width="84.81640625" style="109" customWidth="1"/>
    <col min="13620" max="13874" width="11.453125" style="109"/>
    <col min="13875" max="13875" width="84.81640625" style="109" customWidth="1"/>
    <col min="13876" max="14130" width="11.453125" style="109"/>
    <col min="14131" max="14131" width="84.81640625" style="109" customWidth="1"/>
    <col min="14132" max="14386" width="11.453125" style="109"/>
    <col min="14387" max="14387" width="84.81640625" style="109" customWidth="1"/>
    <col min="14388" max="14642" width="11.453125" style="109"/>
    <col min="14643" max="14643" width="84.81640625" style="109" customWidth="1"/>
    <col min="14644" max="14898" width="11.453125" style="109"/>
    <col min="14899" max="14899" width="84.81640625" style="109" customWidth="1"/>
    <col min="14900" max="15154" width="11.453125" style="109"/>
    <col min="15155" max="15155" width="84.81640625" style="109" customWidth="1"/>
    <col min="15156" max="15410" width="11.453125" style="109"/>
    <col min="15411" max="15411" width="84.81640625" style="109" customWidth="1"/>
    <col min="15412" max="15666" width="11.453125" style="109"/>
    <col min="15667" max="15667" width="84.81640625" style="109" customWidth="1"/>
    <col min="15668" max="15922" width="11.453125" style="109"/>
    <col min="15923" max="15923" width="84.81640625" style="109" customWidth="1"/>
    <col min="15924" max="16178" width="11.453125" style="109"/>
    <col min="16179" max="16179" width="84.81640625" style="109" customWidth="1"/>
    <col min="16180" max="16384" width="11.453125" style="109"/>
  </cols>
  <sheetData>
    <row r="1" spans="2:69" ht="14.5">
      <c r="B1" s="12" t="s">
        <v>117</v>
      </c>
    </row>
    <row r="2" spans="2:69" ht="15.5">
      <c r="B2" s="50" t="s">
        <v>118</v>
      </c>
      <c r="C2" s="51"/>
      <c r="D2" s="27"/>
      <c r="E2" s="245" t="str">
        <f>+Indice!H25</f>
        <v>Costa Rica Gobierno Central Extrapresupuestario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.5">
      <c r="B3" s="50" t="s">
        <v>693</v>
      </c>
      <c r="C3" s="52"/>
      <c r="D3" s="22"/>
      <c r="E3" s="248" t="s">
        <v>120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4.25" customHeight="1">
      <c r="B4" s="19"/>
      <c r="C4" s="20"/>
      <c r="D4" s="21"/>
      <c r="E4" s="251" t="s">
        <v>121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4.25" customHeight="1">
      <c r="B5" s="266" t="s">
        <v>694</v>
      </c>
      <c r="C5" s="267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54"/>
    </row>
    <row r="6" spans="2:69">
      <c r="B6" s="266"/>
      <c r="C6" s="267"/>
      <c r="D6" s="22"/>
      <c r="E6" s="255">
        <v>2019</v>
      </c>
      <c r="F6" s="256">
        <v>2019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8"/>
      <c r="R6" s="255">
        <f>+E6+1</f>
        <v>2020</v>
      </c>
      <c r="S6" s="256">
        <v>2020</v>
      </c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8"/>
      <c r="AE6" s="255">
        <f>+R6+1</f>
        <v>2021</v>
      </c>
      <c r="AF6" s="256">
        <v>2021</v>
      </c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8"/>
      <c r="AR6" s="255">
        <f>+AE6+1</f>
        <v>2022</v>
      </c>
      <c r="AS6" s="259">
        <v>2022</v>
      </c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1"/>
      <c r="BE6" s="262">
        <f>+AR6+1</f>
        <v>2023</v>
      </c>
      <c r="BF6" s="259">
        <v>2023</v>
      </c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1"/>
    </row>
    <row r="7" spans="2:69">
      <c r="B7" s="100"/>
      <c r="C7" s="101"/>
      <c r="D7" s="22"/>
      <c r="E7" s="255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5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5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5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3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88" t="s">
        <v>695</v>
      </c>
      <c r="C8" s="89" t="s">
        <v>696</v>
      </c>
      <c r="D8" s="102" t="s">
        <v>125</v>
      </c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</row>
    <row r="9" spans="2:69">
      <c r="B9" s="132" t="s">
        <v>307</v>
      </c>
      <c r="C9" s="133" t="s">
        <v>697</v>
      </c>
      <c r="D9" s="134" t="s">
        <v>125</v>
      </c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</row>
    <row r="10" spans="2:69">
      <c r="B10" s="41" t="s">
        <v>698</v>
      </c>
      <c r="C10" s="29" t="s">
        <v>699</v>
      </c>
      <c r="D10" s="107" t="s">
        <v>125</v>
      </c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</row>
    <row r="11" spans="2:69">
      <c r="B11" s="41" t="s">
        <v>700</v>
      </c>
      <c r="C11" s="29" t="s">
        <v>646</v>
      </c>
      <c r="D11" s="107" t="s">
        <v>125</v>
      </c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</row>
    <row r="12" spans="2:69">
      <c r="B12" s="41" t="s">
        <v>701</v>
      </c>
      <c r="C12" s="29" t="s">
        <v>648</v>
      </c>
      <c r="D12" s="107" t="s">
        <v>125</v>
      </c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</row>
    <row r="13" spans="2:69">
      <c r="B13" s="41" t="s">
        <v>702</v>
      </c>
      <c r="C13" s="29" t="s">
        <v>650</v>
      </c>
      <c r="D13" s="107" t="s">
        <v>125</v>
      </c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</row>
    <row r="14" spans="2:69">
      <c r="B14" s="41" t="s">
        <v>312</v>
      </c>
      <c r="C14" s="22" t="s">
        <v>703</v>
      </c>
      <c r="D14" s="107" t="s">
        <v>125</v>
      </c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</row>
    <row r="15" spans="2:69">
      <c r="B15" s="41" t="s">
        <v>704</v>
      </c>
      <c r="C15" s="29" t="s">
        <v>653</v>
      </c>
      <c r="D15" s="107" t="s">
        <v>125</v>
      </c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</row>
    <row r="16" spans="2:69">
      <c r="B16" s="41" t="s">
        <v>705</v>
      </c>
      <c r="C16" s="29" t="s">
        <v>655</v>
      </c>
      <c r="D16" s="107" t="s">
        <v>125</v>
      </c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</row>
    <row r="17" spans="2:69">
      <c r="B17" s="41" t="s">
        <v>706</v>
      </c>
      <c r="C17" s="29" t="s">
        <v>657</v>
      </c>
      <c r="D17" s="107" t="s">
        <v>125</v>
      </c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</row>
    <row r="18" spans="2:69">
      <c r="B18" s="41" t="s">
        <v>707</v>
      </c>
      <c r="C18" s="29" t="s">
        <v>659</v>
      </c>
      <c r="D18" s="107" t="s">
        <v>125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</row>
    <row r="19" spans="2:69">
      <c r="B19" s="41" t="s">
        <v>708</v>
      </c>
      <c r="C19" s="29" t="s">
        <v>661</v>
      </c>
      <c r="D19" s="107" t="s">
        <v>125</v>
      </c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</row>
    <row r="20" spans="2:69">
      <c r="B20" s="41" t="s">
        <v>709</v>
      </c>
      <c r="C20" s="29" t="s">
        <v>663</v>
      </c>
      <c r="D20" s="107" t="s">
        <v>125</v>
      </c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</row>
    <row r="21" spans="2:69">
      <c r="B21" s="41" t="s">
        <v>710</v>
      </c>
      <c r="C21" s="29" t="s">
        <v>665</v>
      </c>
      <c r="D21" s="107" t="s">
        <v>125</v>
      </c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</row>
    <row r="22" spans="2:69">
      <c r="B22" s="41" t="s">
        <v>711</v>
      </c>
      <c r="C22" s="29" t="s">
        <v>667</v>
      </c>
      <c r="D22" s="107" t="s">
        <v>125</v>
      </c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</row>
    <row r="23" spans="2:69">
      <c r="B23" s="41" t="s">
        <v>712</v>
      </c>
      <c r="C23" s="29" t="s">
        <v>75</v>
      </c>
      <c r="D23" s="107" t="s">
        <v>125</v>
      </c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</row>
    <row r="24" spans="2:69">
      <c r="B24" s="41" t="s">
        <v>713</v>
      </c>
      <c r="C24" s="29" t="s">
        <v>93</v>
      </c>
      <c r="D24" s="107" t="s">
        <v>125</v>
      </c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</row>
    <row r="25" spans="2:69">
      <c r="B25" s="42" t="s">
        <v>316</v>
      </c>
      <c r="C25" s="32" t="s">
        <v>714</v>
      </c>
      <c r="D25" s="120" t="s">
        <v>125</v>
      </c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</row>
    <row r="26" spans="2:69">
      <c r="B26" s="41" t="s">
        <v>715</v>
      </c>
      <c r="C26" s="29" t="s">
        <v>672</v>
      </c>
      <c r="D26" s="22" t="s">
        <v>125</v>
      </c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</row>
    <row r="27" spans="2:69">
      <c r="B27" s="41" t="s">
        <v>716</v>
      </c>
      <c r="C27" s="29" t="s">
        <v>674</v>
      </c>
      <c r="D27" s="22" t="s">
        <v>125</v>
      </c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</row>
    <row r="28" spans="2:69">
      <c r="B28" s="41" t="s">
        <v>717</v>
      </c>
      <c r="C28" s="29" t="s">
        <v>676</v>
      </c>
      <c r="D28" s="22" t="s">
        <v>125</v>
      </c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</row>
    <row r="29" spans="2:69">
      <c r="B29" s="41" t="s">
        <v>718</v>
      </c>
      <c r="C29" s="29" t="s">
        <v>678</v>
      </c>
      <c r="D29" s="22" t="s">
        <v>125</v>
      </c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</row>
    <row r="30" spans="2:69">
      <c r="B30" s="41" t="s">
        <v>719</v>
      </c>
      <c r="C30" s="29" t="s">
        <v>680</v>
      </c>
      <c r="D30" s="22" t="s">
        <v>125</v>
      </c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</row>
    <row r="31" spans="2:69">
      <c r="B31" s="41" t="s">
        <v>720</v>
      </c>
      <c r="C31" s="29" t="s">
        <v>721</v>
      </c>
      <c r="D31" s="22" t="s">
        <v>125</v>
      </c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</row>
    <row r="32" spans="2:69">
      <c r="B32" s="41" t="s">
        <v>722</v>
      </c>
      <c r="C32" s="29" t="s">
        <v>684</v>
      </c>
      <c r="D32" s="22" t="s">
        <v>125</v>
      </c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</row>
    <row r="33" spans="2:69">
      <c r="B33" s="41" t="s">
        <v>723</v>
      </c>
      <c r="C33" s="29" t="s">
        <v>686</v>
      </c>
      <c r="D33" s="22" t="s">
        <v>125</v>
      </c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</row>
    <row r="34" spans="2:69">
      <c r="B34" s="39" t="s">
        <v>724</v>
      </c>
      <c r="C34" s="92" t="s">
        <v>725</v>
      </c>
      <c r="D34" s="22" t="s">
        <v>125</v>
      </c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</row>
    <row r="35" spans="2:69">
      <c r="B35" s="128" t="s">
        <v>726</v>
      </c>
      <c r="C35" s="129" t="s">
        <v>727</v>
      </c>
      <c r="D35" s="22" t="s">
        <v>125</v>
      </c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3"/>
      <c r="P35" s="183"/>
      <c r="Q35" s="183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</row>
    <row r="36" spans="2:69">
      <c r="B36" s="41" t="s">
        <v>155</v>
      </c>
      <c r="C36" s="114" t="s">
        <v>175</v>
      </c>
      <c r="D36" s="22" t="s">
        <v>125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23" t="s">
        <v>728</v>
      </c>
      <c r="C37" s="44" t="s">
        <v>729</v>
      </c>
      <c r="D37" s="24" t="s">
        <v>125</v>
      </c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BR116"/>
  <sheetViews>
    <sheetView showGridLines="0" workbookViewId="0">
      <selection activeCell="BU21" sqref="BU21"/>
    </sheetView>
  </sheetViews>
  <sheetFormatPr baseColWidth="10" defaultColWidth="11.453125" defaultRowHeight="14" outlineLevelCol="1"/>
  <cols>
    <col min="1" max="2" width="11.453125" style="109"/>
    <col min="3" max="3" width="57.453125" style="109" customWidth="1"/>
    <col min="4" max="4" width="11.453125" style="109"/>
    <col min="5" max="5" width="15.453125" style="109" bestFit="1" customWidth="1"/>
    <col min="6" max="17" width="15.453125" style="109" hidden="1" customWidth="1" outlineLevel="1"/>
    <col min="18" max="18" width="15.453125" style="109" bestFit="1" customWidth="1" collapsed="1"/>
    <col min="19" max="30" width="15.453125" style="109" hidden="1" customWidth="1" outlineLevel="1"/>
    <col min="31" max="31" width="11.453125" style="109" collapsed="1"/>
    <col min="32" max="43" width="0" style="109" hidden="1" customWidth="1" outlineLevel="1"/>
    <col min="44" max="44" width="11.453125" style="109" collapsed="1"/>
    <col min="45" max="56" width="0" style="109" hidden="1" customWidth="1" outlineLevel="1"/>
    <col min="57" max="57" width="11.453125" style="109" collapsed="1"/>
    <col min="58" max="69" width="0" style="109" hidden="1" customWidth="1" outlineLevel="1"/>
    <col min="70" max="70" width="11.453125" style="109" collapsed="1"/>
    <col min="71" max="305" width="11.453125" style="109"/>
    <col min="306" max="306" width="57.453125" style="109" customWidth="1"/>
    <col min="307" max="561" width="11.453125" style="109"/>
    <col min="562" max="562" width="57.453125" style="109" customWidth="1"/>
    <col min="563" max="817" width="11.453125" style="109"/>
    <col min="818" max="818" width="57.453125" style="109" customWidth="1"/>
    <col min="819" max="1073" width="11.453125" style="109"/>
    <col min="1074" max="1074" width="57.453125" style="109" customWidth="1"/>
    <col min="1075" max="1329" width="11.453125" style="109"/>
    <col min="1330" max="1330" width="57.453125" style="109" customWidth="1"/>
    <col min="1331" max="1585" width="11.453125" style="109"/>
    <col min="1586" max="1586" width="57.453125" style="109" customWidth="1"/>
    <col min="1587" max="1841" width="11.453125" style="109"/>
    <col min="1842" max="1842" width="57.453125" style="109" customWidth="1"/>
    <col min="1843" max="2097" width="11.453125" style="109"/>
    <col min="2098" max="2098" width="57.453125" style="109" customWidth="1"/>
    <col min="2099" max="2353" width="11.453125" style="109"/>
    <col min="2354" max="2354" width="57.453125" style="109" customWidth="1"/>
    <col min="2355" max="2609" width="11.453125" style="109"/>
    <col min="2610" max="2610" width="57.453125" style="109" customWidth="1"/>
    <col min="2611" max="2865" width="11.453125" style="109"/>
    <col min="2866" max="2866" width="57.453125" style="109" customWidth="1"/>
    <col min="2867" max="3121" width="11.453125" style="109"/>
    <col min="3122" max="3122" width="57.453125" style="109" customWidth="1"/>
    <col min="3123" max="3377" width="11.453125" style="109"/>
    <col min="3378" max="3378" width="57.453125" style="109" customWidth="1"/>
    <col min="3379" max="3633" width="11.453125" style="109"/>
    <col min="3634" max="3634" width="57.453125" style="109" customWidth="1"/>
    <col min="3635" max="3889" width="11.453125" style="109"/>
    <col min="3890" max="3890" width="57.453125" style="109" customWidth="1"/>
    <col min="3891" max="4145" width="11.453125" style="109"/>
    <col min="4146" max="4146" width="57.453125" style="109" customWidth="1"/>
    <col min="4147" max="4401" width="11.453125" style="109"/>
    <col min="4402" max="4402" width="57.453125" style="109" customWidth="1"/>
    <col min="4403" max="4657" width="11.453125" style="109"/>
    <col min="4658" max="4658" width="57.453125" style="109" customWidth="1"/>
    <col min="4659" max="4913" width="11.453125" style="109"/>
    <col min="4914" max="4914" width="57.453125" style="109" customWidth="1"/>
    <col min="4915" max="5169" width="11.453125" style="109"/>
    <col min="5170" max="5170" width="57.453125" style="109" customWidth="1"/>
    <col min="5171" max="5425" width="11.453125" style="109"/>
    <col min="5426" max="5426" width="57.453125" style="109" customWidth="1"/>
    <col min="5427" max="5681" width="11.453125" style="109"/>
    <col min="5682" max="5682" width="57.453125" style="109" customWidth="1"/>
    <col min="5683" max="5937" width="11.453125" style="109"/>
    <col min="5938" max="5938" width="57.453125" style="109" customWidth="1"/>
    <col min="5939" max="6193" width="11.453125" style="109"/>
    <col min="6194" max="6194" width="57.453125" style="109" customWidth="1"/>
    <col min="6195" max="6449" width="11.453125" style="109"/>
    <col min="6450" max="6450" width="57.453125" style="109" customWidth="1"/>
    <col min="6451" max="6705" width="11.453125" style="109"/>
    <col min="6706" max="6706" width="57.453125" style="109" customWidth="1"/>
    <col min="6707" max="6961" width="11.453125" style="109"/>
    <col min="6962" max="6962" width="57.453125" style="109" customWidth="1"/>
    <col min="6963" max="7217" width="11.453125" style="109"/>
    <col min="7218" max="7218" width="57.453125" style="109" customWidth="1"/>
    <col min="7219" max="7473" width="11.453125" style="109"/>
    <col min="7474" max="7474" width="57.453125" style="109" customWidth="1"/>
    <col min="7475" max="7729" width="11.453125" style="109"/>
    <col min="7730" max="7730" width="57.453125" style="109" customWidth="1"/>
    <col min="7731" max="7985" width="11.453125" style="109"/>
    <col min="7986" max="7986" width="57.453125" style="109" customWidth="1"/>
    <col min="7987" max="8241" width="11.453125" style="109"/>
    <col min="8242" max="8242" width="57.453125" style="109" customWidth="1"/>
    <col min="8243" max="8497" width="11.453125" style="109"/>
    <col min="8498" max="8498" width="57.453125" style="109" customWidth="1"/>
    <col min="8499" max="8753" width="11.453125" style="109"/>
    <col min="8754" max="8754" width="57.453125" style="109" customWidth="1"/>
    <col min="8755" max="9009" width="11.453125" style="109"/>
    <col min="9010" max="9010" width="57.453125" style="109" customWidth="1"/>
    <col min="9011" max="9265" width="11.453125" style="109"/>
    <col min="9266" max="9266" width="57.453125" style="109" customWidth="1"/>
    <col min="9267" max="9521" width="11.453125" style="109"/>
    <col min="9522" max="9522" width="57.453125" style="109" customWidth="1"/>
    <col min="9523" max="9777" width="11.453125" style="109"/>
    <col min="9778" max="9778" width="57.453125" style="109" customWidth="1"/>
    <col min="9779" max="10033" width="11.453125" style="109"/>
    <col min="10034" max="10034" width="57.453125" style="109" customWidth="1"/>
    <col min="10035" max="10289" width="11.453125" style="109"/>
    <col min="10290" max="10290" width="57.453125" style="109" customWidth="1"/>
    <col min="10291" max="10545" width="11.453125" style="109"/>
    <col min="10546" max="10546" width="57.453125" style="109" customWidth="1"/>
    <col min="10547" max="10801" width="11.453125" style="109"/>
    <col min="10802" max="10802" width="57.453125" style="109" customWidth="1"/>
    <col min="10803" max="11057" width="11.453125" style="109"/>
    <col min="11058" max="11058" width="57.453125" style="109" customWidth="1"/>
    <col min="11059" max="11313" width="11.453125" style="109"/>
    <col min="11314" max="11314" width="57.453125" style="109" customWidth="1"/>
    <col min="11315" max="11569" width="11.453125" style="109"/>
    <col min="11570" max="11570" width="57.453125" style="109" customWidth="1"/>
    <col min="11571" max="11825" width="11.453125" style="109"/>
    <col min="11826" max="11826" width="57.453125" style="109" customWidth="1"/>
    <col min="11827" max="12081" width="11.453125" style="109"/>
    <col min="12082" max="12082" width="57.453125" style="109" customWidth="1"/>
    <col min="12083" max="12337" width="11.453125" style="109"/>
    <col min="12338" max="12338" width="57.453125" style="109" customWidth="1"/>
    <col min="12339" max="12593" width="11.453125" style="109"/>
    <col min="12594" max="12594" width="57.453125" style="109" customWidth="1"/>
    <col min="12595" max="12849" width="11.453125" style="109"/>
    <col min="12850" max="12850" width="57.453125" style="109" customWidth="1"/>
    <col min="12851" max="13105" width="11.453125" style="109"/>
    <col min="13106" max="13106" width="57.453125" style="109" customWidth="1"/>
    <col min="13107" max="13361" width="11.453125" style="109"/>
    <col min="13362" max="13362" width="57.453125" style="109" customWidth="1"/>
    <col min="13363" max="13617" width="11.453125" style="109"/>
    <col min="13618" max="13618" width="57.453125" style="109" customWidth="1"/>
    <col min="13619" max="13873" width="11.453125" style="109"/>
    <col min="13874" max="13874" width="57.453125" style="109" customWidth="1"/>
    <col min="13875" max="14129" width="11.453125" style="109"/>
    <col min="14130" max="14130" width="57.453125" style="109" customWidth="1"/>
    <col min="14131" max="14385" width="11.453125" style="109"/>
    <col min="14386" max="14386" width="57.453125" style="109" customWidth="1"/>
    <col min="14387" max="14641" width="11.453125" style="109"/>
    <col min="14642" max="14642" width="57.453125" style="109" customWidth="1"/>
    <col min="14643" max="14897" width="11.453125" style="109"/>
    <col min="14898" max="14898" width="57.453125" style="109" customWidth="1"/>
    <col min="14899" max="15153" width="11.453125" style="109"/>
    <col min="15154" max="15154" width="57.453125" style="109" customWidth="1"/>
    <col min="15155" max="15409" width="11.453125" style="109"/>
    <col min="15410" max="15410" width="57.453125" style="109" customWidth="1"/>
    <col min="15411" max="15665" width="11.453125" style="109"/>
    <col min="15666" max="15666" width="57.453125" style="109" customWidth="1"/>
    <col min="15667" max="15921" width="11.453125" style="109"/>
    <col min="15922" max="15922" width="57.453125" style="109" customWidth="1"/>
    <col min="15923" max="16177" width="11.453125" style="109"/>
    <col min="16178" max="16178" width="57.453125" style="109" customWidth="1"/>
    <col min="16179" max="16384" width="11.453125" style="109"/>
  </cols>
  <sheetData>
    <row r="1" spans="2:69" ht="14.5">
      <c r="B1" s="12" t="s">
        <v>117</v>
      </c>
    </row>
    <row r="2" spans="2:69" ht="15.5">
      <c r="B2" s="50" t="s">
        <v>118</v>
      </c>
      <c r="C2" s="51"/>
      <c r="D2" s="27"/>
      <c r="E2" s="245" t="str">
        <f>+Indice!H25</f>
        <v>Costa Rica Gobierno Central Extrapresupuestario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.5">
      <c r="B3" s="50" t="s">
        <v>730</v>
      </c>
      <c r="C3" s="52"/>
      <c r="D3" s="22"/>
      <c r="E3" s="248" t="s">
        <v>120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4.25" customHeight="1">
      <c r="B4" s="19"/>
      <c r="C4" s="20"/>
      <c r="D4" s="21"/>
      <c r="E4" s="251" t="s">
        <v>121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4.25" customHeight="1">
      <c r="B5" s="264" t="s">
        <v>731</v>
      </c>
      <c r="C5" s="265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54"/>
    </row>
    <row r="6" spans="2:69">
      <c r="B6" s="264"/>
      <c r="C6" s="265"/>
      <c r="D6" s="22"/>
      <c r="E6" s="255">
        <v>2019</v>
      </c>
      <c r="F6" s="256">
        <v>2019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8"/>
      <c r="R6" s="255">
        <f>+E6+1</f>
        <v>2020</v>
      </c>
      <c r="S6" s="256">
        <v>2020</v>
      </c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8"/>
      <c r="AE6" s="255">
        <f>+R6+1</f>
        <v>2021</v>
      </c>
      <c r="AF6" s="256">
        <v>2021</v>
      </c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8"/>
      <c r="AR6" s="255">
        <f>+AE6+1</f>
        <v>2022</v>
      </c>
      <c r="AS6" s="259">
        <v>2022</v>
      </c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1"/>
      <c r="BE6" s="262">
        <f>+AR6+1</f>
        <v>2023</v>
      </c>
      <c r="BF6" s="259">
        <v>2023</v>
      </c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1"/>
    </row>
    <row r="7" spans="2:69">
      <c r="B7" s="100"/>
      <c r="C7" s="101"/>
      <c r="D7" s="22"/>
      <c r="E7" s="255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5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5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5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3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88" t="s">
        <v>732</v>
      </c>
      <c r="C8" s="89" t="s">
        <v>733</v>
      </c>
      <c r="D8" s="102" t="s">
        <v>125</v>
      </c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</row>
    <row r="9" spans="2:69">
      <c r="B9" s="95" t="s">
        <v>734</v>
      </c>
      <c r="C9" s="110" t="s">
        <v>735</v>
      </c>
      <c r="D9" s="32" t="s">
        <v>125</v>
      </c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4"/>
      <c r="BE9" s="194"/>
      <c r="BF9" s="194"/>
      <c r="BG9" s="194"/>
      <c r="BH9" s="194"/>
      <c r="BI9" s="194"/>
      <c r="BJ9" s="194"/>
      <c r="BK9" s="194"/>
      <c r="BL9" s="194"/>
      <c r="BM9" s="194"/>
      <c r="BN9" s="194"/>
      <c r="BO9" s="194"/>
      <c r="BP9" s="194"/>
      <c r="BQ9" s="194"/>
    </row>
    <row r="10" spans="2:69">
      <c r="B10" s="39" t="s">
        <v>736</v>
      </c>
      <c r="C10" s="92" t="s">
        <v>737</v>
      </c>
      <c r="D10" s="22" t="s">
        <v>125</v>
      </c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195"/>
      <c r="AO10" s="195"/>
      <c r="AP10" s="195"/>
      <c r="AQ10" s="195"/>
      <c r="AR10" s="195"/>
      <c r="AS10" s="195"/>
      <c r="AT10" s="195"/>
      <c r="AU10" s="195"/>
      <c r="AV10" s="195"/>
      <c r="AW10" s="195"/>
      <c r="AX10" s="195"/>
      <c r="AY10" s="195"/>
      <c r="AZ10" s="195"/>
      <c r="BA10" s="195"/>
      <c r="BB10" s="195"/>
      <c r="BC10" s="195"/>
      <c r="BD10" s="195"/>
      <c r="BE10" s="195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</row>
    <row r="11" spans="2:69">
      <c r="B11" s="41" t="s">
        <v>738</v>
      </c>
      <c r="C11" s="93" t="s">
        <v>35</v>
      </c>
      <c r="D11" s="22" t="s">
        <v>125</v>
      </c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</row>
    <row r="12" spans="2:69">
      <c r="B12" s="41" t="s">
        <v>739</v>
      </c>
      <c r="C12" s="93" t="s">
        <v>37</v>
      </c>
      <c r="D12" s="22" t="s">
        <v>125</v>
      </c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</row>
    <row r="13" spans="2:69">
      <c r="B13" s="41" t="s">
        <v>740</v>
      </c>
      <c r="C13" s="93" t="s">
        <v>39</v>
      </c>
      <c r="D13" s="22" t="s">
        <v>125</v>
      </c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</row>
    <row r="14" spans="2:69">
      <c r="B14" s="41" t="s">
        <v>741</v>
      </c>
      <c r="C14" s="93" t="s">
        <v>41</v>
      </c>
      <c r="D14" s="22" t="s">
        <v>125</v>
      </c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</row>
    <row r="15" spans="2:69">
      <c r="B15" s="39" t="s">
        <v>742</v>
      </c>
      <c r="C15" s="92" t="s">
        <v>43</v>
      </c>
      <c r="D15" s="22" t="s">
        <v>125</v>
      </c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195"/>
      <c r="AE15" s="195"/>
      <c r="AF15" s="195"/>
      <c r="AG15" s="195"/>
      <c r="AH15" s="195"/>
      <c r="AI15" s="195"/>
      <c r="AJ15" s="195"/>
      <c r="AK15" s="195"/>
      <c r="AL15" s="195"/>
      <c r="AM15" s="195"/>
      <c r="AN15" s="195"/>
      <c r="AO15" s="195"/>
      <c r="AP15" s="195"/>
      <c r="AQ15" s="195"/>
      <c r="AR15" s="195"/>
      <c r="AS15" s="195"/>
      <c r="AT15" s="195"/>
      <c r="AU15" s="195"/>
      <c r="AV15" s="195"/>
      <c r="AW15" s="195"/>
      <c r="AX15" s="195"/>
      <c r="AY15" s="195"/>
      <c r="AZ15" s="195"/>
      <c r="BA15" s="195"/>
      <c r="BB15" s="195"/>
      <c r="BC15" s="195"/>
      <c r="BD15" s="195"/>
      <c r="BE15" s="195"/>
      <c r="BF15" s="195"/>
      <c r="BG15" s="195"/>
      <c r="BH15" s="195"/>
      <c r="BI15" s="195"/>
      <c r="BJ15" s="195"/>
      <c r="BK15" s="195"/>
      <c r="BL15" s="195"/>
      <c r="BM15" s="195"/>
      <c r="BN15" s="195"/>
      <c r="BO15" s="195"/>
      <c r="BP15" s="195"/>
      <c r="BQ15" s="195"/>
    </row>
    <row r="16" spans="2:69">
      <c r="B16" s="39" t="s">
        <v>743</v>
      </c>
      <c r="C16" s="92" t="s">
        <v>45</v>
      </c>
      <c r="D16" s="22" t="s">
        <v>125</v>
      </c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195"/>
      <c r="AH16" s="195"/>
      <c r="AI16" s="195"/>
      <c r="AJ16" s="195"/>
      <c r="AK16" s="195"/>
      <c r="AL16" s="195"/>
      <c r="AM16" s="195"/>
      <c r="AN16" s="195"/>
      <c r="AO16" s="195"/>
      <c r="AP16" s="195"/>
      <c r="AQ16" s="195"/>
      <c r="AR16" s="195"/>
      <c r="AS16" s="195"/>
      <c r="AT16" s="195"/>
      <c r="AU16" s="195"/>
      <c r="AV16" s="195"/>
      <c r="AW16" s="195"/>
      <c r="AX16" s="195"/>
      <c r="AY16" s="195"/>
      <c r="AZ16" s="195"/>
      <c r="BA16" s="195"/>
      <c r="BB16" s="195"/>
      <c r="BC16" s="195"/>
      <c r="BD16" s="195"/>
      <c r="BE16" s="195"/>
      <c r="BF16" s="195"/>
      <c r="BG16" s="195"/>
      <c r="BH16" s="195"/>
      <c r="BI16" s="195"/>
      <c r="BJ16" s="195"/>
      <c r="BK16" s="195"/>
      <c r="BL16" s="195"/>
      <c r="BM16" s="195"/>
      <c r="BN16" s="195"/>
      <c r="BO16" s="195"/>
      <c r="BP16" s="195"/>
      <c r="BQ16" s="195"/>
    </row>
    <row r="17" spans="2:69">
      <c r="B17" s="39" t="s">
        <v>744</v>
      </c>
      <c r="C17" s="92" t="s">
        <v>47</v>
      </c>
      <c r="D17" s="22" t="s">
        <v>125</v>
      </c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5"/>
      <c r="AG17" s="195"/>
      <c r="AH17" s="195"/>
      <c r="AI17" s="195"/>
      <c r="AJ17" s="195"/>
      <c r="AK17" s="195"/>
      <c r="AL17" s="195"/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5"/>
      <c r="BA17" s="195"/>
      <c r="BB17" s="195"/>
      <c r="BC17" s="195"/>
      <c r="BD17" s="195"/>
      <c r="BE17" s="195"/>
      <c r="BF17" s="195"/>
      <c r="BG17" s="195"/>
      <c r="BH17" s="195"/>
      <c r="BI17" s="195"/>
      <c r="BJ17" s="195"/>
      <c r="BK17" s="195"/>
      <c r="BL17" s="195"/>
      <c r="BM17" s="195"/>
      <c r="BN17" s="195"/>
      <c r="BO17" s="195"/>
      <c r="BP17" s="195"/>
      <c r="BQ17" s="195"/>
    </row>
    <row r="18" spans="2:69">
      <c r="B18" s="41" t="s">
        <v>745</v>
      </c>
      <c r="C18" s="93" t="s">
        <v>49</v>
      </c>
      <c r="D18" s="22" t="s">
        <v>125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</row>
    <row r="19" spans="2:69">
      <c r="B19" s="41" t="s">
        <v>746</v>
      </c>
      <c r="C19" s="93" t="s">
        <v>51</v>
      </c>
      <c r="D19" s="22" t="s">
        <v>125</v>
      </c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</row>
    <row r="20" spans="2:69">
      <c r="B20" s="41" t="s">
        <v>747</v>
      </c>
      <c r="C20" s="93" t="s">
        <v>53</v>
      </c>
      <c r="D20" s="22" t="s">
        <v>125</v>
      </c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</row>
    <row r="21" spans="2:69">
      <c r="B21" s="41" t="s">
        <v>748</v>
      </c>
      <c r="C21" s="93" t="s">
        <v>55</v>
      </c>
      <c r="D21" s="22" t="s">
        <v>125</v>
      </c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</row>
    <row r="22" spans="2:69">
      <c r="B22" s="111" t="s">
        <v>749</v>
      </c>
      <c r="C22" s="112" t="s">
        <v>750</v>
      </c>
      <c r="D22" s="113" t="s">
        <v>125</v>
      </c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  <c r="AI22" s="194"/>
      <c r="AJ22" s="194"/>
      <c r="AK22" s="194"/>
      <c r="AL22" s="194"/>
      <c r="AM22" s="194"/>
      <c r="AN22" s="194"/>
      <c r="AO22" s="194"/>
      <c r="AP22" s="194"/>
      <c r="AQ22" s="194"/>
      <c r="AR22" s="194"/>
      <c r="AS22" s="194"/>
      <c r="AT22" s="194"/>
      <c r="AU22" s="194"/>
      <c r="AV22" s="194"/>
      <c r="AW22" s="194"/>
      <c r="AX22" s="194"/>
      <c r="AY22" s="194"/>
      <c r="AZ22" s="194"/>
      <c r="BA22" s="194"/>
      <c r="BB22" s="194"/>
      <c r="BC22" s="194"/>
      <c r="BD22" s="194"/>
      <c r="BE22" s="194"/>
      <c r="BF22" s="194"/>
      <c r="BG22" s="194"/>
      <c r="BH22" s="194"/>
      <c r="BI22" s="194"/>
      <c r="BJ22" s="194"/>
      <c r="BK22" s="194"/>
      <c r="BL22" s="194"/>
      <c r="BM22" s="194"/>
      <c r="BN22" s="194"/>
      <c r="BO22" s="194"/>
      <c r="BP22" s="194"/>
      <c r="BQ22" s="194"/>
    </row>
    <row r="23" spans="2:69">
      <c r="B23" s="41" t="s">
        <v>751</v>
      </c>
      <c r="C23" s="29" t="s">
        <v>752</v>
      </c>
      <c r="D23" s="22" t="s">
        <v>125</v>
      </c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</row>
    <row r="24" spans="2:69">
      <c r="B24" s="41" t="s">
        <v>753</v>
      </c>
      <c r="C24" s="29" t="s">
        <v>754</v>
      </c>
      <c r="D24" s="22" t="s">
        <v>125</v>
      </c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</row>
    <row r="25" spans="2:69">
      <c r="B25" s="41" t="s">
        <v>755</v>
      </c>
      <c r="C25" s="29" t="s">
        <v>756</v>
      </c>
      <c r="D25" s="22" t="s">
        <v>125</v>
      </c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</row>
    <row r="26" spans="2:69">
      <c r="B26" s="41" t="s">
        <v>757</v>
      </c>
      <c r="C26" s="29" t="s">
        <v>758</v>
      </c>
      <c r="D26" s="22" t="s">
        <v>125</v>
      </c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</row>
    <row r="27" spans="2:69">
      <c r="B27" s="41" t="s">
        <v>759</v>
      </c>
      <c r="C27" s="29" t="s">
        <v>760</v>
      </c>
      <c r="D27" s="22" t="s">
        <v>125</v>
      </c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</row>
    <row r="28" spans="2:69">
      <c r="B28" s="41" t="s">
        <v>761</v>
      </c>
      <c r="C28" s="29" t="s">
        <v>762</v>
      </c>
      <c r="D28" s="22" t="s">
        <v>125</v>
      </c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</row>
    <row r="29" spans="2:69">
      <c r="B29" s="41" t="s">
        <v>763</v>
      </c>
      <c r="C29" s="29" t="s">
        <v>764</v>
      </c>
      <c r="D29" s="22" t="s">
        <v>125</v>
      </c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</row>
    <row r="30" spans="2:69">
      <c r="B30" s="41" t="s">
        <v>765</v>
      </c>
      <c r="C30" s="29" t="s">
        <v>766</v>
      </c>
      <c r="D30" s="22" t="s">
        <v>125</v>
      </c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</row>
    <row r="31" spans="2:69">
      <c r="B31" s="39" t="s">
        <v>767</v>
      </c>
      <c r="C31" s="92" t="s">
        <v>75</v>
      </c>
      <c r="D31" s="22" t="s">
        <v>125</v>
      </c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  <c r="AA31" s="196"/>
      <c r="AB31" s="196"/>
      <c r="AC31" s="196"/>
      <c r="AD31" s="196"/>
      <c r="AE31" s="196"/>
      <c r="AF31" s="196"/>
      <c r="AG31" s="196"/>
      <c r="AH31" s="196"/>
      <c r="AI31" s="196"/>
      <c r="AJ31" s="196"/>
      <c r="AK31" s="196"/>
      <c r="AL31" s="196"/>
      <c r="AM31" s="196"/>
      <c r="AN31" s="196"/>
      <c r="AO31" s="196"/>
      <c r="AP31" s="196"/>
      <c r="AQ31" s="196"/>
      <c r="AR31" s="196"/>
      <c r="AS31" s="196"/>
      <c r="AT31" s="196"/>
      <c r="AU31" s="196"/>
      <c r="AV31" s="196"/>
      <c r="AW31" s="196"/>
      <c r="AX31" s="196"/>
      <c r="AY31" s="196"/>
      <c r="AZ31" s="196"/>
      <c r="BA31" s="196"/>
      <c r="BB31" s="196"/>
      <c r="BC31" s="196"/>
      <c r="BD31" s="196"/>
      <c r="BE31" s="196"/>
      <c r="BF31" s="196"/>
      <c r="BG31" s="196"/>
      <c r="BH31" s="196"/>
      <c r="BI31" s="196"/>
      <c r="BJ31" s="196"/>
      <c r="BK31" s="196"/>
      <c r="BL31" s="196"/>
      <c r="BM31" s="196"/>
      <c r="BN31" s="196"/>
      <c r="BO31" s="196"/>
      <c r="BP31" s="196"/>
      <c r="BQ31" s="196"/>
    </row>
    <row r="32" spans="2:69">
      <c r="B32" s="41" t="s">
        <v>768</v>
      </c>
      <c r="C32" s="93" t="s">
        <v>77</v>
      </c>
      <c r="D32" s="22" t="s">
        <v>125</v>
      </c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</row>
    <row r="33" spans="2:69">
      <c r="B33" s="41" t="s">
        <v>769</v>
      </c>
      <c r="C33" s="93" t="s">
        <v>79</v>
      </c>
      <c r="D33" s="22" t="s">
        <v>125</v>
      </c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</row>
    <row r="34" spans="2:69">
      <c r="B34" s="41" t="s">
        <v>770</v>
      </c>
      <c r="C34" s="93" t="s">
        <v>81</v>
      </c>
      <c r="D34" s="22" t="s">
        <v>125</v>
      </c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</row>
    <row r="35" spans="2:69">
      <c r="B35" s="41" t="s">
        <v>771</v>
      </c>
      <c r="C35" s="93" t="s">
        <v>83</v>
      </c>
      <c r="D35" s="22" t="s">
        <v>125</v>
      </c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</row>
    <row r="36" spans="2:69">
      <c r="B36" s="41" t="s">
        <v>772</v>
      </c>
      <c r="C36" s="93" t="s">
        <v>85</v>
      </c>
      <c r="D36" s="22" t="s">
        <v>125</v>
      </c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7"/>
      <c r="BQ36" s="127"/>
    </row>
    <row r="37" spans="2:69">
      <c r="B37" s="41" t="s">
        <v>773</v>
      </c>
      <c r="C37" s="93" t="s">
        <v>774</v>
      </c>
      <c r="D37" s="22" t="s">
        <v>125</v>
      </c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</row>
    <row r="38" spans="2:69">
      <c r="B38" s="41" t="s">
        <v>775</v>
      </c>
      <c r="C38" s="93" t="s">
        <v>585</v>
      </c>
      <c r="D38" s="22" t="s">
        <v>125</v>
      </c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7"/>
      <c r="BQ38" s="127"/>
    </row>
    <row r="39" spans="2:69">
      <c r="B39" s="41" t="s">
        <v>776</v>
      </c>
      <c r="C39" s="93" t="s">
        <v>91</v>
      </c>
      <c r="D39" s="22" t="s">
        <v>125</v>
      </c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7"/>
      <c r="BQ39" s="127"/>
    </row>
    <row r="40" spans="2:69">
      <c r="B40" s="39" t="s">
        <v>777</v>
      </c>
      <c r="C40" s="92" t="s">
        <v>93</v>
      </c>
      <c r="D40" s="22" t="s">
        <v>125</v>
      </c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6"/>
      <c r="V40" s="196"/>
      <c r="W40" s="196"/>
      <c r="X40" s="196"/>
      <c r="Y40" s="196"/>
      <c r="Z40" s="196"/>
      <c r="AA40" s="196"/>
      <c r="AB40" s="196"/>
      <c r="AC40" s="196"/>
      <c r="AD40" s="196"/>
      <c r="AE40" s="196"/>
      <c r="AF40" s="196"/>
      <c r="AG40" s="196"/>
      <c r="AH40" s="196"/>
      <c r="AI40" s="196"/>
      <c r="AJ40" s="196"/>
      <c r="AK40" s="196"/>
      <c r="AL40" s="196"/>
      <c r="AM40" s="196"/>
      <c r="AN40" s="196"/>
      <c r="AO40" s="196"/>
      <c r="AP40" s="196"/>
      <c r="AQ40" s="196"/>
      <c r="AR40" s="196"/>
      <c r="AS40" s="196"/>
      <c r="AT40" s="196"/>
      <c r="AU40" s="196"/>
      <c r="AV40" s="196"/>
      <c r="AW40" s="196"/>
      <c r="AX40" s="196"/>
      <c r="AY40" s="196"/>
      <c r="AZ40" s="196"/>
      <c r="BA40" s="196"/>
      <c r="BB40" s="196"/>
      <c r="BC40" s="196"/>
      <c r="BD40" s="196"/>
      <c r="BE40" s="196"/>
      <c r="BF40" s="196"/>
      <c r="BG40" s="196"/>
      <c r="BH40" s="196"/>
      <c r="BI40" s="196"/>
      <c r="BJ40" s="196"/>
      <c r="BK40" s="196"/>
      <c r="BL40" s="196"/>
      <c r="BM40" s="196"/>
      <c r="BN40" s="196"/>
      <c r="BO40" s="196"/>
      <c r="BP40" s="196"/>
      <c r="BQ40" s="196"/>
    </row>
    <row r="41" spans="2:69">
      <c r="B41" s="41" t="s">
        <v>778</v>
      </c>
      <c r="C41" s="93" t="s">
        <v>77</v>
      </c>
      <c r="D41" s="22" t="s">
        <v>125</v>
      </c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127"/>
      <c r="BD41" s="127"/>
      <c r="BE41" s="127"/>
      <c r="BF41" s="127"/>
      <c r="BG41" s="127"/>
      <c r="BH41" s="127"/>
      <c r="BI41" s="127"/>
      <c r="BJ41" s="127"/>
      <c r="BK41" s="127"/>
      <c r="BL41" s="127"/>
      <c r="BM41" s="127"/>
      <c r="BN41" s="127"/>
      <c r="BO41" s="127"/>
      <c r="BP41" s="127"/>
      <c r="BQ41" s="127"/>
    </row>
    <row r="42" spans="2:69">
      <c r="B42" s="41" t="s">
        <v>779</v>
      </c>
      <c r="C42" s="93" t="s">
        <v>79</v>
      </c>
      <c r="D42" s="22" t="s">
        <v>125</v>
      </c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7"/>
      <c r="BQ42" s="127"/>
    </row>
    <row r="43" spans="2:69">
      <c r="B43" s="41" t="s">
        <v>780</v>
      </c>
      <c r="C43" s="93" t="s">
        <v>97</v>
      </c>
      <c r="D43" s="22" t="s">
        <v>125</v>
      </c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  <c r="BP43" s="127"/>
      <c r="BQ43" s="127"/>
    </row>
    <row r="44" spans="2:69">
      <c r="B44" s="41" t="s">
        <v>781</v>
      </c>
      <c r="C44" s="93" t="s">
        <v>99</v>
      </c>
      <c r="D44" s="22" t="s">
        <v>125</v>
      </c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  <c r="BO44" s="127"/>
      <c r="BP44" s="127"/>
      <c r="BQ44" s="127"/>
    </row>
    <row r="45" spans="2:69">
      <c r="B45" s="41" t="s">
        <v>782</v>
      </c>
      <c r="C45" s="93" t="s">
        <v>85</v>
      </c>
      <c r="D45" s="22" t="s">
        <v>125</v>
      </c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7"/>
      <c r="BC45" s="127"/>
      <c r="BD45" s="127"/>
      <c r="BE45" s="127"/>
      <c r="BF45" s="127"/>
      <c r="BG45" s="127"/>
      <c r="BH45" s="127"/>
      <c r="BI45" s="127"/>
      <c r="BJ45" s="127"/>
      <c r="BK45" s="127"/>
      <c r="BL45" s="127"/>
      <c r="BM45" s="127"/>
      <c r="BN45" s="127"/>
      <c r="BO45" s="127"/>
      <c r="BP45" s="127"/>
      <c r="BQ45" s="127"/>
    </row>
    <row r="46" spans="2:69">
      <c r="B46" s="41" t="s">
        <v>783</v>
      </c>
      <c r="C46" s="93" t="s">
        <v>784</v>
      </c>
      <c r="D46" s="22" t="s">
        <v>125</v>
      </c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  <c r="BC46" s="127"/>
      <c r="BD46" s="127"/>
      <c r="BE46" s="127"/>
      <c r="BF46" s="127"/>
      <c r="BG46" s="127"/>
      <c r="BH46" s="127"/>
      <c r="BI46" s="127"/>
      <c r="BJ46" s="127"/>
      <c r="BK46" s="127"/>
      <c r="BL46" s="127"/>
      <c r="BM46" s="127"/>
      <c r="BN46" s="127"/>
      <c r="BO46" s="127"/>
      <c r="BP46" s="127"/>
      <c r="BQ46" s="127"/>
    </row>
    <row r="47" spans="2:69">
      <c r="B47" s="41" t="s">
        <v>785</v>
      </c>
      <c r="C47" s="93" t="s">
        <v>104</v>
      </c>
      <c r="D47" s="22" t="s">
        <v>125</v>
      </c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27"/>
      <c r="AX47" s="127"/>
      <c r="AY47" s="127"/>
      <c r="AZ47" s="127"/>
      <c r="BA47" s="127"/>
      <c r="BB47" s="127"/>
      <c r="BC47" s="127"/>
      <c r="BD47" s="127"/>
      <c r="BE47" s="127"/>
      <c r="BF47" s="127"/>
      <c r="BG47" s="127"/>
      <c r="BH47" s="127"/>
      <c r="BI47" s="127"/>
      <c r="BJ47" s="127"/>
      <c r="BK47" s="127"/>
      <c r="BL47" s="127"/>
      <c r="BM47" s="127"/>
      <c r="BN47" s="127"/>
      <c r="BO47" s="127"/>
      <c r="BP47" s="127"/>
      <c r="BQ47" s="127"/>
    </row>
    <row r="48" spans="2:69">
      <c r="B48" s="41" t="s">
        <v>786</v>
      </c>
      <c r="C48" s="93" t="s">
        <v>106</v>
      </c>
      <c r="D48" s="22" t="s">
        <v>125</v>
      </c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127"/>
      <c r="AY48" s="127"/>
      <c r="AZ48" s="127"/>
      <c r="BA48" s="127"/>
      <c r="BB48" s="127"/>
      <c r="BC48" s="127"/>
      <c r="BD48" s="127"/>
      <c r="BE48" s="127"/>
      <c r="BF48" s="127"/>
      <c r="BG48" s="127"/>
      <c r="BH48" s="127"/>
      <c r="BI48" s="127"/>
      <c r="BJ48" s="127"/>
      <c r="BK48" s="127"/>
      <c r="BL48" s="127"/>
      <c r="BM48" s="127"/>
      <c r="BN48" s="127"/>
      <c r="BO48" s="127"/>
      <c r="BP48" s="127"/>
      <c r="BQ48" s="127"/>
    </row>
    <row r="49" spans="2:69">
      <c r="B49" s="111" t="s">
        <v>787</v>
      </c>
      <c r="C49" s="112" t="s">
        <v>788</v>
      </c>
      <c r="D49" s="113" t="s">
        <v>125</v>
      </c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4"/>
      <c r="AK49" s="194"/>
      <c r="AL49" s="194"/>
      <c r="AM49" s="194"/>
      <c r="AN49" s="194"/>
      <c r="AO49" s="194"/>
      <c r="AP49" s="194"/>
      <c r="AQ49" s="194"/>
      <c r="AR49" s="194"/>
      <c r="AS49" s="194"/>
      <c r="AT49" s="194"/>
      <c r="AU49" s="194"/>
      <c r="AV49" s="194"/>
      <c r="AW49" s="194"/>
      <c r="AX49" s="194"/>
      <c r="AY49" s="194"/>
      <c r="AZ49" s="194"/>
      <c r="BA49" s="194"/>
      <c r="BB49" s="194"/>
      <c r="BC49" s="194"/>
      <c r="BD49" s="194"/>
      <c r="BE49" s="194"/>
      <c r="BF49" s="194"/>
      <c r="BG49" s="194"/>
      <c r="BH49" s="194"/>
      <c r="BI49" s="194"/>
      <c r="BJ49" s="194"/>
      <c r="BK49" s="194"/>
      <c r="BL49" s="194"/>
      <c r="BM49" s="194"/>
      <c r="BN49" s="194"/>
      <c r="BO49" s="194"/>
      <c r="BP49" s="194"/>
      <c r="BQ49" s="194"/>
    </row>
    <row r="50" spans="2:69">
      <c r="B50" s="41" t="s">
        <v>789</v>
      </c>
      <c r="C50" s="29" t="s">
        <v>790</v>
      </c>
      <c r="D50" s="22" t="s">
        <v>125</v>
      </c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7"/>
      <c r="BQ50" s="127"/>
    </row>
    <row r="51" spans="2:69">
      <c r="B51" s="41" t="s">
        <v>791</v>
      </c>
      <c r="C51" s="29" t="s">
        <v>792</v>
      </c>
      <c r="D51" s="22" t="s">
        <v>125</v>
      </c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  <c r="BB51" s="127"/>
      <c r="BC51" s="127"/>
      <c r="BD51" s="127"/>
      <c r="BE51" s="127"/>
      <c r="BF51" s="127"/>
      <c r="BG51" s="127"/>
      <c r="BH51" s="127"/>
      <c r="BI51" s="127"/>
      <c r="BJ51" s="127"/>
      <c r="BK51" s="127"/>
      <c r="BL51" s="127"/>
      <c r="BM51" s="127"/>
      <c r="BN51" s="127"/>
      <c r="BO51" s="127"/>
      <c r="BP51" s="127"/>
      <c r="BQ51" s="127"/>
    </row>
    <row r="52" spans="2:69">
      <c r="B52" s="41" t="s">
        <v>793</v>
      </c>
      <c r="C52" s="29" t="s">
        <v>794</v>
      </c>
      <c r="D52" s="22" t="s">
        <v>125</v>
      </c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  <c r="AS52" s="127"/>
      <c r="AT52" s="127"/>
      <c r="AU52" s="127"/>
      <c r="AV52" s="127"/>
      <c r="AW52" s="127"/>
      <c r="AX52" s="127"/>
      <c r="AY52" s="127"/>
      <c r="AZ52" s="127"/>
      <c r="BA52" s="127"/>
      <c r="BB52" s="127"/>
      <c r="BC52" s="127"/>
      <c r="BD52" s="127"/>
      <c r="BE52" s="127"/>
      <c r="BF52" s="127"/>
      <c r="BG52" s="127"/>
      <c r="BH52" s="127"/>
      <c r="BI52" s="127"/>
      <c r="BJ52" s="127"/>
      <c r="BK52" s="127"/>
      <c r="BL52" s="127"/>
      <c r="BM52" s="127"/>
      <c r="BN52" s="127"/>
      <c r="BO52" s="127"/>
      <c r="BP52" s="127"/>
      <c r="BQ52" s="127"/>
    </row>
    <row r="53" spans="2:69">
      <c r="B53" s="41" t="s">
        <v>795</v>
      </c>
      <c r="C53" s="29" t="s">
        <v>796</v>
      </c>
      <c r="D53" s="22" t="s">
        <v>125</v>
      </c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  <c r="BA53" s="127"/>
      <c r="BB53" s="127"/>
      <c r="BC53" s="127"/>
      <c r="BD53" s="127"/>
      <c r="BE53" s="127"/>
      <c r="BF53" s="127"/>
      <c r="BG53" s="127"/>
      <c r="BH53" s="127"/>
      <c r="BI53" s="127"/>
      <c r="BJ53" s="127"/>
      <c r="BK53" s="127"/>
      <c r="BL53" s="127"/>
      <c r="BM53" s="127"/>
      <c r="BN53" s="127"/>
      <c r="BO53" s="127"/>
      <c r="BP53" s="127"/>
      <c r="BQ53" s="127"/>
    </row>
    <row r="54" spans="2:69">
      <c r="B54" s="41" t="s">
        <v>797</v>
      </c>
      <c r="C54" s="29" t="s">
        <v>798</v>
      </c>
      <c r="D54" s="22" t="s">
        <v>125</v>
      </c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27"/>
      <c r="AO54" s="127"/>
      <c r="AP54" s="127"/>
      <c r="AQ54" s="127"/>
      <c r="AR54" s="127"/>
      <c r="AS54" s="127"/>
      <c r="AT54" s="127"/>
      <c r="AU54" s="127"/>
      <c r="AV54" s="127"/>
      <c r="AW54" s="127"/>
      <c r="AX54" s="127"/>
      <c r="AY54" s="127"/>
      <c r="AZ54" s="127"/>
      <c r="BA54" s="127"/>
      <c r="BB54" s="127"/>
      <c r="BC54" s="127"/>
      <c r="BD54" s="127"/>
      <c r="BE54" s="127"/>
      <c r="BF54" s="127"/>
      <c r="BG54" s="127"/>
      <c r="BH54" s="127"/>
      <c r="BI54" s="127"/>
      <c r="BJ54" s="127"/>
      <c r="BK54" s="127"/>
      <c r="BL54" s="127"/>
      <c r="BM54" s="127"/>
      <c r="BN54" s="127"/>
      <c r="BO54" s="127"/>
      <c r="BP54" s="127"/>
      <c r="BQ54" s="127"/>
    </row>
    <row r="55" spans="2:69">
      <c r="B55" s="41" t="s">
        <v>799</v>
      </c>
      <c r="C55" s="29" t="s">
        <v>800</v>
      </c>
      <c r="D55" s="22" t="s">
        <v>125</v>
      </c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  <c r="AS55" s="127"/>
      <c r="AT55" s="127"/>
      <c r="AU55" s="127"/>
      <c r="AV55" s="127"/>
      <c r="AW55" s="127"/>
      <c r="AX55" s="127"/>
      <c r="AY55" s="127"/>
      <c r="AZ55" s="127"/>
      <c r="BA55" s="127"/>
      <c r="BB55" s="127"/>
      <c r="BC55" s="127"/>
      <c r="BD55" s="127"/>
      <c r="BE55" s="127"/>
      <c r="BF55" s="127"/>
      <c r="BG55" s="127"/>
      <c r="BH55" s="127"/>
      <c r="BI55" s="127"/>
      <c r="BJ55" s="127"/>
      <c r="BK55" s="127"/>
      <c r="BL55" s="127"/>
      <c r="BM55" s="127"/>
      <c r="BN55" s="127"/>
      <c r="BO55" s="127"/>
      <c r="BP55" s="127"/>
      <c r="BQ55" s="127"/>
    </row>
    <row r="56" spans="2:69">
      <c r="B56" s="41" t="s">
        <v>801</v>
      </c>
      <c r="C56" s="93" t="s">
        <v>565</v>
      </c>
      <c r="D56" s="22" t="s">
        <v>125</v>
      </c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127"/>
      <c r="AT56" s="127"/>
      <c r="AU56" s="127"/>
      <c r="AV56" s="127"/>
      <c r="AW56" s="127"/>
      <c r="AX56" s="127"/>
      <c r="AY56" s="127"/>
      <c r="AZ56" s="127"/>
      <c r="BA56" s="127"/>
      <c r="BB56" s="127"/>
      <c r="BC56" s="127"/>
      <c r="BD56" s="127"/>
      <c r="BE56" s="127"/>
      <c r="BF56" s="127"/>
      <c r="BG56" s="127"/>
      <c r="BH56" s="127"/>
      <c r="BI56" s="127"/>
      <c r="BJ56" s="127"/>
      <c r="BK56" s="127"/>
      <c r="BL56" s="127"/>
      <c r="BM56" s="127"/>
      <c r="BN56" s="127"/>
      <c r="BO56" s="127"/>
      <c r="BP56" s="127"/>
      <c r="BQ56" s="127"/>
    </row>
    <row r="57" spans="2:69">
      <c r="B57" s="41" t="s">
        <v>802</v>
      </c>
      <c r="C57" s="93" t="s">
        <v>567</v>
      </c>
      <c r="D57" s="22" t="s">
        <v>125</v>
      </c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/>
      <c r="AM57" s="127"/>
      <c r="AN57" s="127"/>
      <c r="AO57" s="127"/>
      <c r="AP57" s="127"/>
      <c r="AQ57" s="127"/>
      <c r="AR57" s="127"/>
      <c r="AS57" s="127"/>
      <c r="AT57" s="127"/>
      <c r="AU57" s="127"/>
      <c r="AV57" s="127"/>
      <c r="AW57" s="127"/>
      <c r="AX57" s="127"/>
      <c r="AY57" s="127"/>
      <c r="AZ57" s="127"/>
      <c r="BA57" s="127"/>
      <c r="BB57" s="127"/>
      <c r="BC57" s="127"/>
      <c r="BD57" s="127"/>
      <c r="BE57" s="127"/>
      <c r="BF57" s="127"/>
      <c r="BG57" s="127"/>
      <c r="BH57" s="127"/>
      <c r="BI57" s="127"/>
      <c r="BJ57" s="127"/>
      <c r="BK57" s="127"/>
      <c r="BL57" s="127"/>
      <c r="BM57" s="127"/>
      <c r="BN57" s="127"/>
      <c r="BO57" s="127"/>
      <c r="BP57" s="127"/>
      <c r="BQ57" s="127"/>
    </row>
    <row r="58" spans="2:69">
      <c r="B58" s="41" t="s">
        <v>803</v>
      </c>
      <c r="C58" s="93" t="s">
        <v>569</v>
      </c>
      <c r="D58" s="22" t="s">
        <v>125</v>
      </c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127"/>
      <c r="AP58" s="127"/>
      <c r="AQ58" s="127"/>
      <c r="AR58" s="127"/>
      <c r="AS58" s="127"/>
      <c r="AT58" s="127"/>
      <c r="AU58" s="127"/>
      <c r="AV58" s="127"/>
      <c r="AW58" s="127"/>
      <c r="AX58" s="127"/>
      <c r="AY58" s="127"/>
      <c r="AZ58" s="127"/>
      <c r="BA58" s="127"/>
      <c r="BB58" s="127"/>
      <c r="BC58" s="127"/>
      <c r="BD58" s="127"/>
      <c r="BE58" s="127"/>
      <c r="BF58" s="127"/>
      <c r="BG58" s="127"/>
      <c r="BH58" s="127"/>
      <c r="BI58" s="127"/>
      <c r="BJ58" s="127"/>
      <c r="BK58" s="127"/>
      <c r="BL58" s="127"/>
      <c r="BM58" s="127"/>
      <c r="BN58" s="127"/>
      <c r="BO58" s="127"/>
      <c r="BP58" s="127"/>
      <c r="BQ58" s="127"/>
    </row>
    <row r="59" spans="2:69">
      <c r="B59" s="41" t="s">
        <v>804</v>
      </c>
      <c r="C59" s="93" t="s">
        <v>571</v>
      </c>
      <c r="D59" s="22" t="s">
        <v>125</v>
      </c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127"/>
      <c r="AP59" s="127"/>
      <c r="AQ59" s="127"/>
      <c r="AR59" s="127"/>
      <c r="AS59" s="127"/>
      <c r="AT59" s="127"/>
      <c r="AU59" s="127"/>
      <c r="AV59" s="127"/>
      <c r="AW59" s="127"/>
      <c r="AX59" s="127"/>
      <c r="AY59" s="127"/>
      <c r="AZ59" s="127"/>
      <c r="BA59" s="127"/>
      <c r="BB59" s="127"/>
      <c r="BC59" s="127"/>
      <c r="BD59" s="127"/>
      <c r="BE59" s="127"/>
      <c r="BF59" s="127"/>
      <c r="BG59" s="127"/>
      <c r="BH59" s="127"/>
      <c r="BI59" s="127"/>
      <c r="BJ59" s="127"/>
      <c r="BK59" s="127"/>
      <c r="BL59" s="127"/>
      <c r="BM59" s="127"/>
      <c r="BN59" s="127"/>
      <c r="BO59" s="127"/>
      <c r="BP59" s="127"/>
      <c r="BQ59" s="127"/>
    </row>
    <row r="60" spans="2:69">
      <c r="B60" s="41" t="s">
        <v>805</v>
      </c>
      <c r="C60" s="93" t="s">
        <v>806</v>
      </c>
      <c r="D60" s="22" t="s">
        <v>125</v>
      </c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  <c r="AR60" s="127"/>
      <c r="AS60" s="127"/>
      <c r="AT60" s="127"/>
      <c r="AU60" s="127"/>
      <c r="AV60" s="127"/>
      <c r="AW60" s="127"/>
      <c r="AX60" s="127"/>
      <c r="AY60" s="127"/>
      <c r="AZ60" s="127"/>
      <c r="BA60" s="127"/>
      <c r="BB60" s="127"/>
      <c r="BC60" s="127"/>
      <c r="BD60" s="127"/>
      <c r="BE60" s="127"/>
      <c r="BF60" s="127"/>
      <c r="BG60" s="127"/>
      <c r="BH60" s="127"/>
      <c r="BI60" s="127"/>
      <c r="BJ60" s="127"/>
      <c r="BK60" s="127"/>
      <c r="BL60" s="127"/>
      <c r="BM60" s="127"/>
      <c r="BN60" s="127"/>
      <c r="BO60" s="127"/>
      <c r="BP60" s="127"/>
      <c r="BQ60" s="127"/>
    </row>
    <row r="61" spans="2:69">
      <c r="B61" s="41" t="s">
        <v>807</v>
      </c>
      <c r="C61" s="29" t="s">
        <v>808</v>
      </c>
      <c r="D61" s="22" t="s">
        <v>125</v>
      </c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27"/>
      <c r="AO61" s="127"/>
      <c r="AP61" s="127"/>
      <c r="AQ61" s="127"/>
      <c r="AR61" s="127"/>
      <c r="AS61" s="127"/>
      <c r="AT61" s="127"/>
      <c r="AU61" s="127"/>
      <c r="AV61" s="127"/>
      <c r="AW61" s="127"/>
      <c r="AX61" s="127"/>
      <c r="AY61" s="127"/>
      <c r="AZ61" s="127"/>
      <c r="BA61" s="127"/>
      <c r="BB61" s="127"/>
      <c r="BC61" s="127"/>
      <c r="BD61" s="127"/>
      <c r="BE61" s="127"/>
      <c r="BF61" s="127"/>
      <c r="BG61" s="127"/>
      <c r="BH61" s="127"/>
      <c r="BI61" s="127"/>
      <c r="BJ61" s="127"/>
      <c r="BK61" s="127"/>
      <c r="BL61" s="127"/>
      <c r="BM61" s="127"/>
      <c r="BN61" s="127"/>
      <c r="BO61" s="127"/>
      <c r="BP61" s="127"/>
      <c r="BQ61" s="127"/>
    </row>
    <row r="62" spans="2:69">
      <c r="B62" s="41" t="s">
        <v>809</v>
      </c>
      <c r="C62" s="29" t="s">
        <v>810</v>
      </c>
      <c r="D62" s="22" t="s">
        <v>125</v>
      </c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7"/>
      <c r="AN62" s="127"/>
      <c r="AO62" s="127"/>
      <c r="AP62" s="127"/>
      <c r="AQ62" s="127"/>
      <c r="AR62" s="127"/>
      <c r="AS62" s="127"/>
      <c r="AT62" s="127"/>
      <c r="AU62" s="127"/>
      <c r="AV62" s="127"/>
      <c r="AW62" s="127"/>
      <c r="AX62" s="127"/>
      <c r="AY62" s="127"/>
      <c r="AZ62" s="127"/>
      <c r="BA62" s="127"/>
      <c r="BB62" s="127"/>
      <c r="BC62" s="127"/>
      <c r="BD62" s="127"/>
      <c r="BE62" s="127"/>
      <c r="BF62" s="127"/>
      <c r="BG62" s="127"/>
      <c r="BH62" s="127"/>
      <c r="BI62" s="127"/>
      <c r="BJ62" s="127"/>
      <c r="BK62" s="127"/>
      <c r="BL62" s="127"/>
      <c r="BM62" s="127"/>
      <c r="BN62" s="127"/>
      <c r="BO62" s="127"/>
      <c r="BP62" s="127"/>
      <c r="BQ62" s="127"/>
    </row>
    <row r="63" spans="2:69">
      <c r="B63" s="39" t="s">
        <v>811</v>
      </c>
      <c r="C63" s="92" t="s">
        <v>578</v>
      </c>
      <c r="D63" s="22" t="s">
        <v>125</v>
      </c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5"/>
      <c r="P63" s="195"/>
      <c r="Q63" s="195"/>
      <c r="R63" s="195"/>
      <c r="S63" s="195"/>
      <c r="T63" s="195"/>
      <c r="U63" s="195"/>
      <c r="V63" s="195"/>
      <c r="W63" s="195"/>
      <c r="X63" s="195"/>
      <c r="Y63" s="195"/>
      <c r="Z63" s="195"/>
      <c r="AA63" s="195"/>
      <c r="AB63" s="195"/>
      <c r="AC63" s="195"/>
      <c r="AD63" s="195"/>
      <c r="AE63" s="195"/>
      <c r="AF63" s="195"/>
      <c r="AG63" s="195"/>
      <c r="AH63" s="195"/>
      <c r="AI63" s="195"/>
      <c r="AJ63" s="195"/>
      <c r="AK63" s="195"/>
      <c r="AL63" s="195"/>
      <c r="AM63" s="195"/>
      <c r="AN63" s="195"/>
      <c r="AO63" s="195"/>
      <c r="AP63" s="195"/>
      <c r="AQ63" s="195"/>
      <c r="AR63" s="195"/>
      <c r="AS63" s="195"/>
      <c r="AT63" s="195"/>
      <c r="AU63" s="195"/>
      <c r="AV63" s="195"/>
      <c r="AW63" s="195"/>
      <c r="AX63" s="195"/>
      <c r="AY63" s="195"/>
      <c r="AZ63" s="195"/>
      <c r="BA63" s="195"/>
      <c r="BB63" s="195"/>
      <c r="BC63" s="195"/>
      <c r="BD63" s="195"/>
      <c r="BE63" s="195"/>
      <c r="BF63" s="195"/>
      <c r="BG63" s="195"/>
      <c r="BH63" s="195"/>
      <c r="BI63" s="195"/>
      <c r="BJ63" s="195"/>
      <c r="BK63" s="195"/>
      <c r="BL63" s="195"/>
      <c r="BM63" s="195"/>
      <c r="BN63" s="195"/>
      <c r="BO63" s="195"/>
      <c r="BP63" s="195"/>
      <c r="BQ63" s="195"/>
    </row>
    <row r="64" spans="2:69">
      <c r="B64" s="41" t="s">
        <v>812</v>
      </c>
      <c r="C64" s="93" t="s">
        <v>79</v>
      </c>
      <c r="D64" s="22" t="s">
        <v>125</v>
      </c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7"/>
      <c r="AN64" s="127"/>
      <c r="AO64" s="127"/>
      <c r="AP64" s="127"/>
      <c r="AQ64" s="127"/>
      <c r="AR64" s="127"/>
      <c r="AS64" s="127"/>
      <c r="AT64" s="127"/>
      <c r="AU64" s="127"/>
      <c r="AV64" s="127"/>
      <c r="AW64" s="127"/>
      <c r="AX64" s="127"/>
      <c r="AY64" s="127"/>
      <c r="AZ64" s="127"/>
      <c r="BA64" s="127"/>
      <c r="BB64" s="127"/>
      <c r="BC64" s="127"/>
      <c r="BD64" s="127"/>
      <c r="BE64" s="127"/>
      <c r="BF64" s="127"/>
      <c r="BG64" s="127"/>
      <c r="BH64" s="127"/>
      <c r="BI64" s="127"/>
      <c r="BJ64" s="127"/>
      <c r="BK64" s="127"/>
      <c r="BL64" s="127"/>
      <c r="BM64" s="127"/>
      <c r="BN64" s="127"/>
      <c r="BO64" s="127"/>
      <c r="BP64" s="127"/>
      <c r="BQ64" s="127"/>
    </row>
    <row r="65" spans="2:69">
      <c r="B65" s="41" t="s">
        <v>813</v>
      </c>
      <c r="C65" s="93" t="s">
        <v>81</v>
      </c>
      <c r="D65" s="22" t="s">
        <v>125</v>
      </c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27"/>
      <c r="AO65" s="127"/>
      <c r="AP65" s="127"/>
      <c r="AQ65" s="127"/>
      <c r="AR65" s="127"/>
      <c r="AS65" s="127"/>
      <c r="AT65" s="127"/>
      <c r="AU65" s="127"/>
      <c r="AV65" s="127"/>
      <c r="AW65" s="127"/>
      <c r="AX65" s="127"/>
      <c r="AY65" s="127"/>
      <c r="AZ65" s="127"/>
      <c r="BA65" s="127"/>
      <c r="BB65" s="127"/>
      <c r="BC65" s="127"/>
      <c r="BD65" s="127"/>
      <c r="BE65" s="127"/>
      <c r="BF65" s="127"/>
      <c r="BG65" s="127"/>
      <c r="BH65" s="127"/>
      <c r="BI65" s="127"/>
      <c r="BJ65" s="127"/>
      <c r="BK65" s="127"/>
      <c r="BL65" s="127"/>
      <c r="BM65" s="127"/>
      <c r="BN65" s="127"/>
      <c r="BO65" s="127"/>
      <c r="BP65" s="127"/>
      <c r="BQ65" s="127"/>
    </row>
    <row r="66" spans="2:69">
      <c r="B66" s="41" t="s">
        <v>814</v>
      </c>
      <c r="C66" s="93" t="s">
        <v>83</v>
      </c>
      <c r="D66" s="22" t="s">
        <v>125</v>
      </c>
      <c r="E66" s="127"/>
      <c r="F66" s="127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/>
      <c r="AM66" s="127"/>
      <c r="AN66" s="127"/>
      <c r="AO66" s="127"/>
      <c r="AP66" s="127"/>
      <c r="AQ66" s="127"/>
      <c r="AR66" s="127"/>
      <c r="AS66" s="127"/>
      <c r="AT66" s="127"/>
      <c r="AU66" s="127"/>
      <c r="AV66" s="127"/>
      <c r="AW66" s="127"/>
      <c r="AX66" s="127"/>
      <c r="AY66" s="127"/>
      <c r="AZ66" s="127"/>
      <c r="BA66" s="127"/>
      <c r="BB66" s="127"/>
      <c r="BC66" s="127"/>
      <c r="BD66" s="127"/>
      <c r="BE66" s="127"/>
      <c r="BF66" s="127"/>
      <c r="BG66" s="127"/>
      <c r="BH66" s="127"/>
      <c r="BI66" s="127"/>
      <c r="BJ66" s="127"/>
      <c r="BK66" s="127"/>
      <c r="BL66" s="127"/>
      <c r="BM66" s="127"/>
      <c r="BN66" s="127"/>
      <c r="BO66" s="127"/>
      <c r="BP66" s="127"/>
      <c r="BQ66" s="127"/>
    </row>
    <row r="67" spans="2:69">
      <c r="B67" s="41" t="s">
        <v>815</v>
      </c>
      <c r="C67" s="93" t="s">
        <v>85</v>
      </c>
      <c r="D67" s="22" t="s">
        <v>125</v>
      </c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  <c r="AV67" s="127"/>
      <c r="AW67" s="127"/>
      <c r="AX67" s="127"/>
      <c r="AY67" s="127"/>
      <c r="AZ67" s="127"/>
      <c r="BA67" s="127"/>
      <c r="BB67" s="127"/>
      <c r="BC67" s="127"/>
      <c r="BD67" s="127"/>
      <c r="BE67" s="127"/>
      <c r="BF67" s="127"/>
      <c r="BG67" s="127"/>
      <c r="BH67" s="127"/>
      <c r="BI67" s="127"/>
      <c r="BJ67" s="127"/>
      <c r="BK67" s="127"/>
      <c r="BL67" s="127"/>
      <c r="BM67" s="127"/>
      <c r="BN67" s="127"/>
      <c r="BO67" s="127"/>
      <c r="BP67" s="127"/>
      <c r="BQ67" s="127"/>
    </row>
    <row r="68" spans="2:69">
      <c r="B68" s="41" t="s">
        <v>816</v>
      </c>
      <c r="C68" s="93" t="s">
        <v>87</v>
      </c>
      <c r="D68" s="22" t="s">
        <v>125</v>
      </c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7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7"/>
      <c r="AA68" s="127"/>
      <c r="AB68" s="127"/>
      <c r="AC68" s="127"/>
      <c r="AD68" s="127"/>
      <c r="AE68" s="127"/>
      <c r="AF68" s="127"/>
      <c r="AG68" s="127"/>
      <c r="AH68" s="127"/>
      <c r="AI68" s="127"/>
      <c r="AJ68" s="127"/>
      <c r="AK68" s="127"/>
      <c r="AL68" s="127"/>
      <c r="AM68" s="127"/>
      <c r="AN68" s="127"/>
      <c r="AO68" s="127"/>
      <c r="AP68" s="127"/>
      <c r="AQ68" s="127"/>
      <c r="AR68" s="127"/>
      <c r="AS68" s="127"/>
      <c r="AT68" s="127"/>
      <c r="AU68" s="127"/>
      <c r="AV68" s="127"/>
      <c r="AW68" s="127"/>
      <c r="AX68" s="127"/>
      <c r="AY68" s="127"/>
      <c r="AZ68" s="127"/>
      <c r="BA68" s="127"/>
      <c r="BB68" s="127"/>
      <c r="BC68" s="127"/>
      <c r="BD68" s="127"/>
      <c r="BE68" s="127"/>
      <c r="BF68" s="127"/>
      <c r="BG68" s="127"/>
      <c r="BH68" s="127"/>
      <c r="BI68" s="127"/>
      <c r="BJ68" s="127"/>
      <c r="BK68" s="127"/>
      <c r="BL68" s="127"/>
      <c r="BM68" s="127"/>
      <c r="BN68" s="127"/>
      <c r="BO68" s="127"/>
      <c r="BP68" s="127"/>
      <c r="BQ68" s="127"/>
    </row>
    <row r="69" spans="2:69">
      <c r="B69" s="41" t="s">
        <v>817</v>
      </c>
      <c r="C69" s="93" t="s">
        <v>585</v>
      </c>
      <c r="D69" s="22" t="s">
        <v>125</v>
      </c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7"/>
      <c r="AN69" s="127"/>
      <c r="AO69" s="127"/>
      <c r="AP69" s="127"/>
      <c r="AQ69" s="127"/>
      <c r="AR69" s="127"/>
      <c r="AS69" s="127"/>
      <c r="AT69" s="127"/>
      <c r="AU69" s="127"/>
      <c r="AV69" s="127"/>
      <c r="AW69" s="127"/>
      <c r="AX69" s="127"/>
      <c r="AY69" s="127"/>
      <c r="AZ69" s="127"/>
      <c r="BA69" s="127"/>
      <c r="BB69" s="127"/>
      <c r="BC69" s="127"/>
      <c r="BD69" s="127"/>
      <c r="BE69" s="127"/>
      <c r="BF69" s="127"/>
      <c r="BG69" s="127"/>
      <c r="BH69" s="127"/>
      <c r="BI69" s="127"/>
      <c r="BJ69" s="127"/>
      <c r="BK69" s="127"/>
      <c r="BL69" s="127"/>
      <c r="BM69" s="127"/>
      <c r="BN69" s="127"/>
      <c r="BO69" s="127"/>
      <c r="BP69" s="127"/>
      <c r="BQ69" s="127"/>
    </row>
    <row r="70" spans="2:69">
      <c r="B70" s="41" t="s">
        <v>818</v>
      </c>
      <c r="C70" s="93" t="s">
        <v>587</v>
      </c>
      <c r="D70" s="22" t="s">
        <v>125</v>
      </c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/>
      <c r="AM70" s="127"/>
      <c r="AN70" s="127"/>
      <c r="AO70" s="127"/>
      <c r="AP70" s="127"/>
      <c r="AQ70" s="127"/>
      <c r="AR70" s="127"/>
      <c r="AS70" s="127"/>
      <c r="AT70" s="127"/>
      <c r="AU70" s="127"/>
      <c r="AV70" s="127"/>
      <c r="AW70" s="127"/>
      <c r="AX70" s="127"/>
      <c r="AY70" s="127"/>
      <c r="AZ70" s="127"/>
      <c r="BA70" s="127"/>
      <c r="BB70" s="127"/>
      <c r="BC70" s="127"/>
      <c r="BD70" s="127"/>
      <c r="BE70" s="127"/>
      <c r="BF70" s="127"/>
      <c r="BG70" s="127"/>
      <c r="BH70" s="127"/>
      <c r="BI70" s="127"/>
      <c r="BJ70" s="127"/>
      <c r="BK70" s="127"/>
      <c r="BL70" s="127"/>
      <c r="BM70" s="127"/>
      <c r="BN70" s="127"/>
      <c r="BO70" s="127"/>
      <c r="BP70" s="127"/>
      <c r="BQ70" s="127"/>
    </row>
    <row r="71" spans="2:69">
      <c r="B71" s="39" t="s">
        <v>819</v>
      </c>
      <c r="C71" s="92" t="s">
        <v>588</v>
      </c>
      <c r="D71" s="22" t="s">
        <v>125</v>
      </c>
      <c r="E71" s="196"/>
      <c r="F71" s="196"/>
      <c r="G71" s="196"/>
      <c r="H71" s="196"/>
      <c r="I71" s="196"/>
      <c r="J71" s="196"/>
      <c r="K71" s="196"/>
      <c r="L71" s="196"/>
      <c r="M71" s="196"/>
      <c r="N71" s="196"/>
      <c r="O71" s="196"/>
      <c r="P71" s="196"/>
      <c r="Q71" s="196"/>
      <c r="R71" s="196"/>
      <c r="S71" s="196"/>
      <c r="T71" s="196"/>
      <c r="U71" s="196"/>
      <c r="V71" s="196"/>
      <c r="W71" s="196"/>
      <c r="X71" s="196"/>
      <c r="Y71" s="196"/>
      <c r="Z71" s="196"/>
      <c r="AA71" s="196"/>
      <c r="AB71" s="196"/>
      <c r="AC71" s="196"/>
      <c r="AD71" s="196"/>
      <c r="AE71" s="196"/>
      <c r="AF71" s="196"/>
      <c r="AG71" s="196"/>
      <c r="AH71" s="196"/>
      <c r="AI71" s="196"/>
      <c r="AJ71" s="196"/>
      <c r="AK71" s="196"/>
      <c r="AL71" s="196"/>
      <c r="AM71" s="196"/>
      <c r="AN71" s="196"/>
      <c r="AO71" s="196"/>
      <c r="AP71" s="196"/>
      <c r="AQ71" s="196"/>
      <c r="AR71" s="196"/>
      <c r="AS71" s="196"/>
      <c r="AT71" s="196"/>
      <c r="AU71" s="196"/>
      <c r="AV71" s="196"/>
      <c r="AW71" s="196"/>
      <c r="AX71" s="196"/>
      <c r="AY71" s="196"/>
      <c r="AZ71" s="196"/>
      <c r="BA71" s="196"/>
      <c r="BB71" s="196"/>
      <c r="BC71" s="196"/>
      <c r="BD71" s="196"/>
      <c r="BE71" s="196"/>
      <c r="BF71" s="196"/>
      <c r="BG71" s="196"/>
      <c r="BH71" s="196"/>
      <c r="BI71" s="196"/>
      <c r="BJ71" s="196"/>
      <c r="BK71" s="196"/>
      <c r="BL71" s="196"/>
      <c r="BM71" s="196"/>
      <c r="BN71" s="196"/>
      <c r="BO71" s="196"/>
      <c r="BP71" s="196"/>
      <c r="BQ71" s="196"/>
    </row>
    <row r="72" spans="2:69">
      <c r="B72" s="41" t="s">
        <v>820</v>
      </c>
      <c r="C72" s="93" t="s">
        <v>821</v>
      </c>
      <c r="D72" s="22" t="s">
        <v>125</v>
      </c>
      <c r="E72" s="135"/>
      <c r="F72" s="135"/>
      <c r="G72" s="135"/>
      <c r="H72" s="135"/>
      <c r="I72" s="135"/>
      <c r="J72" s="135"/>
      <c r="K72" s="135"/>
      <c r="L72" s="135"/>
      <c r="M72" s="135"/>
      <c r="N72" s="135"/>
      <c r="O72" s="135"/>
      <c r="P72" s="135"/>
      <c r="Q72" s="135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135"/>
      <c r="AF72" s="135"/>
      <c r="AG72" s="135"/>
      <c r="AH72" s="135"/>
      <c r="AI72" s="135"/>
      <c r="AJ72" s="135"/>
      <c r="AK72" s="135"/>
      <c r="AL72" s="135"/>
      <c r="AM72" s="135"/>
      <c r="AN72" s="135"/>
      <c r="AO72" s="135"/>
      <c r="AP72" s="135"/>
      <c r="AQ72" s="135"/>
      <c r="AR72" s="127"/>
      <c r="AS72" s="127"/>
      <c r="AT72" s="127"/>
      <c r="AU72" s="127"/>
      <c r="AV72" s="127"/>
      <c r="AW72" s="127"/>
      <c r="AX72" s="127"/>
      <c r="AY72" s="127"/>
      <c r="AZ72" s="127"/>
      <c r="BA72" s="127"/>
      <c r="BB72" s="127"/>
      <c r="BC72" s="127"/>
      <c r="BD72" s="127"/>
      <c r="BE72" s="127"/>
      <c r="BF72" s="127"/>
      <c r="BG72" s="127"/>
      <c r="BH72" s="127"/>
      <c r="BI72" s="127"/>
      <c r="BJ72" s="127"/>
      <c r="BK72" s="127"/>
      <c r="BL72" s="127"/>
      <c r="BM72" s="127"/>
      <c r="BN72" s="127"/>
      <c r="BO72" s="127"/>
      <c r="BP72" s="127"/>
      <c r="BQ72" s="127"/>
    </row>
    <row r="73" spans="2:69">
      <c r="B73" s="41" t="s">
        <v>822</v>
      </c>
      <c r="C73" s="93" t="s">
        <v>79</v>
      </c>
      <c r="D73" s="22" t="s">
        <v>125</v>
      </c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127"/>
      <c r="AG73" s="127"/>
      <c r="AH73" s="127"/>
      <c r="AI73" s="127"/>
      <c r="AJ73" s="127"/>
      <c r="AK73" s="127"/>
      <c r="AL73" s="127"/>
      <c r="AM73" s="127"/>
      <c r="AN73" s="127"/>
      <c r="AO73" s="127"/>
      <c r="AP73" s="127"/>
      <c r="AQ73" s="127"/>
      <c r="AR73" s="127"/>
      <c r="AS73" s="127"/>
      <c r="AT73" s="127"/>
      <c r="AU73" s="127"/>
      <c r="AV73" s="127"/>
      <c r="AW73" s="127"/>
      <c r="AX73" s="127"/>
      <c r="AY73" s="127"/>
      <c r="AZ73" s="127"/>
      <c r="BA73" s="127"/>
      <c r="BB73" s="127"/>
      <c r="BC73" s="127"/>
      <c r="BD73" s="127"/>
      <c r="BE73" s="127"/>
      <c r="BF73" s="127"/>
      <c r="BG73" s="127"/>
      <c r="BH73" s="127"/>
      <c r="BI73" s="127"/>
      <c r="BJ73" s="127"/>
      <c r="BK73" s="127"/>
      <c r="BL73" s="127"/>
      <c r="BM73" s="127"/>
      <c r="BN73" s="127"/>
      <c r="BO73" s="127"/>
      <c r="BP73" s="127"/>
      <c r="BQ73" s="127"/>
    </row>
    <row r="74" spans="2:69">
      <c r="B74" s="41" t="s">
        <v>823</v>
      </c>
      <c r="C74" s="93" t="s">
        <v>593</v>
      </c>
      <c r="D74" s="22" t="s">
        <v>125</v>
      </c>
      <c r="E74" s="127"/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  <c r="AC74" s="127"/>
      <c r="AD74" s="127"/>
      <c r="AE74" s="127"/>
      <c r="AF74" s="127"/>
      <c r="AG74" s="127"/>
      <c r="AH74" s="127"/>
      <c r="AI74" s="127"/>
      <c r="AJ74" s="127"/>
      <c r="AK74" s="127"/>
      <c r="AL74" s="127"/>
      <c r="AM74" s="127"/>
      <c r="AN74" s="127"/>
      <c r="AO74" s="127"/>
      <c r="AP74" s="127"/>
      <c r="AQ74" s="127"/>
      <c r="AR74" s="127"/>
      <c r="AS74" s="127"/>
      <c r="AT74" s="127"/>
      <c r="AU74" s="127"/>
      <c r="AV74" s="127"/>
      <c r="AW74" s="127"/>
      <c r="AX74" s="127"/>
      <c r="AY74" s="127"/>
      <c r="AZ74" s="127"/>
      <c r="BA74" s="127"/>
      <c r="BB74" s="127"/>
      <c r="BC74" s="127"/>
      <c r="BD74" s="127"/>
      <c r="BE74" s="127"/>
      <c r="BF74" s="127"/>
      <c r="BG74" s="127"/>
      <c r="BH74" s="127"/>
      <c r="BI74" s="127"/>
      <c r="BJ74" s="127"/>
      <c r="BK74" s="127"/>
      <c r="BL74" s="127"/>
      <c r="BM74" s="127"/>
      <c r="BN74" s="127"/>
      <c r="BO74" s="127"/>
      <c r="BP74" s="127"/>
      <c r="BQ74" s="127"/>
    </row>
    <row r="75" spans="2:69">
      <c r="B75" s="41" t="s">
        <v>824</v>
      </c>
      <c r="C75" s="93" t="s">
        <v>595</v>
      </c>
      <c r="D75" s="22" t="s">
        <v>125</v>
      </c>
      <c r="E75" s="127"/>
      <c r="F75" s="127"/>
      <c r="G75" s="127"/>
      <c r="H75" s="127"/>
      <c r="I75" s="127"/>
      <c r="J75" s="127"/>
      <c r="K75" s="127"/>
      <c r="L75" s="127"/>
      <c r="M75" s="127"/>
      <c r="N75" s="127"/>
      <c r="O75" s="127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27"/>
      <c r="AC75" s="127"/>
      <c r="AD75" s="127"/>
      <c r="AE75" s="127"/>
      <c r="AF75" s="127"/>
      <c r="AG75" s="127"/>
      <c r="AH75" s="127"/>
      <c r="AI75" s="127"/>
      <c r="AJ75" s="127"/>
      <c r="AK75" s="127"/>
      <c r="AL75" s="127"/>
      <c r="AM75" s="127"/>
      <c r="AN75" s="127"/>
      <c r="AO75" s="127"/>
      <c r="AP75" s="127"/>
      <c r="AQ75" s="127"/>
      <c r="AR75" s="127"/>
      <c r="AS75" s="127"/>
      <c r="AT75" s="127"/>
      <c r="AU75" s="127"/>
      <c r="AV75" s="127"/>
      <c r="AW75" s="127"/>
      <c r="AX75" s="127"/>
      <c r="AY75" s="127"/>
      <c r="AZ75" s="127"/>
      <c r="BA75" s="127"/>
      <c r="BB75" s="127"/>
      <c r="BC75" s="127"/>
      <c r="BD75" s="127"/>
      <c r="BE75" s="127"/>
      <c r="BF75" s="127"/>
      <c r="BG75" s="127"/>
      <c r="BH75" s="127"/>
      <c r="BI75" s="127"/>
      <c r="BJ75" s="127"/>
      <c r="BK75" s="127"/>
      <c r="BL75" s="127"/>
      <c r="BM75" s="127"/>
      <c r="BN75" s="127"/>
      <c r="BO75" s="127"/>
      <c r="BP75" s="127"/>
      <c r="BQ75" s="127"/>
    </row>
    <row r="76" spans="2:69">
      <c r="B76" s="41" t="s">
        <v>825</v>
      </c>
      <c r="C76" s="93" t="s">
        <v>597</v>
      </c>
      <c r="D76" s="22" t="s">
        <v>125</v>
      </c>
      <c r="E76" s="127"/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127"/>
      <c r="Y76" s="127"/>
      <c r="Z76" s="127"/>
      <c r="AA76" s="127"/>
      <c r="AB76" s="127"/>
      <c r="AC76" s="127"/>
      <c r="AD76" s="127"/>
      <c r="AE76" s="127"/>
      <c r="AF76" s="127"/>
      <c r="AG76" s="127"/>
      <c r="AH76" s="127"/>
      <c r="AI76" s="127"/>
      <c r="AJ76" s="127"/>
      <c r="AK76" s="127"/>
      <c r="AL76" s="127"/>
      <c r="AM76" s="127"/>
      <c r="AN76" s="127"/>
      <c r="AO76" s="127"/>
      <c r="AP76" s="127"/>
      <c r="AQ76" s="127"/>
      <c r="AR76" s="127"/>
      <c r="AS76" s="127"/>
      <c r="AT76" s="127"/>
      <c r="AU76" s="127"/>
      <c r="AV76" s="127"/>
      <c r="AW76" s="127"/>
      <c r="AX76" s="127"/>
      <c r="AY76" s="127"/>
      <c r="AZ76" s="127"/>
      <c r="BA76" s="127"/>
      <c r="BB76" s="127"/>
      <c r="BC76" s="127"/>
      <c r="BD76" s="127"/>
      <c r="BE76" s="127"/>
      <c r="BF76" s="127"/>
      <c r="BG76" s="127"/>
      <c r="BH76" s="127"/>
      <c r="BI76" s="127"/>
      <c r="BJ76" s="127"/>
      <c r="BK76" s="127"/>
      <c r="BL76" s="127"/>
      <c r="BM76" s="127"/>
      <c r="BN76" s="127"/>
      <c r="BO76" s="127"/>
      <c r="BP76" s="127"/>
      <c r="BQ76" s="127"/>
    </row>
    <row r="77" spans="2:69">
      <c r="B77" s="41" t="s">
        <v>826</v>
      </c>
      <c r="C77" s="93" t="s">
        <v>102</v>
      </c>
      <c r="D77" s="22" t="s">
        <v>125</v>
      </c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  <c r="T77" s="127"/>
      <c r="U77" s="127"/>
      <c r="V77" s="127"/>
      <c r="W77" s="127"/>
      <c r="X77" s="127"/>
      <c r="Y77" s="127"/>
      <c r="Z77" s="127"/>
      <c r="AA77" s="127"/>
      <c r="AB77" s="127"/>
      <c r="AC77" s="127"/>
      <c r="AD77" s="127"/>
      <c r="AE77" s="127"/>
      <c r="AF77" s="127"/>
      <c r="AG77" s="127"/>
      <c r="AH77" s="127"/>
      <c r="AI77" s="127"/>
      <c r="AJ77" s="127"/>
      <c r="AK77" s="127"/>
      <c r="AL77" s="127"/>
      <c r="AM77" s="127"/>
      <c r="AN77" s="127"/>
      <c r="AO77" s="127"/>
      <c r="AP77" s="127"/>
      <c r="AQ77" s="127"/>
      <c r="AR77" s="127"/>
      <c r="AS77" s="127"/>
      <c r="AT77" s="127"/>
      <c r="AU77" s="127"/>
      <c r="AV77" s="127"/>
      <c r="AW77" s="127"/>
      <c r="AX77" s="127"/>
      <c r="AY77" s="127"/>
      <c r="AZ77" s="127"/>
      <c r="BA77" s="127"/>
      <c r="BB77" s="127"/>
      <c r="BC77" s="127"/>
      <c r="BD77" s="127"/>
      <c r="BE77" s="127"/>
      <c r="BF77" s="127"/>
      <c r="BG77" s="127"/>
      <c r="BH77" s="127"/>
      <c r="BI77" s="127"/>
      <c r="BJ77" s="127"/>
      <c r="BK77" s="127"/>
      <c r="BL77" s="127"/>
      <c r="BM77" s="127"/>
      <c r="BN77" s="127"/>
      <c r="BO77" s="127"/>
      <c r="BP77" s="127"/>
      <c r="BQ77" s="127"/>
    </row>
    <row r="78" spans="2:69">
      <c r="B78" s="41" t="s">
        <v>827</v>
      </c>
      <c r="C78" s="93" t="s">
        <v>828</v>
      </c>
      <c r="D78" s="22" t="s">
        <v>125</v>
      </c>
      <c r="E78" s="127"/>
      <c r="F78" s="127"/>
      <c r="G78" s="127"/>
      <c r="H78" s="127"/>
      <c r="I78" s="127"/>
      <c r="J78" s="127"/>
      <c r="K78" s="127"/>
      <c r="L78" s="127"/>
      <c r="M78" s="127"/>
      <c r="N78" s="127"/>
      <c r="O78" s="127"/>
      <c r="P78" s="127"/>
      <c r="Q78" s="127"/>
      <c r="R78" s="127"/>
      <c r="S78" s="127"/>
      <c r="T78" s="127"/>
      <c r="U78" s="127"/>
      <c r="V78" s="127"/>
      <c r="W78" s="127"/>
      <c r="X78" s="127"/>
      <c r="Y78" s="127"/>
      <c r="Z78" s="127"/>
      <c r="AA78" s="127"/>
      <c r="AB78" s="127"/>
      <c r="AC78" s="127"/>
      <c r="AD78" s="127"/>
      <c r="AE78" s="127"/>
      <c r="AF78" s="127"/>
      <c r="AG78" s="127"/>
      <c r="AH78" s="127"/>
      <c r="AI78" s="127"/>
      <c r="AJ78" s="127"/>
      <c r="AK78" s="127"/>
      <c r="AL78" s="127"/>
      <c r="AM78" s="127"/>
      <c r="AN78" s="127"/>
      <c r="AO78" s="127"/>
      <c r="AP78" s="127"/>
      <c r="AQ78" s="127"/>
      <c r="AR78" s="127"/>
      <c r="AS78" s="127"/>
      <c r="AT78" s="127"/>
      <c r="AU78" s="127"/>
      <c r="AV78" s="127"/>
      <c r="AW78" s="127"/>
      <c r="AX78" s="127"/>
      <c r="AY78" s="127"/>
      <c r="AZ78" s="127"/>
      <c r="BA78" s="127"/>
      <c r="BB78" s="127"/>
      <c r="BC78" s="127"/>
      <c r="BD78" s="127"/>
      <c r="BE78" s="127"/>
      <c r="BF78" s="127"/>
      <c r="BG78" s="127"/>
      <c r="BH78" s="127"/>
      <c r="BI78" s="127"/>
      <c r="BJ78" s="127"/>
      <c r="BK78" s="127"/>
      <c r="BL78" s="127"/>
      <c r="BM78" s="127"/>
      <c r="BN78" s="127"/>
      <c r="BO78" s="127"/>
      <c r="BP78" s="127"/>
      <c r="BQ78" s="127"/>
    </row>
    <row r="79" spans="2:69">
      <c r="B79" s="23" t="s">
        <v>829</v>
      </c>
      <c r="C79" s="99" t="s">
        <v>602</v>
      </c>
      <c r="D79" s="24" t="s">
        <v>125</v>
      </c>
      <c r="E79" s="127"/>
      <c r="F79" s="127"/>
      <c r="G79" s="127"/>
      <c r="H79" s="127"/>
      <c r="I79" s="127"/>
      <c r="J79" s="127"/>
      <c r="K79" s="127"/>
      <c r="L79" s="127"/>
      <c r="M79" s="127"/>
      <c r="N79" s="127"/>
      <c r="O79" s="127"/>
      <c r="P79" s="127"/>
      <c r="Q79" s="127"/>
      <c r="R79" s="127"/>
      <c r="S79" s="127"/>
      <c r="T79" s="127"/>
      <c r="U79" s="127"/>
      <c r="V79" s="127"/>
      <c r="W79" s="127"/>
      <c r="X79" s="127"/>
      <c r="Y79" s="127"/>
      <c r="Z79" s="127"/>
      <c r="AA79" s="127"/>
      <c r="AB79" s="127"/>
      <c r="AC79" s="127"/>
      <c r="AD79" s="127"/>
      <c r="AE79" s="127"/>
      <c r="AF79" s="127"/>
      <c r="AG79" s="127"/>
      <c r="AH79" s="127"/>
      <c r="AI79" s="127"/>
      <c r="AJ79" s="127"/>
      <c r="AK79" s="127"/>
      <c r="AL79" s="127"/>
      <c r="AM79" s="127"/>
      <c r="AN79" s="127"/>
      <c r="AO79" s="127"/>
      <c r="AP79" s="127"/>
      <c r="AQ79" s="127"/>
      <c r="AR79" s="127"/>
      <c r="AS79" s="127"/>
      <c r="AT79" s="127"/>
      <c r="AU79" s="127"/>
      <c r="AV79" s="127"/>
      <c r="AW79" s="127"/>
      <c r="AX79" s="127"/>
      <c r="AY79" s="127"/>
      <c r="AZ79" s="127"/>
      <c r="BA79" s="127"/>
      <c r="BB79" s="127"/>
      <c r="BC79" s="127"/>
      <c r="BD79" s="127"/>
      <c r="BE79" s="127"/>
      <c r="BF79" s="127"/>
      <c r="BG79" s="127"/>
      <c r="BH79" s="127"/>
      <c r="BI79" s="127"/>
      <c r="BJ79" s="127"/>
      <c r="BK79" s="127"/>
      <c r="BL79" s="127"/>
      <c r="BM79" s="127"/>
      <c r="BN79" s="127"/>
      <c r="BO79" s="127"/>
      <c r="BP79" s="127"/>
      <c r="BQ79" s="127"/>
    </row>
    <row r="80" spans="2:69">
      <c r="B80" s="41" t="s">
        <v>155</v>
      </c>
      <c r="C80" s="40" t="s">
        <v>175</v>
      </c>
      <c r="D80" s="22" t="s">
        <v>125</v>
      </c>
      <c r="E80" s="130"/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0"/>
      <c r="AK80" s="130"/>
      <c r="AL80" s="130"/>
      <c r="AM80" s="130"/>
      <c r="AN80" s="130"/>
      <c r="AO80" s="130"/>
      <c r="AP80" s="130"/>
      <c r="AQ80" s="130"/>
      <c r="AR80" s="130"/>
      <c r="AS80" s="130"/>
      <c r="AT80" s="130"/>
      <c r="AU80" s="130"/>
      <c r="AV80" s="130"/>
      <c r="AW80" s="130"/>
      <c r="AX80" s="130"/>
      <c r="AY80" s="130"/>
      <c r="AZ80" s="130"/>
      <c r="BA80" s="130"/>
      <c r="BB80" s="130"/>
      <c r="BC80" s="130"/>
      <c r="BD80" s="130"/>
      <c r="BE80" s="130"/>
      <c r="BF80" s="130"/>
      <c r="BG80" s="130"/>
      <c r="BH80" s="130"/>
      <c r="BI80" s="130"/>
      <c r="BJ80" s="130"/>
      <c r="BK80" s="130"/>
      <c r="BL80" s="130"/>
      <c r="BM80" s="130"/>
      <c r="BN80" s="130"/>
      <c r="BO80" s="130"/>
      <c r="BP80" s="130"/>
      <c r="BQ80" s="130"/>
    </row>
    <row r="81" spans="2:69">
      <c r="B81" s="136" t="s">
        <v>830</v>
      </c>
      <c r="C81" s="137" t="s">
        <v>831</v>
      </c>
      <c r="D81" s="105" t="s">
        <v>125</v>
      </c>
      <c r="E81" s="127"/>
      <c r="F81" s="127"/>
      <c r="G81" s="127"/>
      <c r="H81" s="127"/>
      <c r="I81" s="127"/>
      <c r="J81" s="127"/>
      <c r="K81" s="127"/>
      <c r="L81" s="127"/>
      <c r="M81" s="127"/>
      <c r="N81" s="127"/>
      <c r="O81" s="127"/>
      <c r="P81" s="127"/>
      <c r="Q81" s="127"/>
      <c r="R81" s="127"/>
      <c r="S81" s="127"/>
      <c r="T81" s="127"/>
      <c r="U81" s="127"/>
      <c r="V81" s="127"/>
      <c r="W81" s="127"/>
      <c r="X81" s="127"/>
      <c r="Y81" s="127"/>
      <c r="Z81" s="127"/>
      <c r="AA81" s="127"/>
      <c r="AB81" s="127"/>
      <c r="AC81" s="127"/>
      <c r="AD81" s="127"/>
      <c r="AE81" s="127"/>
      <c r="AF81" s="127"/>
      <c r="AG81" s="127"/>
      <c r="AH81" s="127"/>
      <c r="AI81" s="127"/>
      <c r="AJ81" s="127"/>
      <c r="AK81" s="127"/>
      <c r="AL81" s="127"/>
      <c r="AM81" s="127"/>
      <c r="AN81" s="127"/>
      <c r="AO81" s="127"/>
      <c r="AP81" s="127"/>
      <c r="AQ81" s="127"/>
      <c r="AR81" s="127"/>
      <c r="AS81" s="127"/>
      <c r="AT81" s="127"/>
      <c r="AU81" s="127"/>
      <c r="AV81" s="127"/>
      <c r="AW81" s="127"/>
      <c r="AX81" s="127"/>
      <c r="AY81" s="127"/>
      <c r="AZ81" s="127"/>
      <c r="BA81" s="127"/>
      <c r="BB81" s="127"/>
      <c r="BC81" s="127"/>
      <c r="BD81" s="127"/>
      <c r="BE81" s="127"/>
      <c r="BF81" s="127"/>
      <c r="BG81" s="127"/>
      <c r="BH81" s="127"/>
      <c r="BI81" s="127"/>
      <c r="BJ81" s="127"/>
      <c r="BK81" s="127"/>
      <c r="BL81" s="127"/>
      <c r="BM81" s="127"/>
      <c r="BN81" s="127"/>
      <c r="BO81" s="127"/>
      <c r="BP81" s="127"/>
      <c r="BQ81" s="127"/>
    </row>
    <row r="82" spans="2:69">
      <c r="B82" s="41" t="s">
        <v>155</v>
      </c>
      <c r="C82" s="138" t="s">
        <v>832</v>
      </c>
      <c r="D82" s="22"/>
      <c r="E82" s="130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30"/>
      <c r="AK82" s="130"/>
      <c r="AL82" s="130"/>
      <c r="AM82" s="130"/>
      <c r="AN82" s="130"/>
      <c r="AO82" s="130"/>
      <c r="AP82" s="130"/>
      <c r="AQ82" s="130"/>
      <c r="AR82" s="130"/>
      <c r="AS82" s="130"/>
      <c r="AT82" s="130"/>
      <c r="AU82" s="130"/>
      <c r="AV82" s="130"/>
      <c r="AW82" s="130"/>
      <c r="AX82" s="130"/>
      <c r="AY82" s="130"/>
      <c r="AZ82" s="130"/>
      <c r="BA82" s="130"/>
      <c r="BB82" s="130"/>
      <c r="BC82" s="130"/>
      <c r="BD82" s="130"/>
      <c r="BE82" s="130"/>
      <c r="BF82" s="130"/>
      <c r="BG82" s="130"/>
      <c r="BH82" s="130"/>
      <c r="BI82" s="130"/>
      <c r="BJ82" s="130"/>
      <c r="BK82" s="130"/>
      <c r="BL82" s="130"/>
      <c r="BM82" s="130"/>
      <c r="BN82" s="130"/>
      <c r="BO82" s="130"/>
      <c r="BP82" s="130"/>
      <c r="BQ82" s="130"/>
    </row>
    <row r="83" spans="2:69">
      <c r="B83" s="41" t="s">
        <v>833</v>
      </c>
      <c r="C83" s="29" t="s">
        <v>834</v>
      </c>
      <c r="D83" s="22" t="s">
        <v>125</v>
      </c>
      <c r="E83" s="127"/>
      <c r="F83" s="127"/>
      <c r="G83" s="127"/>
      <c r="H83" s="127"/>
      <c r="I83" s="127"/>
      <c r="J83" s="127"/>
      <c r="K83" s="127"/>
      <c r="L83" s="127"/>
      <c r="M83" s="127"/>
      <c r="N83" s="127"/>
      <c r="O83" s="127"/>
      <c r="P83" s="127"/>
      <c r="Q83" s="127"/>
      <c r="R83" s="127"/>
      <c r="S83" s="127"/>
      <c r="T83" s="127"/>
      <c r="U83" s="127"/>
      <c r="V83" s="127"/>
      <c r="W83" s="127"/>
      <c r="X83" s="127"/>
      <c r="Y83" s="127"/>
      <c r="Z83" s="127"/>
      <c r="AA83" s="127"/>
      <c r="AB83" s="127"/>
      <c r="AC83" s="127"/>
      <c r="AD83" s="127"/>
      <c r="AE83" s="127"/>
      <c r="AF83" s="127"/>
      <c r="AG83" s="127"/>
      <c r="AH83" s="127"/>
      <c r="AI83" s="127"/>
      <c r="AJ83" s="127"/>
      <c r="AK83" s="127"/>
      <c r="AL83" s="127"/>
      <c r="AM83" s="127"/>
      <c r="AN83" s="127"/>
      <c r="AO83" s="127"/>
      <c r="AP83" s="127"/>
      <c r="AQ83" s="127"/>
      <c r="AR83" s="127"/>
      <c r="AS83" s="127"/>
      <c r="AT83" s="127"/>
      <c r="AU83" s="127"/>
      <c r="AV83" s="127"/>
      <c r="AW83" s="127"/>
      <c r="AX83" s="127"/>
      <c r="AY83" s="127"/>
      <c r="AZ83" s="127"/>
      <c r="BA83" s="127"/>
      <c r="BB83" s="127"/>
      <c r="BC83" s="127"/>
      <c r="BD83" s="127"/>
      <c r="BE83" s="127"/>
      <c r="BF83" s="127"/>
      <c r="BG83" s="127"/>
      <c r="BH83" s="127"/>
      <c r="BI83" s="127"/>
      <c r="BJ83" s="127"/>
      <c r="BK83" s="127"/>
      <c r="BL83" s="127"/>
      <c r="BM83" s="127"/>
      <c r="BN83" s="127"/>
      <c r="BO83" s="127"/>
      <c r="BP83" s="127"/>
      <c r="BQ83" s="127"/>
    </row>
    <row r="84" spans="2:69">
      <c r="B84" s="41" t="s">
        <v>835</v>
      </c>
      <c r="C84" s="93" t="s">
        <v>836</v>
      </c>
      <c r="D84" s="22" t="s">
        <v>125</v>
      </c>
      <c r="E84" s="127"/>
      <c r="F84" s="127"/>
      <c r="G84" s="127"/>
      <c r="H84" s="127"/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S84" s="127"/>
      <c r="T84" s="127"/>
      <c r="U84" s="127"/>
      <c r="V84" s="127"/>
      <c r="W84" s="127"/>
      <c r="X84" s="127"/>
      <c r="Y84" s="127"/>
      <c r="Z84" s="127"/>
      <c r="AA84" s="127"/>
      <c r="AB84" s="127"/>
      <c r="AC84" s="127"/>
      <c r="AD84" s="127"/>
      <c r="AE84" s="127"/>
      <c r="AF84" s="127"/>
      <c r="AG84" s="127"/>
      <c r="AH84" s="127"/>
      <c r="AI84" s="127"/>
      <c r="AJ84" s="127"/>
      <c r="AK84" s="127"/>
      <c r="AL84" s="127"/>
      <c r="AM84" s="127"/>
      <c r="AN84" s="127"/>
      <c r="AO84" s="127"/>
      <c r="AP84" s="127"/>
      <c r="AQ84" s="127"/>
      <c r="AR84" s="127"/>
      <c r="AS84" s="127"/>
      <c r="AT84" s="127"/>
      <c r="AU84" s="127"/>
      <c r="AV84" s="127"/>
      <c r="AW84" s="127"/>
      <c r="AX84" s="127"/>
      <c r="AY84" s="127"/>
      <c r="AZ84" s="127"/>
      <c r="BA84" s="127"/>
      <c r="BB84" s="127"/>
      <c r="BC84" s="127"/>
      <c r="BD84" s="127"/>
      <c r="BE84" s="127"/>
      <c r="BF84" s="127"/>
      <c r="BG84" s="127"/>
      <c r="BH84" s="127"/>
      <c r="BI84" s="127"/>
      <c r="BJ84" s="127"/>
      <c r="BK84" s="127"/>
      <c r="BL84" s="127"/>
      <c r="BM84" s="127"/>
      <c r="BN84" s="127"/>
      <c r="BO84" s="127"/>
      <c r="BP84" s="127"/>
      <c r="BQ84" s="127"/>
    </row>
    <row r="85" spans="2:69">
      <c r="B85" s="41" t="s">
        <v>837</v>
      </c>
      <c r="C85" s="93" t="s">
        <v>838</v>
      </c>
      <c r="D85" s="22" t="s">
        <v>125</v>
      </c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7"/>
      <c r="Q85" s="127"/>
      <c r="R85" s="127"/>
      <c r="S85" s="127"/>
      <c r="T85" s="127"/>
      <c r="U85" s="127"/>
      <c r="V85" s="127"/>
      <c r="W85" s="127"/>
      <c r="X85" s="127"/>
      <c r="Y85" s="127"/>
      <c r="Z85" s="127"/>
      <c r="AA85" s="127"/>
      <c r="AB85" s="127"/>
      <c r="AC85" s="127"/>
      <c r="AD85" s="127"/>
      <c r="AE85" s="127"/>
      <c r="AF85" s="127"/>
      <c r="AG85" s="127"/>
      <c r="AH85" s="127"/>
      <c r="AI85" s="127"/>
      <c r="AJ85" s="127"/>
      <c r="AK85" s="127"/>
      <c r="AL85" s="127"/>
      <c r="AM85" s="127"/>
      <c r="AN85" s="127"/>
      <c r="AO85" s="127"/>
      <c r="AP85" s="127"/>
      <c r="AQ85" s="127"/>
      <c r="AR85" s="127"/>
      <c r="AS85" s="127"/>
      <c r="AT85" s="127"/>
      <c r="AU85" s="127"/>
      <c r="AV85" s="127"/>
      <c r="AW85" s="127"/>
      <c r="AX85" s="127"/>
      <c r="AY85" s="127"/>
      <c r="AZ85" s="127"/>
      <c r="BA85" s="127"/>
      <c r="BB85" s="127"/>
      <c r="BC85" s="127"/>
      <c r="BD85" s="127"/>
      <c r="BE85" s="127"/>
      <c r="BF85" s="127"/>
      <c r="BG85" s="127"/>
      <c r="BH85" s="127"/>
      <c r="BI85" s="127"/>
      <c r="BJ85" s="127"/>
      <c r="BK85" s="127"/>
      <c r="BL85" s="127"/>
      <c r="BM85" s="127"/>
      <c r="BN85" s="127"/>
      <c r="BO85" s="127"/>
      <c r="BP85" s="127"/>
      <c r="BQ85" s="127"/>
    </row>
    <row r="86" spans="2:69">
      <c r="B86" s="41" t="s">
        <v>839</v>
      </c>
      <c r="C86" s="93" t="s">
        <v>840</v>
      </c>
      <c r="D86" s="22" t="s">
        <v>125</v>
      </c>
      <c r="E86" s="127"/>
      <c r="F86" s="127"/>
      <c r="G86" s="127"/>
      <c r="H86" s="127"/>
      <c r="I86" s="127"/>
      <c r="J86" s="127"/>
      <c r="K86" s="127"/>
      <c r="L86" s="127"/>
      <c r="M86" s="127"/>
      <c r="N86" s="127"/>
      <c r="O86" s="127"/>
      <c r="P86" s="127"/>
      <c r="Q86" s="127"/>
      <c r="R86" s="127"/>
      <c r="S86" s="127"/>
      <c r="T86" s="127"/>
      <c r="U86" s="127"/>
      <c r="V86" s="127"/>
      <c r="W86" s="127"/>
      <c r="X86" s="127"/>
      <c r="Y86" s="127"/>
      <c r="Z86" s="127"/>
      <c r="AA86" s="127"/>
      <c r="AB86" s="127"/>
      <c r="AC86" s="127"/>
      <c r="AD86" s="127"/>
      <c r="AE86" s="127"/>
      <c r="AF86" s="127"/>
      <c r="AG86" s="127"/>
      <c r="AH86" s="127"/>
      <c r="AI86" s="127"/>
      <c r="AJ86" s="127"/>
      <c r="AK86" s="127"/>
      <c r="AL86" s="127"/>
      <c r="AM86" s="127"/>
      <c r="AN86" s="127"/>
      <c r="AO86" s="127"/>
      <c r="AP86" s="127"/>
      <c r="AQ86" s="127"/>
      <c r="AR86" s="127"/>
      <c r="AS86" s="127"/>
      <c r="AT86" s="127"/>
      <c r="AU86" s="127"/>
      <c r="AV86" s="127"/>
      <c r="AW86" s="127"/>
      <c r="AX86" s="127"/>
      <c r="AY86" s="127"/>
      <c r="AZ86" s="127"/>
      <c r="BA86" s="127"/>
      <c r="BB86" s="127"/>
      <c r="BC86" s="127"/>
      <c r="BD86" s="127"/>
      <c r="BE86" s="127"/>
      <c r="BF86" s="127"/>
      <c r="BG86" s="127"/>
      <c r="BH86" s="127"/>
      <c r="BI86" s="127"/>
      <c r="BJ86" s="127"/>
      <c r="BK86" s="127"/>
      <c r="BL86" s="127"/>
      <c r="BM86" s="127"/>
      <c r="BN86" s="127"/>
      <c r="BO86" s="127"/>
      <c r="BP86" s="127"/>
      <c r="BQ86" s="127"/>
    </row>
    <row r="87" spans="2:69">
      <c r="B87" s="41" t="s">
        <v>841</v>
      </c>
      <c r="C87" s="29" t="s">
        <v>842</v>
      </c>
      <c r="D87" s="22" t="s">
        <v>125</v>
      </c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7"/>
      <c r="P87" s="127"/>
      <c r="Q87" s="127"/>
      <c r="R87" s="127"/>
      <c r="S87" s="127"/>
      <c r="T87" s="127"/>
      <c r="U87" s="127"/>
      <c r="V87" s="127"/>
      <c r="W87" s="127"/>
      <c r="X87" s="127"/>
      <c r="Y87" s="127"/>
      <c r="Z87" s="127"/>
      <c r="AA87" s="127"/>
      <c r="AB87" s="127"/>
      <c r="AC87" s="127"/>
      <c r="AD87" s="127"/>
      <c r="AE87" s="127"/>
      <c r="AF87" s="127"/>
      <c r="AG87" s="127"/>
      <c r="AH87" s="127"/>
      <c r="AI87" s="127"/>
      <c r="AJ87" s="127"/>
      <c r="AK87" s="127"/>
      <c r="AL87" s="127"/>
      <c r="AM87" s="127"/>
      <c r="AN87" s="127"/>
      <c r="AO87" s="127"/>
      <c r="AP87" s="127"/>
      <c r="AQ87" s="127"/>
      <c r="AR87" s="127"/>
      <c r="AS87" s="127"/>
      <c r="AT87" s="127"/>
      <c r="AU87" s="127"/>
      <c r="AV87" s="127"/>
      <c r="AW87" s="127"/>
      <c r="AX87" s="127"/>
      <c r="AY87" s="127"/>
      <c r="AZ87" s="127"/>
      <c r="BA87" s="127"/>
      <c r="BB87" s="127"/>
      <c r="BC87" s="127"/>
      <c r="BD87" s="127"/>
      <c r="BE87" s="127"/>
      <c r="BF87" s="127"/>
      <c r="BG87" s="127"/>
      <c r="BH87" s="127"/>
      <c r="BI87" s="127"/>
      <c r="BJ87" s="127"/>
      <c r="BK87" s="127"/>
      <c r="BL87" s="127"/>
      <c r="BM87" s="127"/>
      <c r="BN87" s="127"/>
      <c r="BO87" s="127"/>
      <c r="BP87" s="127"/>
      <c r="BQ87" s="127"/>
    </row>
    <row r="88" spans="2:69">
      <c r="B88" s="41" t="s">
        <v>843</v>
      </c>
      <c r="C88" s="93" t="s">
        <v>844</v>
      </c>
      <c r="D88" s="22" t="s">
        <v>125</v>
      </c>
      <c r="E88" s="127"/>
      <c r="F88" s="127"/>
      <c r="G88" s="127"/>
      <c r="H88" s="127"/>
      <c r="I88" s="127"/>
      <c r="J88" s="127"/>
      <c r="K88" s="127"/>
      <c r="L88" s="127"/>
      <c r="M88" s="127"/>
      <c r="N88" s="127"/>
      <c r="O88" s="127"/>
      <c r="P88" s="127"/>
      <c r="Q88" s="127"/>
      <c r="R88" s="127"/>
      <c r="S88" s="127"/>
      <c r="T88" s="127"/>
      <c r="U88" s="127"/>
      <c r="V88" s="127"/>
      <c r="W88" s="127"/>
      <c r="X88" s="127"/>
      <c r="Y88" s="127"/>
      <c r="Z88" s="127"/>
      <c r="AA88" s="127"/>
      <c r="AB88" s="127"/>
      <c r="AC88" s="127"/>
      <c r="AD88" s="127"/>
      <c r="AE88" s="127"/>
      <c r="AF88" s="127"/>
      <c r="AG88" s="127"/>
      <c r="AH88" s="127"/>
      <c r="AI88" s="127"/>
      <c r="AJ88" s="127"/>
      <c r="AK88" s="127"/>
      <c r="AL88" s="127"/>
      <c r="AM88" s="127"/>
      <c r="AN88" s="127"/>
      <c r="AO88" s="127"/>
      <c r="AP88" s="127"/>
      <c r="AQ88" s="127"/>
      <c r="AR88" s="127"/>
      <c r="AS88" s="127"/>
      <c r="AT88" s="127"/>
      <c r="AU88" s="127"/>
      <c r="AV88" s="127"/>
      <c r="AW88" s="127"/>
      <c r="AX88" s="127"/>
      <c r="AY88" s="127"/>
      <c r="AZ88" s="127"/>
      <c r="BA88" s="127"/>
      <c r="BB88" s="127"/>
      <c r="BC88" s="127"/>
      <c r="BD88" s="127"/>
      <c r="BE88" s="127"/>
      <c r="BF88" s="127"/>
      <c r="BG88" s="127"/>
      <c r="BH88" s="127"/>
      <c r="BI88" s="127"/>
      <c r="BJ88" s="127"/>
      <c r="BK88" s="127"/>
      <c r="BL88" s="127"/>
      <c r="BM88" s="127"/>
      <c r="BN88" s="127"/>
      <c r="BO88" s="127"/>
      <c r="BP88" s="127"/>
      <c r="BQ88" s="127"/>
    </row>
    <row r="89" spans="2:69">
      <c r="B89" s="41" t="s">
        <v>845</v>
      </c>
      <c r="C89" s="93" t="s">
        <v>846</v>
      </c>
      <c r="D89" s="22" t="s">
        <v>125</v>
      </c>
      <c r="E89" s="127"/>
      <c r="F89" s="127"/>
      <c r="G89" s="127"/>
      <c r="H89" s="127"/>
      <c r="I89" s="127"/>
      <c r="J89" s="127"/>
      <c r="K89" s="127"/>
      <c r="L89" s="127"/>
      <c r="M89" s="127"/>
      <c r="N89" s="127"/>
      <c r="O89" s="127"/>
      <c r="P89" s="127"/>
      <c r="Q89" s="127"/>
      <c r="R89" s="127"/>
      <c r="S89" s="127"/>
      <c r="T89" s="127"/>
      <c r="U89" s="127"/>
      <c r="V89" s="127"/>
      <c r="W89" s="127"/>
      <c r="X89" s="127"/>
      <c r="Y89" s="127"/>
      <c r="Z89" s="127"/>
      <c r="AA89" s="127"/>
      <c r="AB89" s="127"/>
      <c r="AC89" s="127"/>
      <c r="AD89" s="127"/>
      <c r="AE89" s="127"/>
      <c r="AF89" s="127"/>
      <c r="AG89" s="127"/>
      <c r="AH89" s="127"/>
      <c r="AI89" s="127"/>
      <c r="AJ89" s="127"/>
      <c r="AK89" s="127"/>
      <c r="AL89" s="127"/>
      <c r="AM89" s="127"/>
      <c r="AN89" s="127"/>
      <c r="AO89" s="127"/>
      <c r="AP89" s="127"/>
      <c r="AQ89" s="127"/>
      <c r="AR89" s="127"/>
      <c r="AS89" s="127"/>
      <c r="AT89" s="127"/>
      <c r="AU89" s="127"/>
      <c r="AV89" s="127"/>
      <c r="AW89" s="127"/>
      <c r="AX89" s="127"/>
      <c r="AY89" s="127"/>
      <c r="AZ89" s="127"/>
      <c r="BA89" s="127"/>
      <c r="BB89" s="127"/>
      <c r="BC89" s="127"/>
      <c r="BD89" s="127"/>
      <c r="BE89" s="127"/>
      <c r="BF89" s="127"/>
      <c r="BG89" s="127"/>
      <c r="BH89" s="127"/>
      <c r="BI89" s="127"/>
      <c r="BJ89" s="127"/>
      <c r="BK89" s="127"/>
      <c r="BL89" s="127"/>
      <c r="BM89" s="127"/>
      <c r="BN89" s="127"/>
      <c r="BO89" s="127"/>
      <c r="BP89" s="127"/>
      <c r="BQ89" s="127"/>
    </row>
    <row r="90" spans="2:69">
      <c r="B90" s="41" t="s">
        <v>847</v>
      </c>
      <c r="C90" s="93" t="s">
        <v>848</v>
      </c>
      <c r="D90" s="22" t="s">
        <v>125</v>
      </c>
      <c r="E90" s="127"/>
      <c r="F90" s="127"/>
      <c r="G90" s="127"/>
      <c r="H90" s="127"/>
      <c r="I90" s="127"/>
      <c r="J90" s="127"/>
      <c r="K90" s="127"/>
      <c r="L90" s="127"/>
      <c r="M90" s="127"/>
      <c r="N90" s="127"/>
      <c r="O90" s="127"/>
      <c r="P90" s="127"/>
      <c r="Q90" s="127"/>
      <c r="R90" s="127"/>
      <c r="S90" s="127"/>
      <c r="T90" s="127"/>
      <c r="U90" s="127"/>
      <c r="V90" s="127"/>
      <c r="W90" s="127"/>
      <c r="X90" s="127"/>
      <c r="Y90" s="127"/>
      <c r="Z90" s="127"/>
      <c r="AA90" s="127"/>
      <c r="AB90" s="127"/>
      <c r="AC90" s="127"/>
      <c r="AD90" s="127"/>
      <c r="AE90" s="127"/>
      <c r="AF90" s="127"/>
      <c r="AG90" s="127"/>
      <c r="AH90" s="127"/>
      <c r="AI90" s="127"/>
      <c r="AJ90" s="127"/>
      <c r="AK90" s="127"/>
      <c r="AL90" s="127"/>
      <c r="AM90" s="127"/>
      <c r="AN90" s="127"/>
      <c r="AO90" s="127"/>
      <c r="AP90" s="127"/>
      <c r="AQ90" s="127"/>
      <c r="AR90" s="127"/>
      <c r="AS90" s="127"/>
      <c r="AT90" s="127"/>
      <c r="AU90" s="127"/>
      <c r="AV90" s="127"/>
      <c r="AW90" s="127"/>
      <c r="AX90" s="127"/>
      <c r="AY90" s="127"/>
      <c r="AZ90" s="127"/>
      <c r="BA90" s="127"/>
      <c r="BB90" s="127"/>
      <c r="BC90" s="127"/>
      <c r="BD90" s="127"/>
      <c r="BE90" s="127"/>
      <c r="BF90" s="127"/>
      <c r="BG90" s="127"/>
      <c r="BH90" s="127"/>
      <c r="BI90" s="127"/>
      <c r="BJ90" s="127"/>
      <c r="BK90" s="127"/>
      <c r="BL90" s="127"/>
      <c r="BM90" s="127"/>
      <c r="BN90" s="127"/>
      <c r="BO90" s="127"/>
      <c r="BP90" s="127"/>
      <c r="BQ90" s="127"/>
    </row>
    <row r="91" spans="2:69">
      <c r="B91" s="41" t="s">
        <v>849</v>
      </c>
      <c r="C91" s="29" t="s">
        <v>850</v>
      </c>
      <c r="D91" s="22" t="s">
        <v>125</v>
      </c>
      <c r="E91" s="127"/>
      <c r="F91" s="127"/>
      <c r="G91" s="127"/>
      <c r="H91" s="127"/>
      <c r="I91" s="127"/>
      <c r="J91" s="127"/>
      <c r="K91" s="127"/>
      <c r="L91" s="127"/>
      <c r="M91" s="127"/>
      <c r="N91" s="127"/>
      <c r="O91" s="127"/>
      <c r="P91" s="127"/>
      <c r="Q91" s="127"/>
      <c r="R91" s="127"/>
      <c r="S91" s="127"/>
      <c r="T91" s="127"/>
      <c r="U91" s="127"/>
      <c r="V91" s="127"/>
      <c r="W91" s="127"/>
      <c r="X91" s="127"/>
      <c r="Y91" s="127"/>
      <c r="Z91" s="127"/>
      <c r="AA91" s="127"/>
      <c r="AB91" s="127"/>
      <c r="AC91" s="127"/>
      <c r="AD91" s="127"/>
      <c r="AE91" s="127"/>
      <c r="AF91" s="127"/>
      <c r="AG91" s="127"/>
      <c r="AH91" s="127"/>
      <c r="AI91" s="127"/>
      <c r="AJ91" s="127"/>
      <c r="AK91" s="127"/>
      <c r="AL91" s="127"/>
      <c r="AM91" s="127"/>
      <c r="AN91" s="127"/>
      <c r="AO91" s="127"/>
      <c r="AP91" s="127"/>
      <c r="AQ91" s="127"/>
      <c r="AR91" s="127"/>
      <c r="AS91" s="127"/>
      <c r="AT91" s="127"/>
      <c r="AU91" s="127"/>
      <c r="AV91" s="127"/>
      <c r="AW91" s="127"/>
      <c r="AX91" s="127"/>
      <c r="AY91" s="127"/>
      <c r="AZ91" s="127"/>
      <c r="BA91" s="127"/>
      <c r="BB91" s="127"/>
      <c r="BC91" s="127"/>
      <c r="BD91" s="127"/>
      <c r="BE91" s="127"/>
      <c r="BF91" s="127"/>
      <c r="BG91" s="127"/>
      <c r="BH91" s="127"/>
      <c r="BI91" s="127"/>
      <c r="BJ91" s="127"/>
      <c r="BK91" s="127"/>
      <c r="BL91" s="127"/>
      <c r="BM91" s="127"/>
      <c r="BN91" s="127"/>
      <c r="BO91" s="127"/>
      <c r="BP91" s="127"/>
      <c r="BQ91" s="127"/>
    </row>
    <row r="92" spans="2:69">
      <c r="B92" s="41" t="s">
        <v>851</v>
      </c>
      <c r="C92" s="93" t="s">
        <v>852</v>
      </c>
      <c r="D92" s="22" t="s">
        <v>125</v>
      </c>
      <c r="E92" s="127"/>
      <c r="F92" s="127"/>
      <c r="G92" s="127"/>
      <c r="H92" s="127"/>
      <c r="I92" s="127"/>
      <c r="J92" s="127"/>
      <c r="K92" s="127"/>
      <c r="L92" s="127"/>
      <c r="M92" s="127"/>
      <c r="N92" s="127"/>
      <c r="O92" s="127"/>
      <c r="P92" s="127"/>
      <c r="Q92" s="127"/>
      <c r="R92" s="127"/>
      <c r="S92" s="127"/>
      <c r="T92" s="127"/>
      <c r="U92" s="127"/>
      <c r="V92" s="127"/>
      <c r="W92" s="127"/>
      <c r="X92" s="127"/>
      <c r="Y92" s="127"/>
      <c r="Z92" s="127"/>
      <c r="AA92" s="127"/>
      <c r="AB92" s="127"/>
      <c r="AC92" s="127"/>
      <c r="AD92" s="127"/>
      <c r="AE92" s="127"/>
      <c r="AF92" s="127"/>
      <c r="AG92" s="127"/>
      <c r="AH92" s="127"/>
      <c r="AI92" s="127"/>
      <c r="AJ92" s="127"/>
      <c r="AK92" s="127"/>
      <c r="AL92" s="127"/>
      <c r="AM92" s="127"/>
      <c r="AN92" s="127"/>
      <c r="AO92" s="127"/>
      <c r="AP92" s="127"/>
      <c r="AQ92" s="127"/>
      <c r="AR92" s="127"/>
      <c r="AS92" s="127"/>
      <c r="AT92" s="127"/>
      <c r="AU92" s="127"/>
      <c r="AV92" s="127"/>
      <c r="AW92" s="127"/>
      <c r="AX92" s="127"/>
      <c r="AY92" s="127"/>
      <c r="AZ92" s="127"/>
      <c r="BA92" s="127"/>
      <c r="BB92" s="127"/>
      <c r="BC92" s="127"/>
      <c r="BD92" s="127"/>
      <c r="BE92" s="127"/>
      <c r="BF92" s="127"/>
      <c r="BG92" s="127"/>
      <c r="BH92" s="127"/>
      <c r="BI92" s="127"/>
      <c r="BJ92" s="127"/>
      <c r="BK92" s="127"/>
      <c r="BL92" s="127"/>
      <c r="BM92" s="127"/>
      <c r="BN92" s="127"/>
      <c r="BO92" s="127"/>
      <c r="BP92" s="127"/>
      <c r="BQ92" s="127"/>
    </row>
    <row r="93" spans="2:69">
      <c r="B93" s="41" t="s">
        <v>853</v>
      </c>
      <c r="C93" s="93" t="s">
        <v>854</v>
      </c>
      <c r="D93" s="22" t="s">
        <v>125</v>
      </c>
      <c r="E93" s="127"/>
      <c r="F93" s="127"/>
      <c r="G93" s="127"/>
      <c r="H93" s="127"/>
      <c r="I93" s="127"/>
      <c r="J93" s="127"/>
      <c r="K93" s="127"/>
      <c r="L93" s="127"/>
      <c r="M93" s="127"/>
      <c r="N93" s="127"/>
      <c r="O93" s="127"/>
      <c r="P93" s="127"/>
      <c r="Q93" s="127"/>
      <c r="R93" s="127"/>
      <c r="S93" s="127"/>
      <c r="T93" s="127"/>
      <c r="U93" s="127"/>
      <c r="V93" s="127"/>
      <c r="W93" s="127"/>
      <c r="X93" s="127"/>
      <c r="Y93" s="127"/>
      <c r="Z93" s="127"/>
      <c r="AA93" s="127"/>
      <c r="AB93" s="127"/>
      <c r="AC93" s="127"/>
      <c r="AD93" s="127"/>
      <c r="AE93" s="127"/>
      <c r="AF93" s="127"/>
      <c r="AG93" s="127"/>
      <c r="AH93" s="127"/>
      <c r="AI93" s="127"/>
      <c r="AJ93" s="127"/>
      <c r="AK93" s="127"/>
      <c r="AL93" s="127"/>
      <c r="AM93" s="127"/>
      <c r="AN93" s="127"/>
      <c r="AO93" s="127"/>
      <c r="AP93" s="127"/>
      <c r="AQ93" s="127"/>
      <c r="AR93" s="127"/>
      <c r="AS93" s="127"/>
      <c r="AT93" s="127"/>
      <c r="AU93" s="127"/>
      <c r="AV93" s="127"/>
      <c r="AW93" s="127"/>
      <c r="AX93" s="127"/>
      <c r="AY93" s="127"/>
      <c r="AZ93" s="127"/>
      <c r="BA93" s="127"/>
      <c r="BB93" s="127"/>
      <c r="BC93" s="127"/>
      <c r="BD93" s="127"/>
      <c r="BE93" s="127"/>
      <c r="BF93" s="127"/>
      <c r="BG93" s="127"/>
      <c r="BH93" s="127"/>
      <c r="BI93" s="127"/>
      <c r="BJ93" s="127"/>
      <c r="BK93" s="127"/>
      <c r="BL93" s="127"/>
      <c r="BM93" s="127"/>
      <c r="BN93" s="127"/>
      <c r="BO93" s="127"/>
      <c r="BP93" s="127"/>
      <c r="BQ93" s="127"/>
    </row>
    <row r="94" spans="2:69">
      <c r="B94" s="41" t="s">
        <v>855</v>
      </c>
      <c r="C94" s="93" t="s">
        <v>856</v>
      </c>
      <c r="D94" s="22" t="s">
        <v>125</v>
      </c>
      <c r="E94" s="127"/>
      <c r="F94" s="127"/>
      <c r="G94" s="127"/>
      <c r="H94" s="127"/>
      <c r="I94" s="127"/>
      <c r="J94" s="127"/>
      <c r="K94" s="127"/>
      <c r="L94" s="127"/>
      <c r="M94" s="127"/>
      <c r="N94" s="127"/>
      <c r="O94" s="127"/>
      <c r="P94" s="127"/>
      <c r="Q94" s="127"/>
      <c r="R94" s="127"/>
      <c r="S94" s="127"/>
      <c r="T94" s="127"/>
      <c r="U94" s="127"/>
      <c r="V94" s="127"/>
      <c r="W94" s="127"/>
      <c r="X94" s="127"/>
      <c r="Y94" s="127"/>
      <c r="Z94" s="127"/>
      <c r="AA94" s="127"/>
      <c r="AB94" s="127"/>
      <c r="AC94" s="127"/>
      <c r="AD94" s="127"/>
      <c r="AE94" s="127"/>
      <c r="AF94" s="127"/>
      <c r="AG94" s="127"/>
      <c r="AH94" s="127"/>
      <c r="AI94" s="127"/>
      <c r="AJ94" s="127"/>
      <c r="AK94" s="127"/>
      <c r="AL94" s="127"/>
      <c r="AM94" s="127"/>
      <c r="AN94" s="127"/>
      <c r="AO94" s="127"/>
      <c r="AP94" s="127"/>
      <c r="AQ94" s="127"/>
      <c r="AR94" s="127"/>
      <c r="AS94" s="127"/>
      <c r="AT94" s="127"/>
      <c r="AU94" s="127"/>
      <c r="AV94" s="127"/>
      <c r="AW94" s="127"/>
      <c r="AX94" s="127"/>
      <c r="AY94" s="127"/>
      <c r="AZ94" s="127"/>
      <c r="BA94" s="127"/>
      <c r="BB94" s="127"/>
      <c r="BC94" s="127"/>
      <c r="BD94" s="127"/>
      <c r="BE94" s="127"/>
      <c r="BF94" s="127"/>
      <c r="BG94" s="127"/>
      <c r="BH94" s="127"/>
      <c r="BI94" s="127"/>
      <c r="BJ94" s="127"/>
      <c r="BK94" s="127"/>
      <c r="BL94" s="127"/>
      <c r="BM94" s="127"/>
      <c r="BN94" s="127"/>
      <c r="BO94" s="127"/>
      <c r="BP94" s="127"/>
      <c r="BQ94" s="127"/>
    </row>
    <row r="95" spans="2:69">
      <c r="B95" s="41" t="s">
        <v>857</v>
      </c>
      <c r="C95" s="29" t="s">
        <v>858</v>
      </c>
      <c r="D95" s="22" t="s">
        <v>125</v>
      </c>
      <c r="E95" s="127"/>
      <c r="F95" s="127"/>
      <c r="G95" s="127"/>
      <c r="H95" s="127"/>
      <c r="I95" s="127"/>
      <c r="J95" s="127"/>
      <c r="K95" s="127"/>
      <c r="L95" s="127"/>
      <c r="M95" s="127"/>
      <c r="N95" s="127"/>
      <c r="O95" s="127"/>
      <c r="P95" s="127"/>
      <c r="Q95" s="127"/>
      <c r="R95" s="127"/>
      <c r="S95" s="127"/>
      <c r="T95" s="127"/>
      <c r="U95" s="127"/>
      <c r="V95" s="127"/>
      <c r="W95" s="127"/>
      <c r="X95" s="127"/>
      <c r="Y95" s="127"/>
      <c r="Z95" s="127"/>
      <c r="AA95" s="127"/>
      <c r="AB95" s="127"/>
      <c r="AC95" s="127"/>
      <c r="AD95" s="127"/>
      <c r="AE95" s="127"/>
      <c r="AF95" s="127"/>
      <c r="AG95" s="127"/>
      <c r="AH95" s="127"/>
      <c r="AI95" s="127"/>
      <c r="AJ95" s="127"/>
      <c r="AK95" s="127"/>
      <c r="AL95" s="127"/>
      <c r="AM95" s="127"/>
      <c r="AN95" s="127"/>
      <c r="AO95" s="127"/>
      <c r="AP95" s="127"/>
      <c r="AQ95" s="127"/>
      <c r="AR95" s="127"/>
      <c r="AS95" s="127"/>
      <c r="AT95" s="127"/>
      <c r="AU95" s="127"/>
      <c r="AV95" s="127"/>
      <c r="AW95" s="127"/>
      <c r="AX95" s="127"/>
      <c r="AY95" s="127"/>
      <c r="AZ95" s="127"/>
      <c r="BA95" s="127"/>
      <c r="BB95" s="127"/>
      <c r="BC95" s="127"/>
      <c r="BD95" s="127"/>
      <c r="BE95" s="127"/>
      <c r="BF95" s="127"/>
      <c r="BG95" s="127"/>
      <c r="BH95" s="127"/>
      <c r="BI95" s="127"/>
      <c r="BJ95" s="127"/>
      <c r="BK95" s="127"/>
      <c r="BL95" s="127"/>
      <c r="BM95" s="127"/>
      <c r="BN95" s="127"/>
      <c r="BO95" s="127"/>
      <c r="BP95" s="127"/>
      <c r="BQ95" s="127"/>
    </row>
    <row r="96" spans="2:69">
      <c r="B96" s="41" t="s">
        <v>859</v>
      </c>
      <c r="C96" s="29" t="s">
        <v>860</v>
      </c>
      <c r="D96" s="22" t="s">
        <v>125</v>
      </c>
      <c r="E96" s="127"/>
      <c r="F96" s="127"/>
      <c r="G96" s="127"/>
      <c r="H96" s="127"/>
      <c r="I96" s="127"/>
      <c r="J96" s="127"/>
      <c r="K96" s="127"/>
      <c r="L96" s="127"/>
      <c r="M96" s="127"/>
      <c r="N96" s="127"/>
      <c r="O96" s="127"/>
      <c r="P96" s="127"/>
      <c r="Q96" s="127"/>
      <c r="R96" s="127"/>
      <c r="S96" s="127"/>
      <c r="T96" s="127"/>
      <c r="U96" s="127"/>
      <c r="V96" s="127"/>
      <c r="W96" s="127"/>
      <c r="X96" s="127"/>
      <c r="Y96" s="127"/>
      <c r="Z96" s="127"/>
      <c r="AA96" s="127"/>
      <c r="AB96" s="127"/>
      <c r="AC96" s="127"/>
      <c r="AD96" s="127"/>
      <c r="AE96" s="127"/>
      <c r="AF96" s="127"/>
      <c r="AG96" s="127"/>
      <c r="AH96" s="127"/>
      <c r="AI96" s="127"/>
      <c r="AJ96" s="127"/>
      <c r="AK96" s="127"/>
      <c r="AL96" s="127"/>
      <c r="AM96" s="127"/>
      <c r="AN96" s="127"/>
      <c r="AO96" s="127"/>
      <c r="AP96" s="127"/>
      <c r="AQ96" s="127"/>
      <c r="AR96" s="127"/>
      <c r="AS96" s="127"/>
      <c r="AT96" s="127"/>
      <c r="AU96" s="127"/>
      <c r="AV96" s="127"/>
      <c r="AW96" s="127"/>
      <c r="AX96" s="127"/>
      <c r="AY96" s="127"/>
      <c r="AZ96" s="127"/>
      <c r="BA96" s="127"/>
      <c r="BB96" s="127"/>
      <c r="BC96" s="127"/>
      <c r="BD96" s="127"/>
      <c r="BE96" s="127"/>
      <c r="BF96" s="127"/>
      <c r="BG96" s="127"/>
      <c r="BH96" s="127"/>
      <c r="BI96" s="127"/>
      <c r="BJ96" s="127"/>
      <c r="BK96" s="127"/>
      <c r="BL96" s="127"/>
      <c r="BM96" s="127"/>
      <c r="BN96" s="127"/>
      <c r="BO96" s="127"/>
      <c r="BP96" s="127"/>
      <c r="BQ96" s="127"/>
    </row>
    <row r="97" spans="2:69">
      <c r="B97" s="41" t="s">
        <v>861</v>
      </c>
      <c r="C97" s="93" t="s">
        <v>862</v>
      </c>
      <c r="D97" s="22" t="s">
        <v>125</v>
      </c>
      <c r="E97" s="127"/>
      <c r="F97" s="127"/>
      <c r="G97" s="127"/>
      <c r="H97" s="127"/>
      <c r="I97" s="127"/>
      <c r="J97" s="127"/>
      <c r="K97" s="127"/>
      <c r="L97" s="127"/>
      <c r="M97" s="127"/>
      <c r="N97" s="127"/>
      <c r="O97" s="127"/>
      <c r="P97" s="127"/>
      <c r="Q97" s="127"/>
      <c r="R97" s="127"/>
      <c r="S97" s="127"/>
      <c r="T97" s="127"/>
      <c r="U97" s="127"/>
      <c r="V97" s="127"/>
      <c r="W97" s="127"/>
      <c r="X97" s="127"/>
      <c r="Y97" s="127"/>
      <c r="Z97" s="127"/>
      <c r="AA97" s="127"/>
      <c r="AB97" s="127"/>
      <c r="AC97" s="127"/>
      <c r="AD97" s="127"/>
      <c r="AE97" s="127"/>
      <c r="AF97" s="127"/>
      <c r="AG97" s="127"/>
      <c r="AH97" s="127"/>
      <c r="AI97" s="127"/>
      <c r="AJ97" s="127"/>
      <c r="AK97" s="127"/>
      <c r="AL97" s="127"/>
      <c r="AM97" s="127"/>
      <c r="AN97" s="127"/>
      <c r="AO97" s="127"/>
      <c r="AP97" s="127"/>
      <c r="AQ97" s="127"/>
      <c r="AR97" s="127"/>
      <c r="AS97" s="127"/>
      <c r="AT97" s="127"/>
      <c r="AU97" s="127"/>
      <c r="AV97" s="127"/>
      <c r="AW97" s="127"/>
      <c r="AX97" s="127"/>
      <c r="AY97" s="127"/>
      <c r="AZ97" s="127"/>
      <c r="BA97" s="127"/>
      <c r="BB97" s="127"/>
      <c r="BC97" s="127"/>
      <c r="BD97" s="127"/>
      <c r="BE97" s="127"/>
      <c r="BF97" s="127"/>
      <c r="BG97" s="127"/>
      <c r="BH97" s="127"/>
      <c r="BI97" s="127"/>
      <c r="BJ97" s="127"/>
      <c r="BK97" s="127"/>
      <c r="BL97" s="127"/>
      <c r="BM97" s="127"/>
      <c r="BN97" s="127"/>
      <c r="BO97" s="127"/>
      <c r="BP97" s="127"/>
      <c r="BQ97" s="127"/>
    </row>
    <row r="98" spans="2:69">
      <c r="B98" s="41" t="s">
        <v>863</v>
      </c>
      <c r="C98" s="93" t="s">
        <v>864</v>
      </c>
      <c r="D98" s="22" t="s">
        <v>125</v>
      </c>
      <c r="E98" s="127"/>
      <c r="F98" s="127"/>
      <c r="G98" s="127"/>
      <c r="H98" s="127"/>
      <c r="I98" s="127"/>
      <c r="J98" s="127"/>
      <c r="K98" s="127"/>
      <c r="L98" s="127"/>
      <c r="M98" s="127"/>
      <c r="N98" s="127"/>
      <c r="O98" s="127"/>
      <c r="P98" s="127"/>
      <c r="Q98" s="127"/>
      <c r="R98" s="127"/>
      <c r="S98" s="127"/>
      <c r="T98" s="127"/>
      <c r="U98" s="127"/>
      <c r="V98" s="127"/>
      <c r="W98" s="127"/>
      <c r="X98" s="127"/>
      <c r="Y98" s="127"/>
      <c r="Z98" s="127"/>
      <c r="AA98" s="127"/>
      <c r="AB98" s="127"/>
      <c r="AC98" s="127"/>
      <c r="AD98" s="127"/>
      <c r="AE98" s="127"/>
      <c r="AF98" s="127"/>
      <c r="AG98" s="127"/>
      <c r="AH98" s="127"/>
      <c r="AI98" s="127"/>
      <c r="AJ98" s="127"/>
      <c r="AK98" s="127"/>
      <c r="AL98" s="127"/>
      <c r="AM98" s="127"/>
      <c r="AN98" s="127"/>
      <c r="AO98" s="127"/>
      <c r="AP98" s="127"/>
      <c r="AQ98" s="127"/>
      <c r="AR98" s="127"/>
      <c r="AS98" s="127"/>
      <c r="AT98" s="127"/>
      <c r="AU98" s="127"/>
      <c r="AV98" s="127"/>
      <c r="AW98" s="127"/>
      <c r="AX98" s="127"/>
      <c r="AY98" s="127"/>
      <c r="AZ98" s="127"/>
      <c r="BA98" s="127"/>
      <c r="BB98" s="127"/>
      <c r="BC98" s="127"/>
      <c r="BD98" s="127"/>
      <c r="BE98" s="127"/>
      <c r="BF98" s="127"/>
      <c r="BG98" s="127"/>
      <c r="BH98" s="127"/>
      <c r="BI98" s="127"/>
      <c r="BJ98" s="127"/>
      <c r="BK98" s="127"/>
      <c r="BL98" s="127"/>
      <c r="BM98" s="127"/>
      <c r="BN98" s="127"/>
      <c r="BO98" s="127"/>
      <c r="BP98" s="127"/>
      <c r="BQ98" s="127"/>
    </row>
    <row r="99" spans="2:69">
      <c r="B99" s="41" t="s">
        <v>865</v>
      </c>
      <c r="C99" s="93" t="s">
        <v>866</v>
      </c>
      <c r="D99" s="22" t="s">
        <v>125</v>
      </c>
      <c r="E99" s="127"/>
      <c r="F99" s="127"/>
      <c r="G99" s="127"/>
      <c r="H99" s="127"/>
      <c r="I99" s="127"/>
      <c r="J99" s="127"/>
      <c r="K99" s="127"/>
      <c r="L99" s="127"/>
      <c r="M99" s="127"/>
      <c r="N99" s="127"/>
      <c r="O99" s="127"/>
      <c r="P99" s="127"/>
      <c r="Q99" s="127"/>
      <c r="R99" s="127"/>
      <c r="S99" s="127"/>
      <c r="T99" s="127"/>
      <c r="U99" s="127"/>
      <c r="V99" s="127"/>
      <c r="W99" s="127"/>
      <c r="X99" s="127"/>
      <c r="Y99" s="127"/>
      <c r="Z99" s="127"/>
      <c r="AA99" s="127"/>
      <c r="AB99" s="127"/>
      <c r="AC99" s="127"/>
      <c r="AD99" s="127"/>
      <c r="AE99" s="127"/>
      <c r="AF99" s="127"/>
      <c r="AG99" s="127"/>
      <c r="AH99" s="127"/>
      <c r="AI99" s="127"/>
      <c r="AJ99" s="127"/>
      <c r="AK99" s="127"/>
      <c r="AL99" s="127"/>
      <c r="AM99" s="127"/>
      <c r="AN99" s="127"/>
      <c r="AO99" s="127"/>
      <c r="AP99" s="127"/>
      <c r="AQ99" s="127"/>
      <c r="AR99" s="127"/>
      <c r="AS99" s="127"/>
      <c r="AT99" s="127"/>
      <c r="AU99" s="127"/>
      <c r="AV99" s="127"/>
      <c r="AW99" s="127"/>
      <c r="AX99" s="127"/>
      <c r="AY99" s="127"/>
      <c r="AZ99" s="127"/>
      <c r="BA99" s="127"/>
      <c r="BB99" s="127"/>
      <c r="BC99" s="127"/>
      <c r="BD99" s="127"/>
      <c r="BE99" s="127"/>
      <c r="BF99" s="127"/>
      <c r="BG99" s="127"/>
      <c r="BH99" s="127"/>
      <c r="BI99" s="127"/>
      <c r="BJ99" s="127"/>
      <c r="BK99" s="127"/>
      <c r="BL99" s="127"/>
      <c r="BM99" s="127"/>
      <c r="BN99" s="127"/>
      <c r="BO99" s="127"/>
      <c r="BP99" s="127"/>
      <c r="BQ99" s="127"/>
    </row>
    <row r="100" spans="2:69">
      <c r="B100" s="41" t="s">
        <v>867</v>
      </c>
      <c r="C100" s="29" t="s">
        <v>868</v>
      </c>
      <c r="D100" s="22" t="s">
        <v>125</v>
      </c>
      <c r="E100" s="127"/>
      <c r="F100" s="127"/>
      <c r="G100" s="127"/>
      <c r="H100" s="127"/>
      <c r="I100" s="127"/>
      <c r="J100" s="127"/>
      <c r="K100" s="127"/>
      <c r="L100" s="127"/>
      <c r="M100" s="127"/>
      <c r="N100" s="127"/>
      <c r="O100" s="127"/>
      <c r="P100" s="127"/>
      <c r="Q100" s="127"/>
      <c r="R100" s="127"/>
      <c r="S100" s="127"/>
      <c r="T100" s="127"/>
      <c r="U100" s="127"/>
      <c r="V100" s="127"/>
      <c r="W100" s="127"/>
      <c r="X100" s="127"/>
      <c r="Y100" s="127"/>
      <c r="Z100" s="127"/>
      <c r="AA100" s="127"/>
      <c r="AB100" s="127"/>
      <c r="AC100" s="127"/>
      <c r="AD100" s="127"/>
      <c r="AE100" s="127"/>
      <c r="AF100" s="127"/>
      <c r="AG100" s="127"/>
      <c r="AH100" s="127"/>
      <c r="AI100" s="127"/>
      <c r="AJ100" s="127"/>
      <c r="AK100" s="127"/>
      <c r="AL100" s="127"/>
      <c r="AM100" s="127"/>
      <c r="AN100" s="127"/>
      <c r="AO100" s="127"/>
      <c r="AP100" s="127"/>
      <c r="AQ100" s="127"/>
      <c r="AR100" s="127"/>
      <c r="AS100" s="127"/>
      <c r="AT100" s="127"/>
      <c r="AU100" s="127"/>
      <c r="AV100" s="127"/>
      <c r="AW100" s="127"/>
      <c r="AX100" s="127"/>
      <c r="AY100" s="127"/>
      <c r="AZ100" s="127"/>
      <c r="BA100" s="127"/>
      <c r="BB100" s="127"/>
      <c r="BC100" s="127"/>
      <c r="BD100" s="127"/>
      <c r="BE100" s="127"/>
      <c r="BF100" s="127"/>
      <c r="BG100" s="127"/>
      <c r="BH100" s="127"/>
      <c r="BI100" s="127"/>
      <c r="BJ100" s="127"/>
      <c r="BK100" s="127"/>
      <c r="BL100" s="127"/>
      <c r="BM100" s="127"/>
      <c r="BN100" s="127"/>
      <c r="BO100" s="127"/>
      <c r="BP100" s="127"/>
      <c r="BQ100" s="127"/>
    </row>
    <row r="101" spans="2:69">
      <c r="B101" s="42" t="s">
        <v>869</v>
      </c>
      <c r="C101" s="31" t="s">
        <v>870</v>
      </c>
      <c r="D101" s="32" t="s">
        <v>125</v>
      </c>
      <c r="E101" s="127"/>
      <c r="F101" s="127"/>
      <c r="G101" s="127"/>
      <c r="H101" s="127"/>
      <c r="I101" s="127"/>
      <c r="J101" s="127"/>
      <c r="K101" s="127"/>
      <c r="L101" s="127"/>
      <c r="M101" s="127"/>
      <c r="N101" s="127"/>
      <c r="O101" s="127"/>
      <c r="P101" s="127"/>
      <c r="Q101" s="127"/>
      <c r="R101" s="127"/>
      <c r="S101" s="127"/>
      <c r="T101" s="127"/>
      <c r="U101" s="127"/>
      <c r="V101" s="127"/>
      <c r="W101" s="127"/>
      <c r="X101" s="127"/>
      <c r="Y101" s="127"/>
      <c r="Z101" s="127"/>
      <c r="AA101" s="127"/>
      <c r="AB101" s="127"/>
      <c r="AC101" s="127"/>
      <c r="AD101" s="127"/>
      <c r="AE101" s="127"/>
      <c r="AF101" s="127"/>
      <c r="AG101" s="127"/>
      <c r="AH101" s="127"/>
      <c r="AI101" s="127"/>
      <c r="AJ101" s="127"/>
      <c r="AK101" s="127"/>
      <c r="AL101" s="127"/>
      <c r="AM101" s="127"/>
      <c r="AN101" s="127"/>
      <c r="AO101" s="127"/>
      <c r="AP101" s="127"/>
      <c r="AQ101" s="127"/>
      <c r="AR101" s="127"/>
      <c r="AS101" s="127"/>
      <c r="AT101" s="127"/>
      <c r="AU101" s="127"/>
      <c r="AV101" s="127"/>
      <c r="AW101" s="127"/>
      <c r="AX101" s="127"/>
      <c r="AY101" s="127"/>
      <c r="AZ101" s="127"/>
      <c r="BA101" s="127"/>
      <c r="BB101" s="127"/>
      <c r="BC101" s="127"/>
      <c r="BD101" s="127"/>
      <c r="BE101" s="127"/>
      <c r="BF101" s="127"/>
      <c r="BG101" s="127"/>
      <c r="BH101" s="127"/>
      <c r="BI101" s="127"/>
      <c r="BJ101" s="127"/>
      <c r="BK101" s="127"/>
      <c r="BL101" s="127"/>
      <c r="BM101" s="127"/>
      <c r="BN101" s="127"/>
      <c r="BO101" s="127"/>
      <c r="BP101" s="127"/>
      <c r="BQ101" s="127"/>
    </row>
    <row r="102" spans="2:69">
      <c r="B102" s="41" t="s">
        <v>155</v>
      </c>
      <c r="C102" s="138" t="s">
        <v>871</v>
      </c>
      <c r="D102" s="22"/>
      <c r="E102" s="127"/>
      <c r="F102" s="127"/>
      <c r="G102" s="127"/>
      <c r="H102" s="127"/>
      <c r="I102" s="127"/>
      <c r="J102" s="127"/>
      <c r="K102" s="127"/>
      <c r="L102" s="127"/>
      <c r="M102" s="127"/>
      <c r="N102" s="127"/>
      <c r="O102" s="127"/>
      <c r="P102" s="127"/>
      <c r="Q102" s="127"/>
      <c r="R102" s="127"/>
      <c r="S102" s="127"/>
      <c r="T102" s="127"/>
      <c r="U102" s="127"/>
      <c r="V102" s="127"/>
      <c r="W102" s="127"/>
      <c r="X102" s="127"/>
      <c r="Y102" s="127"/>
      <c r="Z102" s="127"/>
      <c r="AA102" s="127"/>
      <c r="AB102" s="127"/>
      <c r="AC102" s="127"/>
      <c r="AD102" s="127"/>
      <c r="AE102" s="127"/>
      <c r="AF102" s="127"/>
      <c r="AG102" s="127"/>
      <c r="AH102" s="127"/>
      <c r="AI102" s="127"/>
      <c r="AJ102" s="127"/>
      <c r="AK102" s="127"/>
      <c r="AL102" s="127"/>
      <c r="AM102" s="127"/>
      <c r="AN102" s="127"/>
      <c r="AO102" s="127"/>
      <c r="AP102" s="127"/>
      <c r="AQ102" s="127"/>
      <c r="AR102" s="127"/>
      <c r="AS102" s="127"/>
      <c r="AT102" s="127"/>
      <c r="AU102" s="127"/>
      <c r="AV102" s="127"/>
      <c r="AW102" s="127"/>
      <c r="AX102" s="127"/>
      <c r="AY102" s="127"/>
      <c r="AZ102" s="127"/>
      <c r="BA102" s="127"/>
      <c r="BB102" s="127"/>
      <c r="BC102" s="127"/>
      <c r="BD102" s="127"/>
      <c r="BE102" s="127"/>
      <c r="BF102" s="127"/>
      <c r="BG102" s="127"/>
      <c r="BH102" s="127"/>
      <c r="BI102" s="127"/>
      <c r="BJ102" s="127"/>
      <c r="BK102" s="127"/>
      <c r="BL102" s="127"/>
      <c r="BM102" s="127"/>
      <c r="BN102" s="127"/>
      <c r="BO102" s="127"/>
      <c r="BP102" s="127"/>
      <c r="BQ102" s="127"/>
    </row>
    <row r="103" spans="2:69" ht="14.5">
      <c r="B103" s="41" t="s">
        <v>872</v>
      </c>
      <c r="C103" s="29" t="s">
        <v>873</v>
      </c>
      <c r="D103" s="22" t="s">
        <v>125</v>
      </c>
      <c r="E103" s="127"/>
      <c r="F103" s="127"/>
      <c r="G103" s="127"/>
      <c r="H103" s="127"/>
      <c r="I103" s="127"/>
      <c r="J103" s="127"/>
      <c r="K103" s="127"/>
      <c r="L103" s="127"/>
      <c r="M103" s="127"/>
      <c r="N103" s="127"/>
      <c r="O103" s="127"/>
      <c r="P103" s="127"/>
      <c r="Q103" s="127"/>
      <c r="R103" s="127"/>
      <c r="S103" s="127"/>
      <c r="T103" s="127"/>
      <c r="U103" s="127"/>
      <c r="V103" s="127"/>
      <c r="W103" s="127"/>
      <c r="X103" s="127"/>
      <c r="Y103" s="127"/>
      <c r="Z103" s="127"/>
      <c r="AA103" s="127"/>
      <c r="AB103" s="127"/>
      <c r="AC103" s="127"/>
      <c r="AD103" s="127"/>
      <c r="AE103" s="127"/>
      <c r="AF103" s="127"/>
      <c r="AG103" s="127"/>
      <c r="AH103" s="127"/>
      <c r="AI103" s="127"/>
      <c r="AJ103" s="127"/>
      <c r="AK103" s="127"/>
      <c r="AL103" s="127"/>
      <c r="AM103" s="127"/>
      <c r="AN103" s="127"/>
      <c r="AO103" s="127"/>
      <c r="AP103" s="127"/>
      <c r="AQ103" s="127"/>
      <c r="AR103" s="127"/>
      <c r="AS103" s="127"/>
      <c r="AT103" s="127"/>
      <c r="AU103" s="127"/>
      <c r="AV103" s="127"/>
      <c r="AW103" s="127"/>
      <c r="AX103" s="127"/>
      <c r="AY103" s="127"/>
      <c r="AZ103" s="127"/>
      <c r="BA103" s="127"/>
      <c r="BB103" s="127"/>
      <c r="BC103" s="127"/>
      <c r="BD103" s="127"/>
      <c r="BE103" s="127"/>
      <c r="BF103" s="127"/>
      <c r="BG103" s="127"/>
      <c r="BH103" s="127"/>
      <c r="BI103" s="127"/>
      <c r="BJ103" s="127"/>
      <c r="BK103" s="127"/>
      <c r="BL103" s="127"/>
      <c r="BM103" s="127"/>
      <c r="BN103" s="127"/>
      <c r="BO103" s="127"/>
      <c r="BP103" s="127"/>
      <c r="BQ103" s="127"/>
    </row>
    <row r="104" spans="2:69" ht="14.5">
      <c r="B104" s="41" t="s">
        <v>874</v>
      </c>
      <c r="C104" s="29" t="s">
        <v>875</v>
      </c>
      <c r="D104" s="22" t="s">
        <v>125</v>
      </c>
      <c r="E104" s="127"/>
      <c r="F104" s="127"/>
      <c r="G104" s="127"/>
      <c r="H104" s="127"/>
      <c r="I104" s="127"/>
      <c r="J104" s="127"/>
      <c r="K104" s="127"/>
      <c r="L104" s="127"/>
      <c r="M104" s="127"/>
      <c r="N104" s="127"/>
      <c r="O104" s="127"/>
      <c r="P104" s="127"/>
      <c r="Q104" s="127"/>
      <c r="R104" s="127"/>
      <c r="S104" s="127"/>
      <c r="T104" s="127"/>
      <c r="U104" s="127"/>
      <c r="V104" s="127"/>
      <c r="W104" s="127"/>
      <c r="X104" s="127"/>
      <c r="Y104" s="127"/>
      <c r="Z104" s="127"/>
      <c r="AA104" s="127"/>
      <c r="AB104" s="127"/>
      <c r="AC104" s="127"/>
      <c r="AD104" s="127"/>
      <c r="AE104" s="127"/>
      <c r="AF104" s="127"/>
      <c r="AG104" s="127"/>
      <c r="AH104" s="127"/>
      <c r="AI104" s="127"/>
      <c r="AJ104" s="127"/>
      <c r="AK104" s="127"/>
      <c r="AL104" s="127"/>
      <c r="AM104" s="127"/>
      <c r="AN104" s="127"/>
      <c r="AO104" s="127"/>
      <c r="AP104" s="127"/>
      <c r="AQ104" s="127"/>
      <c r="AR104" s="127"/>
      <c r="AS104" s="127"/>
      <c r="AT104" s="127"/>
      <c r="AU104" s="127"/>
      <c r="AV104" s="127"/>
      <c r="AW104" s="127"/>
      <c r="AX104" s="127"/>
      <c r="AY104" s="127"/>
      <c r="AZ104" s="127"/>
      <c r="BA104" s="127"/>
      <c r="BB104" s="127"/>
      <c r="BC104" s="127"/>
      <c r="BD104" s="127"/>
      <c r="BE104" s="127"/>
      <c r="BF104" s="127"/>
      <c r="BG104" s="127"/>
      <c r="BH104" s="127"/>
      <c r="BI104" s="127"/>
      <c r="BJ104" s="127"/>
      <c r="BK104" s="127"/>
      <c r="BL104" s="127"/>
      <c r="BM104" s="127"/>
      <c r="BN104" s="127"/>
      <c r="BO104" s="127"/>
      <c r="BP104" s="127"/>
      <c r="BQ104" s="127"/>
    </row>
    <row r="105" spans="2:69" ht="14.5">
      <c r="B105" s="41" t="s">
        <v>876</v>
      </c>
      <c r="C105" s="29" t="s">
        <v>877</v>
      </c>
      <c r="D105" s="22" t="s">
        <v>125</v>
      </c>
      <c r="E105" s="127"/>
      <c r="F105" s="127"/>
      <c r="G105" s="127"/>
      <c r="H105" s="127"/>
      <c r="I105" s="127"/>
      <c r="J105" s="127"/>
      <c r="K105" s="127"/>
      <c r="L105" s="127"/>
      <c r="M105" s="127"/>
      <c r="N105" s="127"/>
      <c r="O105" s="127"/>
      <c r="P105" s="127"/>
      <c r="Q105" s="127"/>
      <c r="R105" s="127"/>
      <c r="S105" s="127"/>
      <c r="T105" s="127"/>
      <c r="U105" s="127"/>
      <c r="V105" s="127"/>
      <c r="W105" s="127"/>
      <c r="X105" s="127"/>
      <c r="Y105" s="127"/>
      <c r="Z105" s="127"/>
      <c r="AA105" s="127"/>
      <c r="AB105" s="127"/>
      <c r="AC105" s="127"/>
      <c r="AD105" s="127"/>
      <c r="AE105" s="127"/>
      <c r="AF105" s="127"/>
      <c r="AG105" s="127"/>
      <c r="AH105" s="127"/>
      <c r="AI105" s="127"/>
      <c r="AJ105" s="127"/>
      <c r="AK105" s="127"/>
      <c r="AL105" s="127"/>
      <c r="AM105" s="127"/>
      <c r="AN105" s="127"/>
      <c r="AO105" s="127"/>
      <c r="AP105" s="127"/>
      <c r="AQ105" s="127"/>
      <c r="AR105" s="127"/>
      <c r="AS105" s="127"/>
      <c r="AT105" s="127"/>
      <c r="AU105" s="127"/>
      <c r="AV105" s="127"/>
      <c r="AW105" s="127"/>
      <c r="AX105" s="127"/>
      <c r="AY105" s="127"/>
      <c r="AZ105" s="127"/>
      <c r="BA105" s="127"/>
      <c r="BB105" s="127"/>
      <c r="BC105" s="127"/>
      <c r="BD105" s="127"/>
      <c r="BE105" s="127"/>
      <c r="BF105" s="127"/>
      <c r="BG105" s="127"/>
      <c r="BH105" s="127"/>
      <c r="BI105" s="127"/>
      <c r="BJ105" s="127"/>
      <c r="BK105" s="127"/>
      <c r="BL105" s="127"/>
      <c r="BM105" s="127"/>
      <c r="BN105" s="127"/>
      <c r="BO105" s="127"/>
      <c r="BP105" s="127"/>
      <c r="BQ105" s="127"/>
    </row>
    <row r="106" spans="2:69" ht="14.5">
      <c r="B106" s="42" t="s">
        <v>878</v>
      </c>
      <c r="C106" s="31" t="s">
        <v>879</v>
      </c>
      <c r="D106" s="32" t="s">
        <v>125</v>
      </c>
      <c r="E106" s="127"/>
      <c r="F106" s="127"/>
      <c r="G106" s="127"/>
      <c r="H106" s="127"/>
      <c r="I106" s="127"/>
      <c r="J106" s="127"/>
      <c r="K106" s="127"/>
      <c r="L106" s="127"/>
      <c r="M106" s="127"/>
      <c r="N106" s="127"/>
      <c r="O106" s="127"/>
      <c r="P106" s="127"/>
      <c r="Q106" s="127"/>
      <c r="R106" s="127"/>
      <c r="S106" s="127"/>
      <c r="T106" s="127"/>
      <c r="U106" s="127"/>
      <c r="V106" s="127"/>
      <c r="W106" s="127"/>
      <c r="X106" s="127"/>
      <c r="Y106" s="127"/>
      <c r="Z106" s="127"/>
      <c r="AA106" s="127"/>
      <c r="AB106" s="127"/>
      <c r="AC106" s="127"/>
      <c r="AD106" s="127"/>
      <c r="AE106" s="127"/>
      <c r="AF106" s="127"/>
      <c r="AG106" s="127"/>
      <c r="AH106" s="127"/>
      <c r="AI106" s="127"/>
      <c r="AJ106" s="127"/>
      <c r="AK106" s="127"/>
      <c r="AL106" s="127"/>
      <c r="AM106" s="127"/>
      <c r="AN106" s="127"/>
      <c r="AO106" s="127"/>
      <c r="AP106" s="127"/>
      <c r="AQ106" s="127"/>
      <c r="AR106" s="127"/>
      <c r="AS106" s="127"/>
      <c r="AT106" s="127"/>
      <c r="AU106" s="127"/>
      <c r="AV106" s="127"/>
      <c r="AW106" s="127"/>
      <c r="AX106" s="127"/>
      <c r="AY106" s="127"/>
      <c r="AZ106" s="127"/>
      <c r="BA106" s="127"/>
      <c r="BB106" s="127"/>
      <c r="BC106" s="127"/>
      <c r="BD106" s="127"/>
      <c r="BE106" s="127"/>
      <c r="BF106" s="127"/>
      <c r="BG106" s="127"/>
      <c r="BH106" s="127"/>
      <c r="BI106" s="127"/>
      <c r="BJ106" s="127"/>
      <c r="BK106" s="127"/>
      <c r="BL106" s="127"/>
      <c r="BM106" s="127"/>
      <c r="BN106" s="127"/>
      <c r="BO106" s="127"/>
      <c r="BP106" s="127"/>
      <c r="BQ106" s="127"/>
    </row>
    <row r="107" spans="2:69">
      <c r="B107" s="41" t="s">
        <v>155</v>
      </c>
      <c r="C107" s="138" t="s">
        <v>880</v>
      </c>
      <c r="D107" s="22"/>
      <c r="E107" s="130"/>
      <c r="F107" s="130"/>
      <c r="G107" s="130"/>
      <c r="H107" s="130"/>
      <c r="I107" s="130"/>
      <c r="J107" s="130"/>
      <c r="K107" s="130"/>
      <c r="L107" s="130"/>
      <c r="M107" s="130"/>
      <c r="N107" s="130"/>
      <c r="O107" s="130"/>
      <c r="P107" s="130"/>
      <c r="Q107" s="130"/>
      <c r="R107" s="130"/>
      <c r="S107" s="130"/>
      <c r="T107" s="130"/>
      <c r="U107" s="130"/>
      <c r="V107" s="130"/>
      <c r="W107" s="130"/>
      <c r="X107" s="130"/>
      <c r="Y107" s="130"/>
      <c r="Z107" s="130"/>
      <c r="AA107" s="130"/>
      <c r="AB107" s="130"/>
      <c r="AC107" s="130"/>
      <c r="AD107" s="130"/>
      <c r="AE107" s="130"/>
      <c r="AF107" s="130"/>
      <c r="AG107" s="130"/>
      <c r="AH107" s="130"/>
      <c r="AI107" s="130"/>
      <c r="AJ107" s="130"/>
      <c r="AK107" s="130"/>
      <c r="AL107" s="130"/>
      <c r="AM107" s="130"/>
      <c r="AN107" s="130"/>
      <c r="AO107" s="130"/>
      <c r="AP107" s="130"/>
      <c r="AQ107" s="130"/>
      <c r="AR107" s="130"/>
      <c r="AS107" s="130"/>
      <c r="AT107" s="130"/>
      <c r="AU107" s="130"/>
      <c r="AV107" s="130"/>
      <c r="AW107" s="130"/>
      <c r="AX107" s="130"/>
      <c r="AY107" s="130"/>
      <c r="AZ107" s="130"/>
      <c r="BA107" s="130"/>
      <c r="BB107" s="130"/>
      <c r="BC107" s="130"/>
      <c r="BD107" s="130"/>
      <c r="BE107" s="130"/>
      <c r="BF107" s="130"/>
      <c r="BG107" s="130"/>
      <c r="BH107" s="130"/>
      <c r="BI107" s="130"/>
      <c r="BJ107" s="130"/>
      <c r="BK107" s="130"/>
      <c r="BL107" s="130"/>
      <c r="BM107" s="130"/>
      <c r="BN107" s="130"/>
      <c r="BO107" s="130"/>
      <c r="BP107" s="130"/>
      <c r="BQ107" s="130"/>
    </row>
    <row r="108" spans="2:69">
      <c r="B108" s="41" t="s">
        <v>881</v>
      </c>
      <c r="C108" s="29" t="s">
        <v>882</v>
      </c>
      <c r="D108" s="22" t="s">
        <v>125</v>
      </c>
      <c r="E108" s="127"/>
      <c r="F108" s="127"/>
      <c r="G108" s="127"/>
      <c r="H108" s="127"/>
      <c r="I108" s="127"/>
      <c r="J108" s="127"/>
      <c r="K108" s="127"/>
      <c r="L108" s="127"/>
      <c r="M108" s="127"/>
      <c r="N108" s="127"/>
      <c r="O108" s="127"/>
      <c r="P108" s="127"/>
      <c r="Q108" s="127"/>
      <c r="R108" s="127"/>
      <c r="S108" s="127"/>
      <c r="T108" s="127"/>
      <c r="U108" s="127"/>
      <c r="V108" s="127"/>
      <c r="W108" s="127"/>
      <c r="X108" s="127"/>
      <c r="Y108" s="127"/>
      <c r="Z108" s="127"/>
      <c r="AA108" s="127"/>
      <c r="AB108" s="127"/>
      <c r="AC108" s="127"/>
      <c r="AD108" s="127"/>
      <c r="AE108" s="127"/>
      <c r="AF108" s="127"/>
      <c r="AG108" s="127"/>
      <c r="AH108" s="127"/>
      <c r="AI108" s="127"/>
      <c r="AJ108" s="127"/>
      <c r="AK108" s="127"/>
      <c r="AL108" s="127"/>
      <c r="AM108" s="127"/>
      <c r="AN108" s="127"/>
      <c r="AO108" s="127"/>
      <c r="AP108" s="127"/>
      <c r="AQ108" s="127"/>
      <c r="AR108" s="127"/>
      <c r="AS108" s="127"/>
      <c r="AT108" s="127"/>
      <c r="AU108" s="127"/>
      <c r="AV108" s="127"/>
      <c r="AW108" s="127"/>
      <c r="AX108" s="127"/>
      <c r="AY108" s="127"/>
      <c r="AZ108" s="127"/>
      <c r="BA108" s="127"/>
      <c r="BB108" s="127"/>
      <c r="BC108" s="127"/>
      <c r="BD108" s="127"/>
      <c r="BE108" s="127"/>
      <c r="BF108" s="127"/>
      <c r="BG108" s="127"/>
      <c r="BH108" s="127"/>
      <c r="BI108" s="127"/>
      <c r="BJ108" s="127"/>
      <c r="BK108" s="127"/>
      <c r="BL108" s="127"/>
      <c r="BM108" s="127"/>
      <c r="BN108" s="127"/>
      <c r="BO108" s="127"/>
      <c r="BP108" s="127"/>
      <c r="BQ108" s="127"/>
    </row>
    <row r="109" spans="2:69">
      <c r="B109" s="41" t="s">
        <v>883</v>
      </c>
      <c r="C109" s="93" t="s">
        <v>884</v>
      </c>
      <c r="D109" s="22" t="s">
        <v>125</v>
      </c>
      <c r="E109" s="127"/>
      <c r="F109" s="127"/>
      <c r="G109" s="127"/>
      <c r="H109" s="127"/>
      <c r="I109" s="127"/>
      <c r="J109" s="127"/>
      <c r="K109" s="127"/>
      <c r="L109" s="127"/>
      <c r="M109" s="127"/>
      <c r="N109" s="127"/>
      <c r="O109" s="127"/>
      <c r="P109" s="127"/>
      <c r="Q109" s="127"/>
      <c r="R109" s="127"/>
      <c r="S109" s="127"/>
      <c r="T109" s="127"/>
      <c r="U109" s="127"/>
      <c r="V109" s="127"/>
      <c r="W109" s="127"/>
      <c r="X109" s="127"/>
      <c r="Y109" s="127"/>
      <c r="Z109" s="127"/>
      <c r="AA109" s="127"/>
      <c r="AB109" s="127"/>
      <c r="AC109" s="127"/>
      <c r="AD109" s="127"/>
      <c r="AE109" s="127"/>
      <c r="AF109" s="127"/>
      <c r="AG109" s="127"/>
      <c r="AH109" s="127"/>
      <c r="AI109" s="127"/>
      <c r="AJ109" s="127"/>
      <c r="AK109" s="127"/>
      <c r="AL109" s="127"/>
      <c r="AM109" s="127"/>
      <c r="AN109" s="127"/>
      <c r="AO109" s="127"/>
      <c r="AP109" s="127"/>
      <c r="AQ109" s="127"/>
      <c r="AR109" s="127"/>
      <c r="AS109" s="127"/>
      <c r="AT109" s="127"/>
      <c r="AU109" s="127"/>
      <c r="AV109" s="127"/>
      <c r="AW109" s="127"/>
      <c r="AX109" s="127"/>
      <c r="AY109" s="127"/>
      <c r="AZ109" s="127"/>
      <c r="BA109" s="127"/>
      <c r="BB109" s="127"/>
      <c r="BC109" s="127"/>
      <c r="BD109" s="127"/>
      <c r="BE109" s="127"/>
      <c r="BF109" s="127"/>
      <c r="BG109" s="127"/>
      <c r="BH109" s="127"/>
      <c r="BI109" s="127"/>
      <c r="BJ109" s="127"/>
      <c r="BK109" s="127"/>
      <c r="BL109" s="127"/>
      <c r="BM109" s="127"/>
      <c r="BN109" s="127"/>
      <c r="BO109" s="127"/>
      <c r="BP109" s="127"/>
      <c r="BQ109" s="127"/>
    </row>
    <row r="110" spans="2:69">
      <c r="B110" s="41" t="s">
        <v>885</v>
      </c>
      <c r="C110" s="29" t="s">
        <v>886</v>
      </c>
      <c r="D110" s="22" t="s">
        <v>125</v>
      </c>
      <c r="E110" s="127"/>
      <c r="F110" s="127"/>
      <c r="G110" s="127"/>
      <c r="H110" s="127"/>
      <c r="I110" s="127"/>
      <c r="J110" s="127"/>
      <c r="K110" s="127"/>
      <c r="L110" s="127"/>
      <c r="M110" s="127"/>
      <c r="N110" s="127"/>
      <c r="O110" s="127"/>
      <c r="P110" s="127"/>
      <c r="Q110" s="127"/>
      <c r="R110" s="127"/>
      <c r="S110" s="127"/>
      <c r="T110" s="127"/>
      <c r="U110" s="127"/>
      <c r="V110" s="127"/>
      <c r="W110" s="127"/>
      <c r="X110" s="127"/>
      <c r="Y110" s="127"/>
      <c r="Z110" s="127"/>
      <c r="AA110" s="127"/>
      <c r="AB110" s="127"/>
      <c r="AC110" s="127"/>
      <c r="AD110" s="127"/>
      <c r="AE110" s="127"/>
      <c r="AF110" s="127"/>
      <c r="AG110" s="127"/>
      <c r="AH110" s="127"/>
      <c r="AI110" s="127"/>
      <c r="AJ110" s="127"/>
      <c r="AK110" s="127"/>
      <c r="AL110" s="127"/>
      <c r="AM110" s="127"/>
      <c r="AN110" s="127"/>
      <c r="AO110" s="127"/>
      <c r="AP110" s="127"/>
      <c r="AQ110" s="127"/>
      <c r="AR110" s="127"/>
      <c r="AS110" s="127"/>
      <c r="AT110" s="127"/>
      <c r="AU110" s="127"/>
      <c r="AV110" s="127"/>
      <c r="AW110" s="127"/>
      <c r="AX110" s="127"/>
      <c r="AY110" s="127"/>
      <c r="AZ110" s="127"/>
      <c r="BA110" s="127"/>
      <c r="BB110" s="127"/>
      <c r="BC110" s="127"/>
      <c r="BD110" s="127"/>
      <c r="BE110" s="127"/>
      <c r="BF110" s="127"/>
      <c r="BG110" s="127"/>
      <c r="BH110" s="127"/>
      <c r="BI110" s="127"/>
      <c r="BJ110" s="127"/>
      <c r="BK110" s="127"/>
      <c r="BL110" s="127"/>
      <c r="BM110" s="127"/>
      <c r="BN110" s="127"/>
      <c r="BO110" s="127"/>
      <c r="BP110" s="127"/>
      <c r="BQ110" s="127"/>
    </row>
    <row r="111" spans="2:69">
      <c r="B111" s="41" t="s">
        <v>887</v>
      </c>
      <c r="C111" s="29" t="s">
        <v>888</v>
      </c>
      <c r="D111" s="22" t="s">
        <v>125</v>
      </c>
      <c r="E111" s="127"/>
      <c r="F111" s="127"/>
      <c r="G111" s="127"/>
      <c r="H111" s="127"/>
      <c r="I111" s="127"/>
      <c r="J111" s="127"/>
      <c r="K111" s="127"/>
      <c r="L111" s="127"/>
      <c r="M111" s="127"/>
      <c r="N111" s="127"/>
      <c r="O111" s="127"/>
      <c r="P111" s="127"/>
      <c r="Q111" s="127"/>
      <c r="R111" s="127"/>
      <c r="S111" s="127"/>
      <c r="T111" s="127"/>
      <c r="U111" s="127"/>
      <c r="V111" s="127"/>
      <c r="W111" s="127"/>
      <c r="X111" s="127"/>
      <c r="Y111" s="127"/>
      <c r="Z111" s="127"/>
      <c r="AA111" s="127"/>
      <c r="AB111" s="127"/>
      <c r="AC111" s="127"/>
      <c r="AD111" s="127"/>
      <c r="AE111" s="127"/>
      <c r="AF111" s="127"/>
      <c r="AG111" s="127"/>
      <c r="AH111" s="127"/>
      <c r="AI111" s="127"/>
      <c r="AJ111" s="127"/>
      <c r="AK111" s="127"/>
      <c r="AL111" s="127"/>
      <c r="AM111" s="127"/>
      <c r="AN111" s="127"/>
      <c r="AO111" s="127"/>
      <c r="AP111" s="127"/>
      <c r="AQ111" s="127"/>
      <c r="AR111" s="127"/>
      <c r="AS111" s="127"/>
      <c r="AT111" s="127"/>
      <c r="AU111" s="127"/>
      <c r="AV111" s="127"/>
      <c r="AW111" s="127"/>
      <c r="AX111" s="127"/>
      <c r="AY111" s="127"/>
      <c r="AZ111" s="127"/>
      <c r="BA111" s="127"/>
      <c r="BB111" s="127"/>
      <c r="BC111" s="127"/>
      <c r="BD111" s="127"/>
      <c r="BE111" s="127"/>
      <c r="BF111" s="127"/>
      <c r="BG111" s="127"/>
      <c r="BH111" s="127"/>
      <c r="BI111" s="127"/>
      <c r="BJ111" s="127"/>
      <c r="BK111" s="127"/>
      <c r="BL111" s="127"/>
      <c r="BM111" s="127"/>
      <c r="BN111" s="127"/>
      <c r="BO111" s="127"/>
      <c r="BP111" s="127"/>
      <c r="BQ111" s="127"/>
    </row>
    <row r="112" spans="2:69">
      <c r="B112" s="41" t="s">
        <v>889</v>
      </c>
      <c r="C112" s="93" t="s">
        <v>890</v>
      </c>
      <c r="D112" s="22" t="s">
        <v>125</v>
      </c>
      <c r="E112" s="127"/>
      <c r="F112" s="127"/>
      <c r="G112" s="127"/>
      <c r="H112" s="127"/>
      <c r="I112" s="127"/>
      <c r="J112" s="127"/>
      <c r="K112" s="127"/>
      <c r="L112" s="127"/>
      <c r="M112" s="127"/>
      <c r="N112" s="127"/>
      <c r="O112" s="127"/>
      <c r="P112" s="127"/>
      <c r="Q112" s="127"/>
      <c r="R112" s="127"/>
      <c r="S112" s="127"/>
      <c r="T112" s="127"/>
      <c r="U112" s="127"/>
      <c r="V112" s="127"/>
      <c r="W112" s="127"/>
      <c r="X112" s="127"/>
      <c r="Y112" s="127"/>
      <c r="Z112" s="127"/>
      <c r="AA112" s="127"/>
      <c r="AB112" s="127"/>
      <c r="AC112" s="127"/>
      <c r="AD112" s="127"/>
      <c r="AE112" s="127"/>
      <c r="AF112" s="127"/>
      <c r="AG112" s="127"/>
      <c r="AH112" s="127"/>
      <c r="AI112" s="127"/>
      <c r="AJ112" s="127"/>
      <c r="AK112" s="127"/>
      <c r="AL112" s="127"/>
      <c r="AM112" s="127"/>
      <c r="AN112" s="127"/>
      <c r="AO112" s="127"/>
      <c r="AP112" s="127"/>
      <c r="AQ112" s="127"/>
      <c r="AR112" s="127"/>
      <c r="AS112" s="127"/>
      <c r="AT112" s="127"/>
      <c r="AU112" s="127"/>
      <c r="AV112" s="127"/>
      <c r="AW112" s="127"/>
      <c r="AX112" s="127"/>
      <c r="AY112" s="127"/>
      <c r="AZ112" s="127"/>
      <c r="BA112" s="127"/>
      <c r="BB112" s="127"/>
      <c r="BC112" s="127"/>
      <c r="BD112" s="127"/>
      <c r="BE112" s="127"/>
      <c r="BF112" s="127"/>
      <c r="BG112" s="127"/>
      <c r="BH112" s="127"/>
      <c r="BI112" s="127"/>
      <c r="BJ112" s="127"/>
      <c r="BK112" s="127"/>
      <c r="BL112" s="127"/>
      <c r="BM112" s="127"/>
      <c r="BN112" s="127"/>
      <c r="BO112" s="127"/>
      <c r="BP112" s="127"/>
      <c r="BQ112" s="127"/>
    </row>
    <row r="113" spans="2:69">
      <c r="B113" s="41" t="s">
        <v>891</v>
      </c>
      <c r="C113" s="29" t="s">
        <v>892</v>
      </c>
      <c r="D113" s="22" t="s">
        <v>125</v>
      </c>
      <c r="E113" s="127"/>
      <c r="F113" s="127"/>
      <c r="G113" s="127"/>
      <c r="H113" s="127"/>
      <c r="I113" s="127"/>
      <c r="J113" s="127"/>
      <c r="K113" s="127"/>
      <c r="L113" s="127"/>
      <c r="M113" s="127"/>
      <c r="N113" s="127"/>
      <c r="O113" s="127"/>
      <c r="P113" s="127"/>
      <c r="Q113" s="127"/>
      <c r="R113" s="127"/>
      <c r="S113" s="127"/>
      <c r="T113" s="127"/>
      <c r="U113" s="127"/>
      <c r="V113" s="127"/>
      <c r="W113" s="127"/>
      <c r="X113" s="127"/>
      <c r="Y113" s="127"/>
      <c r="Z113" s="127"/>
      <c r="AA113" s="127"/>
      <c r="AB113" s="127"/>
      <c r="AC113" s="127"/>
      <c r="AD113" s="127"/>
      <c r="AE113" s="127"/>
      <c r="AF113" s="127"/>
      <c r="AG113" s="127"/>
      <c r="AH113" s="127"/>
      <c r="AI113" s="127"/>
      <c r="AJ113" s="127"/>
      <c r="AK113" s="127"/>
      <c r="AL113" s="127"/>
      <c r="AM113" s="127"/>
      <c r="AN113" s="127"/>
      <c r="AO113" s="127"/>
      <c r="AP113" s="127"/>
      <c r="AQ113" s="127"/>
      <c r="AR113" s="127"/>
      <c r="AS113" s="127"/>
      <c r="AT113" s="127"/>
      <c r="AU113" s="127"/>
      <c r="AV113" s="127"/>
      <c r="AW113" s="127"/>
      <c r="AX113" s="127"/>
      <c r="AY113" s="127"/>
      <c r="AZ113" s="127"/>
      <c r="BA113" s="127"/>
      <c r="BB113" s="127"/>
      <c r="BC113" s="127"/>
      <c r="BD113" s="127"/>
      <c r="BE113" s="127"/>
      <c r="BF113" s="127"/>
      <c r="BG113" s="127"/>
      <c r="BH113" s="127"/>
      <c r="BI113" s="127"/>
      <c r="BJ113" s="127"/>
      <c r="BK113" s="127"/>
      <c r="BL113" s="127"/>
      <c r="BM113" s="127"/>
      <c r="BN113" s="127"/>
      <c r="BO113" s="127"/>
      <c r="BP113" s="127"/>
      <c r="BQ113" s="127"/>
    </row>
    <row r="114" spans="2:69">
      <c r="B114" s="41" t="s">
        <v>893</v>
      </c>
      <c r="C114" s="29" t="s">
        <v>894</v>
      </c>
      <c r="D114" s="22" t="s">
        <v>125</v>
      </c>
      <c r="E114" s="127"/>
      <c r="F114" s="127"/>
      <c r="G114" s="127"/>
      <c r="H114" s="127"/>
      <c r="I114" s="127"/>
      <c r="J114" s="127"/>
      <c r="K114" s="127"/>
      <c r="L114" s="127"/>
      <c r="M114" s="127"/>
      <c r="N114" s="127"/>
      <c r="O114" s="127"/>
      <c r="P114" s="127"/>
      <c r="Q114" s="127"/>
      <c r="R114" s="127"/>
      <c r="S114" s="127"/>
      <c r="T114" s="127"/>
      <c r="U114" s="127"/>
      <c r="V114" s="127"/>
      <c r="W114" s="127"/>
      <c r="X114" s="127"/>
      <c r="Y114" s="127"/>
      <c r="Z114" s="127"/>
      <c r="AA114" s="127"/>
      <c r="AB114" s="127"/>
      <c r="AC114" s="127"/>
      <c r="AD114" s="127"/>
      <c r="AE114" s="127"/>
      <c r="AF114" s="127"/>
      <c r="AG114" s="127"/>
      <c r="AH114" s="127"/>
      <c r="AI114" s="127"/>
      <c r="AJ114" s="127"/>
      <c r="AK114" s="127"/>
      <c r="AL114" s="127"/>
      <c r="AM114" s="127"/>
      <c r="AN114" s="127"/>
      <c r="AO114" s="127"/>
      <c r="AP114" s="127"/>
      <c r="AQ114" s="127"/>
      <c r="AR114" s="127"/>
      <c r="AS114" s="127"/>
      <c r="AT114" s="127"/>
      <c r="AU114" s="127"/>
      <c r="AV114" s="127"/>
      <c r="AW114" s="127"/>
      <c r="AX114" s="127"/>
      <c r="AY114" s="127"/>
      <c r="AZ114" s="127"/>
      <c r="BA114" s="127"/>
      <c r="BB114" s="127"/>
      <c r="BC114" s="127"/>
      <c r="BD114" s="127"/>
      <c r="BE114" s="127"/>
      <c r="BF114" s="127"/>
      <c r="BG114" s="127"/>
      <c r="BH114" s="127"/>
      <c r="BI114" s="127"/>
      <c r="BJ114" s="127"/>
      <c r="BK114" s="127"/>
      <c r="BL114" s="127"/>
      <c r="BM114" s="127"/>
      <c r="BN114" s="127"/>
      <c r="BO114" s="127"/>
      <c r="BP114" s="127"/>
      <c r="BQ114" s="127"/>
    </row>
    <row r="115" spans="2:69">
      <c r="B115" s="23" t="s">
        <v>895</v>
      </c>
      <c r="C115" s="99" t="s">
        <v>896</v>
      </c>
      <c r="D115" s="24" t="s">
        <v>125</v>
      </c>
      <c r="E115" s="127"/>
      <c r="F115" s="127"/>
      <c r="G115" s="127"/>
      <c r="H115" s="127"/>
      <c r="I115" s="127"/>
      <c r="J115" s="127"/>
      <c r="K115" s="127"/>
      <c r="L115" s="127"/>
      <c r="M115" s="127"/>
      <c r="N115" s="127"/>
      <c r="O115" s="127"/>
      <c r="P115" s="127"/>
      <c r="Q115" s="127"/>
      <c r="R115" s="127"/>
      <c r="S115" s="127"/>
      <c r="T115" s="127"/>
      <c r="U115" s="127"/>
      <c r="V115" s="127"/>
      <c r="W115" s="127"/>
      <c r="X115" s="127"/>
      <c r="Y115" s="127"/>
      <c r="Z115" s="127"/>
      <c r="AA115" s="127"/>
      <c r="AB115" s="127"/>
      <c r="AC115" s="127"/>
      <c r="AD115" s="127"/>
      <c r="AE115" s="127"/>
      <c r="AF115" s="127"/>
      <c r="AG115" s="127"/>
      <c r="AH115" s="127"/>
      <c r="AI115" s="127"/>
      <c r="AJ115" s="127"/>
      <c r="AK115" s="127"/>
      <c r="AL115" s="127"/>
      <c r="AM115" s="127"/>
      <c r="AN115" s="127"/>
      <c r="AO115" s="127"/>
      <c r="AP115" s="127"/>
      <c r="AQ115" s="127"/>
      <c r="AR115" s="127"/>
      <c r="AS115" s="127"/>
      <c r="AT115" s="127"/>
      <c r="AU115" s="127"/>
      <c r="AV115" s="127"/>
      <c r="AW115" s="127"/>
      <c r="AX115" s="127"/>
      <c r="AY115" s="127"/>
      <c r="AZ115" s="127"/>
      <c r="BA115" s="127"/>
      <c r="BB115" s="127"/>
      <c r="BC115" s="127"/>
      <c r="BD115" s="127"/>
      <c r="BE115" s="127"/>
      <c r="BF115" s="127"/>
      <c r="BG115" s="127"/>
      <c r="BH115" s="127"/>
      <c r="BI115" s="127"/>
      <c r="BJ115" s="127"/>
      <c r="BK115" s="127"/>
      <c r="BL115" s="127"/>
      <c r="BM115" s="127"/>
      <c r="BN115" s="127"/>
      <c r="BO115" s="127"/>
      <c r="BP115" s="127"/>
      <c r="BQ115" s="127"/>
    </row>
    <row r="116" spans="2:69" s="139" customFormat="1">
      <c r="B116" s="140"/>
      <c r="C116" s="141"/>
      <c r="D116" s="141"/>
      <c r="E116" s="142"/>
      <c r="F116" s="142"/>
      <c r="G116" s="142"/>
      <c r="H116" s="142"/>
      <c r="I116" s="142"/>
      <c r="J116" s="142"/>
      <c r="K116" s="142"/>
      <c r="L116" s="142"/>
      <c r="M116" s="142"/>
      <c r="N116" s="142"/>
      <c r="O116" s="142"/>
      <c r="P116" s="142"/>
      <c r="Q116" s="142"/>
      <c r="R116" s="142"/>
      <c r="S116" s="142"/>
      <c r="T116" s="142"/>
      <c r="U116" s="142"/>
      <c r="V116" s="142"/>
      <c r="W116" s="142"/>
      <c r="X116" s="142"/>
      <c r="Y116" s="142"/>
      <c r="Z116" s="142"/>
      <c r="AA116" s="142"/>
      <c r="AB116" s="142"/>
      <c r="AC116" s="142"/>
      <c r="AD116" s="142"/>
      <c r="AE116" s="142"/>
      <c r="AF116" s="142"/>
      <c r="AG116" s="142"/>
      <c r="AH116" s="142"/>
      <c r="AI116" s="142"/>
      <c r="AJ116" s="142"/>
      <c r="AK116" s="142"/>
      <c r="AL116" s="142"/>
      <c r="AM116" s="142"/>
      <c r="AN116" s="142"/>
      <c r="AO116" s="142"/>
      <c r="AP116" s="142"/>
      <c r="AQ116" s="142"/>
      <c r="AR116" s="142"/>
      <c r="AS116" s="142"/>
      <c r="AT116" s="142"/>
      <c r="AU116" s="142"/>
      <c r="AV116" s="142"/>
      <c r="AW116" s="142"/>
      <c r="AX116" s="142"/>
      <c r="AY116" s="142"/>
      <c r="AZ116" s="142"/>
      <c r="BA116" s="142"/>
      <c r="BB116" s="142"/>
      <c r="BC116" s="142"/>
      <c r="BD116" s="142"/>
      <c r="BE116" s="142"/>
      <c r="BF116" s="142"/>
      <c r="BG116" s="142"/>
      <c r="BH116" s="142"/>
      <c r="BI116" s="142"/>
      <c r="BJ116" s="142"/>
      <c r="BK116" s="142"/>
      <c r="BL116" s="142"/>
      <c r="BM116" s="142"/>
      <c r="BN116" s="142"/>
      <c r="BO116" s="142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E6:BE7"/>
    <mergeCell ref="BF6:BQ6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BR88"/>
  <sheetViews>
    <sheetView showGridLines="0" topLeftCell="E1" workbookViewId="0">
      <selection activeCell="BU21" sqref="BU21"/>
    </sheetView>
  </sheetViews>
  <sheetFormatPr baseColWidth="10" defaultColWidth="11.453125" defaultRowHeight="14.5" outlineLevelCol="1"/>
  <cols>
    <col min="1" max="2" width="11.453125" style="109"/>
    <col min="3" max="3" width="58.26953125" style="109" customWidth="1"/>
    <col min="4" max="4" width="11.453125" style="109"/>
    <col min="5" max="5" width="11.453125" style="49"/>
    <col min="6" max="17" width="0" style="49" hidden="1" customWidth="1" outlineLevel="1"/>
    <col min="18" max="18" width="11.453125" style="49" collapsed="1"/>
    <col min="19" max="30" width="0" style="49" hidden="1" customWidth="1" outlineLevel="1"/>
    <col min="31" max="31" width="11.453125" style="49" collapsed="1"/>
    <col min="32" max="43" width="0" style="49" hidden="1" customWidth="1" outlineLevel="1"/>
    <col min="44" max="44" width="11.453125" style="49" collapsed="1"/>
    <col min="45" max="56" width="0" style="49" hidden="1" customWidth="1" outlineLevel="1"/>
    <col min="57" max="57" width="11.453125" style="49" collapsed="1"/>
    <col min="58" max="69" width="0" style="49" hidden="1" customWidth="1" outlineLevel="1"/>
    <col min="70" max="70" width="11.453125" style="109" collapsed="1"/>
    <col min="71" max="16384" width="11.453125" style="109"/>
  </cols>
  <sheetData>
    <row r="1" spans="2:69" customFormat="1">
      <c r="B1" s="12" t="s">
        <v>117</v>
      </c>
    </row>
    <row r="2" spans="2:69" ht="15.5">
      <c r="B2" s="50" t="s">
        <v>118</v>
      </c>
      <c r="C2" s="51"/>
      <c r="D2" s="27"/>
      <c r="E2" s="245" t="str">
        <f>+Indice!H25</f>
        <v>Costa Rica Gobierno Central Extrapresupuestario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.5">
      <c r="B3" s="50" t="s">
        <v>897</v>
      </c>
      <c r="C3" s="52"/>
      <c r="D3" s="22"/>
      <c r="E3" s="248" t="s">
        <v>120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5" customHeight="1">
      <c r="B4" s="19"/>
      <c r="C4" s="20"/>
      <c r="D4" s="21"/>
      <c r="E4" s="251" t="s">
        <v>121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5" customHeight="1">
      <c r="B5" s="266" t="s">
        <v>898</v>
      </c>
      <c r="C5" s="267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54"/>
    </row>
    <row r="6" spans="2:69" ht="14">
      <c r="B6" s="266"/>
      <c r="C6" s="267"/>
      <c r="D6" s="22"/>
      <c r="E6" s="255">
        <v>2019</v>
      </c>
      <c r="F6" s="256">
        <v>2019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8"/>
      <c r="R6" s="255">
        <f>+E6+1</f>
        <v>2020</v>
      </c>
      <c r="S6" s="256">
        <v>2020</v>
      </c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8"/>
      <c r="AE6" s="255">
        <f>+R6+1</f>
        <v>2021</v>
      </c>
      <c r="AF6" s="256">
        <v>2021</v>
      </c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8"/>
      <c r="AR6" s="255">
        <f>+AE6+1</f>
        <v>2022</v>
      </c>
      <c r="AS6" s="259">
        <v>2022</v>
      </c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1"/>
      <c r="BE6" s="262">
        <f>+AR6+1</f>
        <v>2023</v>
      </c>
      <c r="BF6" s="259">
        <v>2023</v>
      </c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1"/>
    </row>
    <row r="7" spans="2:69" ht="14">
      <c r="B7" s="100"/>
      <c r="C7" s="101"/>
      <c r="D7" s="22"/>
      <c r="E7" s="255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5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5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5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3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 ht="14">
      <c r="B8" s="88" t="s">
        <v>899</v>
      </c>
      <c r="C8" s="115" t="s">
        <v>900</v>
      </c>
      <c r="D8" s="116" t="s">
        <v>125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</row>
    <row r="9" spans="2:69" s="118" customFormat="1" ht="14">
      <c r="B9" s="39" t="s">
        <v>901</v>
      </c>
      <c r="C9" s="92" t="s">
        <v>902</v>
      </c>
      <c r="D9" s="27" t="s">
        <v>125</v>
      </c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117"/>
      <c r="BM9" s="117"/>
      <c r="BN9" s="117"/>
      <c r="BO9" s="117"/>
      <c r="BP9" s="117"/>
      <c r="BQ9" s="117"/>
    </row>
    <row r="10" spans="2:69" ht="14">
      <c r="B10" s="41" t="s">
        <v>903</v>
      </c>
      <c r="C10" s="93" t="s">
        <v>904</v>
      </c>
      <c r="D10" s="107" t="s">
        <v>125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</row>
    <row r="11" spans="2:69" ht="14">
      <c r="B11" s="41" t="s">
        <v>905</v>
      </c>
      <c r="C11" s="93" t="s">
        <v>906</v>
      </c>
      <c r="D11" s="107" t="s">
        <v>125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</row>
    <row r="12" spans="2:69" ht="14">
      <c r="B12" s="41" t="s">
        <v>907</v>
      </c>
      <c r="C12" s="93" t="s">
        <v>908</v>
      </c>
      <c r="D12" s="107" t="s">
        <v>125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</row>
    <row r="13" spans="2:69" ht="14">
      <c r="B13" s="41" t="s">
        <v>909</v>
      </c>
      <c r="C13" s="93" t="s">
        <v>910</v>
      </c>
      <c r="D13" s="107" t="s">
        <v>125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</row>
    <row r="14" spans="2:69" ht="14">
      <c r="B14" s="41" t="s">
        <v>911</v>
      </c>
      <c r="C14" s="93" t="s">
        <v>912</v>
      </c>
      <c r="D14" s="107" t="s">
        <v>125</v>
      </c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</row>
    <row r="15" spans="2:69" ht="14">
      <c r="B15" s="41" t="s">
        <v>913</v>
      </c>
      <c r="C15" s="93" t="s">
        <v>914</v>
      </c>
      <c r="D15" s="107" t="s">
        <v>125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</row>
    <row r="16" spans="2:69" ht="14">
      <c r="B16" s="41" t="s">
        <v>915</v>
      </c>
      <c r="C16" s="93" t="s">
        <v>916</v>
      </c>
      <c r="D16" s="107" t="s">
        <v>125</v>
      </c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</row>
    <row r="17" spans="2:69" ht="14">
      <c r="B17" s="42" t="s">
        <v>917</v>
      </c>
      <c r="C17" s="119" t="s">
        <v>918</v>
      </c>
      <c r="D17" s="120" t="s">
        <v>125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</row>
    <row r="18" spans="2:69" s="118" customFormat="1" ht="14">
      <c r="B18" s="39" t="s">
        <v>919</v>
      </c>
      <c r="C18" s="92" t="s">
        <v>920</v>
      </c>
      <c r="D18" s="203" t="s">
        <v>125</v>
      </c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4"/>
      <c r="AA18" s="204"/>
      <c r="AB18" s="204"/>
      <c r="AC18" s="204"/>
      <c r="AD18" s="204"/>
      <c r="AE18" s="204"/>
      <c r="AF18" s="204"/>
      <c r="AG18" s="204"/>
      <c r="AH18" s="204"/>
      <c r="AI18" s="204"/>
      <c r="AJ18" s="204"/>
      <c r="AK18" s="204"/>
      <c r="AL18" s="204"/>
      <c r="AM18" s="204"/>
      <c r="AN18" s="204"/>
      <c r="AO18" s="204"/>
      <c r="AP18" s="204"/>
      <c r="AQ18" s="204"/>
      <c r="AR18" s="204"/>
      <c r="AS18" s="204"/>
      <c r="AT18" s="204"/>
      <c r="AU18" s="204"/>
      <c r="AV18" s="204"/>
      <c r="AW18" s="204"/>
      <c r="AX18" s="204"/>
      <c r="AY18" s="204"/>
      <c r="AZ18" s="204"/>
      <c r="BA18" s="204"/>
      <c r="BB18" s="204"/>
      <c r="BC18" s="204"/>
      <c r="BD18" s="204"/>
      <c r="BE18" s="204"/>
      <c r="BF18" s="204"/>
      <c r="BG18" s="204"/>
      <c r="BH18" s="204"/>
      <c r="BI18" s="204"/>
      <c r="BJ18" s="204"/>
      <c r="BK18" s="204"/>
      <c r="BL18" s="204"/>
      <c r="BM18" s="204"/>
      <c r="BN18" s="204"/>
      <c r="BO18" s="204"/>
      <c r="BP18" s="204"/>
      <c r="BQ18" s="204"/>
    </row>
    <row r="19" spans="2:69" ht="14">
      <c r="B19" s="41" t="s">
        <v>921</v>
      </c>
      <c r="C19" s="93" t="s">
        <v>922</v>
      </c>
      <c r="D19" s="107" t="s">
        <v>125</v>
      </c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</row>
    <row r="20" spans="2:69" ht="14">
      <c r="B20" s="41" t="s">
        <v>923</v>
      </c>
      <c r="C20" s="93" t="s">
        <v>924</v>
      </c>
      <c r="D20" s="107" t="s">
        <v>125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</row>
    <row r="21" spans="2:69" ht="14">
      <c r="B21" s="41" t="s">
        <v>925</v>
      </c>
      <c r="C21" s="93" t="s">
        <v>926</v>
      </c>
      <c r="D21" s="107" t="s">
        <v>125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</row>
    <row r="22" spans="2:69" ht="14">
      <c r="B22" s="41" t="s">
        <v>927</v>
      </c>
      <c r="C22" s="93" t="s">
        <v>928</v>
      </c>
      <c r="D22" s="107" t="s">
        <v>125</v>
      </c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</row>
    <row r="23" spans="2:69" ht="14">
      <c r="B23" s="42" t="s">
        <v>929</v>
      </c>
      <c r="C23" s="97" t="s">
        <v>930</v>
      </c>
      <c r="D23" s="120" t="s">
        <v>125</v>
      </c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</row>
    <row r="24" spans="2:69" s="118" customFormat="1" ht="14">
      <c r="B24" s="39" t="s">
        <v>931</v>
      </c>
      <c r="C24" s="92" t="s">
        <v>932</v>
      </c>
      <c r="D24" s="203" t="s">
        <v>125</v>
      </c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5"/>
      <c r="Z24" s="205"/>
      <c r="AA24" s="205"/>
      <c r="AB24" s="205"/>
      <c r="AC24" s="205"/>
      <c r="AD24" s="205"/>
      <c r="AE24" s="205"/>
      <c r="AF24" s="205"/>
      <c r="AG24" s="205"/>
      <c r="AH24" s="205"/>
      <c r="AI24" s="205"/>
      <c r="AJ24" s="205"/>
      <c r="AK24" s="205"/>
      <c r="AL24" s="205"/>
      <c r="AM24" s="205"/>
      <c r="AN24" s="205"/>
      <c r="AO24" s="205"/>
      <c r="AP24" s="205"/>
      <c r="AQ24" s="205"/>
      <c r="AR24" s="205"/>
      <c r="AS24" s="205"/>
      <c r="AT24" s="205"/>
      <c r="AU24" s="205"/>
      <c r="AV24" s="205"/>
      <c r="AW24" s="205"/>
      <c r="AX24" s="205"/>
      <c r="AY24" s="205"/>
      <c r="AZ24" s="205"/>
      <c r="BA24" s="205"/>
      <c r="BB24" s="205"/>
      <c r="BC24" s="205"/>
      <c r="BD24" s="205"/>
      <c r="BE24" s="205"/>
      <c r="BF24" s="205"/>
      <c r="BG24" s="205"/>
      <c r="BH24" s="205"/>
      <c r="BI24" s="205"/>
      <c r="BJ24" s="205"/>
      <c r="BK24" s="205"/>
      <c r="BL24" s="205"/>
      <c r="BM24" s="205"/>
      <c r="BN24" s="205"/>
      <c r="BO24" s="205"/>
      <c r="BP24" s="205"/>
      <c r="BQ24" s="205"/>
    </row>
    <row r="25" spans="2:69" ht="14">
      <c r="B25" s="41" t="s">
        <v>933</v>
      </c>
      <c r="C25" s="93" t="s">
        <v>934</v>
      </c>
      <c r="D25" s="107" t="s">
        <v>125</v>
      </c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</row>
    <row r="26" spans="2:69" ht="14">
      <c r="B26" s="41" t="s">
        <v>935</v>
      </c>
      <c r="C26" s="93" t="s">
        <v>936</v>
      </c>
      <c r="D26" s="107" t="s">
        <v>125</v>
      </c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</row>
    <row r="27" spans="2:69" ht="14">
      <c r="B27" s="41" t="s">
        <v>937</v>
      </c>
      <c r="C27" s="93" t="s">
        <v>938</v>
      </c>
      <c r="D27" s="107" t="s">
        <v>125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</row>
    <row r="28" spans="2:69" ht="14">
      <c r="B28" s="41" t="s">
        <v>939</v>
      </c>
      <c r="C28" s="93" t="s">
        <v>940</v>
      </c>
      <c r="D28" s="107" t="s">
        <v>125</v>
      </c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</row>
    <row r="29" spans="2:69" ht="14">
      <c r="B29" s="41" t="s">
        <v>941</v>
      </c>
      <c r="C29" s="93" t="s">
        <v>942</v>
      </c>
      <c r="D29" s="107" t="s">
        <v>125</v>
      </c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</row>
    <row r="30" spans="2:69" ht="14">
      <c r="B30" s="42" t="s">
        <v>943</v>
      </c>
      <c r="C30" s="97" t="s">
        <v>944</v>
      </c>
      <c r="D30" s="120" t="s">
        <v>125</v>
      </c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</row>
    <row r="31" spans="2:69" s="118" customFormat="1" ht="14">
      <c r="B31" s="39" t="s">
        <v>945</v>
      </c>
      <c r="C31" s="92" t="s">
        <v>946</v>
      </c>
      <c r="D31" s="203" t="s">
        <v>125</v>
      </c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5"/>
      <c r="Z31" s="205"/>
      <c r="AA31" s="205"/>
      <c r="AB31" s="205"/>
      <c r="AC31" s="205"/>
      <c r="AD31" s="205"/>
      <c r="AE31" s="205"/>
      <c r="AF31" s="205"/>
      <c r="AG31" s="205"/>
      <c r="AH31" s="205"/>
      <c r="AI31" s="205"/>
      <c r="AJ31" s="205"/>
      <c r="AK31" s="205"/>
      <c r="AL31" s="205"/>
      <c r="AM31" s="205"/>
      <c r="AN31" s="205"/>
      <c r="AO31" s="205"/>
      <c r="AP31" s="205"/>
      <c r="AQ31" s="205"/>
      <c r="AR31" s="205"/>
      <c r="AS31" s="205"/>
      <c r="AT31" s="205"/>
      <c r="AU31" s="205"/>
      <c r="AV31" s="205"/>
      <c r="AW31" s="205"/>
      <c r="AX31" s="205"/>
      <c r="AY31" s="205"/>
      <c r="AZ31" s="205"/>
      <c r="BA31" s="205"/>
      <c r="BB31" s="205"/>
      <c r="BC31" s="205"/>
      <c r="BD31" s="205"/>
      <c r="BE31" s="205"/>
      <c r="BF31" s="205"/>
      <c r="BG31" s="205"/>
      <c r="BH31" s="205"/>
      <c r="BI31" s="205"/>
      <c r="BJ31" s="205"/>
      <c r="BK31" s="205"/>
      <c r="BL31" s="205"/>
      <c r="BM31" s="205"/>
      <c r="BN31" s="205"/>
      <c r="BO31" s="205"/>
      <c r="BP31" s="205"/>
      <c r="BQ31" s="205"/>
    </row>
    <row r="32" spans="2:69" ht="14">
      <c r="B32" s="41" t="s">
        <v>947</v>
      </c>
      <c r="C32" s="93" t="s">
        <v>948</v>
      </c>
      <c r="D32" s="107" t="s">
        <v>125</v>
      </c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</row>
    <row r="33" spans="2:69" ht="14">
      <c r="B33" s="41" t="s">
        <v>949</v>
      </c>
      <c r="C33" s="93" t="s">
        <v>950</v>
      </c>
      <c r="D33" s="107" t="s">
        <v>125</v>
      </c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</row>
    <row r="34" spans="2:69" ht="14">
      <c r="B34" s="41" t="s">
        <v>951</v>
      </c>
      <c r="C34" s="93" t="s">
        <v>952</v>
      </c>
      <c r="D34" s="107" t="s">
        <v>125</v>
      </c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</row>
    <row r="35" spans="2:69" ht="14">
      <c r="B35" s="41" t="s">
        <v>953</v>
      </c>
      <c r="C35" s="93" t="s">
        <v>954</v>
      </c>
      <c r="D35" s="107" t="s">
        <v>125</v>
      </c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</row>
    <row r="36" spans="2:69" ht="14">
      <c r="B36" s="41" t="s">
        <v>955</v>
      </c>
      <c r="C36" s="93" t="s">
        <v>956</v>
      </c>
      <c r="D36" s="107" t="s">
        <v>125</v>
      </c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</row>
    <row r="37" spans="2:69" ht="14">
      <c r="B37" s="41" t="s">
        <v>957</v>
      </c>
      <c r="C37" s="93" t="s">
        <v>958</v>
      </c>
      <c r="D37" s="107" t="s">
        <v>125</v>
      </c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</row>
    <row r="38" spans="2:69" ht="14">
      <c r="B38" s="41" t="s">
        <v>959</v>
      </c>
      <c r="C38" s="93" t="s">
        <v>960</v>
      </c>
      <c r="D38" s="107" t="s">
        <v>125</v>
      </c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</row>
    <row r="39" spans="2:69" ht="14">
      <c r="B39" s="41" t="s">
        <v>961</v>
      </c>
      <c r="C39" s="93" t="s">
        <v>962</v>
      </c>
      <c r="D39" s="107" t="s">
        <v>125</v>
      </c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</row>
    <row r="40" spans="2:69" ht="14">
      <c r="B40" s="42" t="s">
        <v>963</v>
      </c>
      <c r="C40" s="97" t="s">
        <v>964</v>
      </c>
      <c r="D40" s="120" t="s">
        <v>125</v>
      </c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</row>
    <row r="41" spans="2:69" s="118" customFormat="1" ht="14">
      <c r="B41" s="39" t="s">
        <v>965</v>
      </c>
      <c r="C41" s="92" t="s">
        <v>966</v>
      </c>
      <c r="D41" s="203" t="s">
        <v>125</v>
      </c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4"/>
      <c r="Y41" s="204"/>
      <c r="Z41" s="204"/>
      <c r="AA41" s="204"/>
      <c r="AB41" s="204"/>
      <c r="AC41" s="204"/>
      <c r="AD41" s="204"/>
      <c r="AE41" s="204"/>
      <c r="AF41" s="204"/>
      <c r="AG41" s="204"/>
      <c r="AH41" s="204"/>
      <c r="AI41" s="204"/>
      <c r="AJ41" s="204"/>
      <c r="AK41" s="204"/>
      <c r="AL41" s="204"/>
      <c r="AM41" s="204"/>
      <c r="AN41" s="204"/>
      <c r="AO41" s="204"/>
      <c r="AP41" s="204"/>
      <c r="AQ41" s="204"/>
      <c r="AR41" s="204"/>
      <c r="AS41" s="204"/>
      <c r="AT41" s="204"/>
      <c r="AU41" s="204"/>
      <c r="AV41" s="204"/>
      <c r="AW41" s="204"/>
      <c r="AX41" s="204"/>
      <c r="AY41" s="204"/>
      <c r="AZ41" s="204"/>
      <c r="BA41" s="204"/>
      <c r="BB41" s="204"/>
      <c r="BC41" s="204"/>
      <c r="BD41" s="204"/>
      <c r="BE41" s="204"/>
      <c r="BF41" s="204"/>
      <c r="BG41" s="204"/>
      <c r="BH41" s="204"/>
      <c r="BI41" s="204"/>
      <c r="BJ41" s="204"/>
      <c r="BK41" s="204"/>
      <c r="BL41" s="204"/>
      <c r="BM41" s="204"/>
      <c r="BN41" s="204"/>
      <c r="BO41" s="204"/>
      <c r="BP41" s="204"/>
      <c r="BQ41" s="204"/>
    </row>
    <row r="42" spans="2:69" ht="14">
      <c r="B42" s="41" t="s">
        <v>967</v>
      </c>
      <c r="C42" s="93" t="s">
        <v>968</v>
      </c>
      <c r="D42" s="107" t="s">
        <v>125</v>
      </c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</row>
    <row r="43" spans="2:69" ht="14">
      <c r="B43" s="41" t="s">
        <v>969</v>
      </c>
      <c r="C43" s="93" t="s">
        <v>970</v>
      </c>
      <c r="D43" s="107" t="s">
        <v>125</v>
      </c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</row>
    <row r="44" spans="2:69" ht="14">
      <c r="B44" s="41" t="s">
        <v>971</v>
      </c>
      <c r="C44" s="93" t="s">
        <v>972</v>
      </c>
      <c r="D44" s="107" t="s">
        <v>125</v>
      </c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</row>
    <row r="45" spans="2:69" ht="14">
      <c r="B45" s="41" t="s">
        <v>973</v>
      </c>
      <c r="C45" s="93" t="s">
        <v>974</v>
      </c>
      <c r="D45" s="107" t="s">
        <v>125</v>
      </c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</row>
    <row r="46" spans="2:69" ht="14">
      <c r="B46" s="41" t="s">
        <v>975</v>
      </c>
      <c r="C46" s="93" t="s">
        <v>976</v>
      </c>
      <c r="D46" s="107" t="s">
        <v>125</v>
      </c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</row>
    <row r="47" spans="2:69" ht="14">
      <c r="B47" s="42" t="s">
        <v>977</v>
      </c>
      <c r="C47" s="97" t="s">
        <v>978</v>
      </c>
      <c r="D47" s="120" t="s">
        <v>125</v>
      </c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</row>
    <row r="48" spans="2:69" s="118" customFormat="1" ht="14">
      <c r="B48" s="39" t="s">
        <v>979</v>
      </c>
      <c r="C48" s="92" t="s">
        <v>980</v>
      </c>
      <c r="D48" s="203" t="s">
        <v>125</v>
      </c>
      <c r="E48" s="204"/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204"/>
      <c r="W48" s="204"/>
      <c r="X48" s="204"/>
      <c r="Y48" s="204"/>
      <c r="Z48" s="204"/>
      <c r="AA48" s="204"/>
      <c r="AB48" s="204"/>
      <c r="AC48" s="204"/>
      <c r="AD48" s="204"/>
      <c r="AE48" s="204"/>
      <c r="AF48" s="204"/>
      <c r="AG48" s="204"/>
      <c r="AH48" s="204"/>
      <c r="AI48" s="204"/>
      <c r="AJ48" s="204"/>
      <c r="AK48" s="204"/>
      <c r="AL48" s="204"/>
      <c r="AM48" s="204"/>
      <c r="AN48" s="204"/>
      <c r="AO48" s="204"/>
      <c r="AP48" s="204"/>
      <c r="AQ48" s="204"/>
      <c r="AR48" s="204"/>
      <c r="AS48" s="204"/>
      <c r="AT48" s="204"/>
      <c r="AU48" s="204"/>
      <c r="AV48" s="204"/>
      <c r="AW48" s="204"/>
      <c r="AX48" s="204"/>
      <c r="AY48" s="204"/>
      <c r="AZ48" s="204"/>
      <c r="BA48" s="204"/>
      <c r="BB48" s="204"/>
      <c r="BC48" s="204"/>
      <c r="BD48" s="204"/>
      <c r="BE48" s="204"/>
      <c r="BF48" s="204"/>
      <c r="BG48" s="204"/>
      <c r="BH48" s="204"/>
      <c r="BI48" s="204"/>
      <c r="BJ48" s="204"/>
      <c r="BK48" s="204"/>
      <c r="BL48" s="204"/>
      <c r="BM48" s="204"/>
      <c r="BN48" s="204"/>
      <c r="BO48" s="204"/>
      <c r="BP48" s="204"/>
      <c r="BQ48" s="204"/>
    </row>
    <row r="49" spans="2:69" ht="14">
      <c r="B49" s="41" t="s">
        <v>981</v>
      </c>
      <c r="C49" s="93" t="s">
        <v>982</v>
      </c>
      <c r="D49" s="107" t="s">
        <v>125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</row>
    <row r="50" spans="2:69" ht="14">
      <c r="B50" s="41" t="s">
        <v>983</v>
      </c>
      <c r="C50" s="93" t="s">
        <v>984</v>
      </c>
      <c r="D50" s="107" t="s">
        <v>125</v>
      </c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</row>
    <row r="51" spans="2:69" ht="14">
      <c r="B51" s="41" t="s">
        <v>985</v>
      </c>
      <c r="C51" s="93" t="s">
        <v>986</v>
      </c>
      <c r="D51" s="107" t="s">
        <v>125</v>
      </c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</row>
    <row r="52" spans="2:69" ht="14">
      <c r="B52" s="41" t="s">
        <v>987</v>
      </c>
      <c r="C52" s="93" t="s">
        <v>988</v>
      </c>
      <c r="D52" s="107" t="s">
        <v>125</v>
      </c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</row>
    <row r="53" spans="2:69" ht="14">
      <c r="B53" s="41" t="s">
        <v>989</v>
      </c>
      <c r="C53" s="93" t="s">
        <v>990</v>
      </c>
      <c r="D53" s="107" t="s">
        <v>125</v>
      </c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</row>
    <row r="54" spans="2:69" ht="14">
      <c r="B54" s="42" t="s">
        <v>991</v>
      </c>
      <c r="C54" s="97" t="s">
        <v>992</v>
      </c>
      <c r="D54" s="120" t="s">
        <v>125</v>
      </c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</row>
    <row r="55" spans="2:69" s="118" customFormat="1" ht="14">
      <c r="B55" s="39" t="s">
        <v>993</v>
      </c>
      <c r="C55" s="92" t="s">
        <v>994</v>
      </c>
      <c r="D55" s="203" t="s">
        <v>125</v>
      </c>
      <c r="E55" s="204"/>
      <c r="F55" s="204"/>
      <c r="G55" s="204"/>
      <c r="H55" s="204"/>
      <c r="I55" s="204"/>
      <c r="J55" s="204"/>
      <c r="K55" s="204"/>
      <c r="L55" s="204"/>
      <c r="M55" s="204"/>
      <c r="N55" s="204"/>
      <c r="O55" s="204"/>
      <c r="P55" s="204"/>
      <c r="Q55" s="204"/>
      <c r="R55" s="204"/>
      <c r="S55" s="204"/>
      <c r="T55" s="204"/>
      <c r="U55" s="204"/>
      <c r="V55" s="204"/>
      <c r="W55" s="204"/>
      <c r="X55" s="204"/>
      <c r="Y55" s="204"/>
      <c r="Z55" s="204"/>
      <c r="AA55" s="204"/>
      <c r="AB55" s="204"/>
      <c r="AC55" s="204"/>
      <c r="AD55" s="204"/>
      <c r="AE55" s="204"/>
      <c r="AF55" s="204"/>
      <c r="AG55" s="204"/>
      <c r="AH55" s="204"/>
      <c r="AI55" s="204"/>
      <c r="AJ55" s="204"/>
      <c r="AK55" s="204"/>
      <c r="AL55" s="204"/>
      <c r="AM55" s="204"/>
      <c r="AN55" s="204"/>
      <c r="AO55" s="204"/>
      <c r="AP55" s="204"/>
      <c r="AQ55" s="204"/>
      <c r="AR55" s="204"/>
      <c r="AS55" s="204"/>
      <c r="AT55" s="204"/>
      <c r="AU55" s="204"/>
      <c r="AV55" s="204"/>
      <c r="AW55" s="204"/>
      <c r="AX55" s="204"/>
      <c r="AY55" s="204"/>
      <c r="AZ55" s="204"/>
      <c r="BA55" s="204"/>
      <c r="BB55" s="204"/>
      <c r="BC55" s="204"/>
      <c r="BD55" s="204"/>
      <c r="BE55" s="204"/>
      <c r="BF55" s="204"/>
      <c r="BG55" s="204"/>
      <c r="BH55" s="204"/>
      <c r="BI55" s="204"/>
      <c r="BJ55" s="204"/>
      <c r="BK55" s="204"/>
      <c r="BL55" s="204"/>
      <c r="BM55" s="204"/>
      <c r="BN55" s="204"/>
      <c r="BO55" s="204"/>
      <c r="BP55" s="204"/>
      <c r="BQ55" s="204"/>
    </row>
    <row r="56" spans="2:69" ht="14">
      <c r="B56" s="41" t="s">
        <v>995</v>
      </c>
      <c r="C56" s="93" t="s">
        <v>996</v>
      </c>
      <c r="D56" s="107" t="s">
        <v>125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</row>
    <row r="57" spans="2:69" ht="14">
      <c r="B57" s="41" t="s">
        <v>997</v>
      </c>
      <c r="C57" s="93" t="s">
        <v>998</v>
      </c>
      <c r="D57" s="107" t="s">
        <v>125</v>
      </c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</row>
    <row r="58" spans="2:69" ht="14">
      <c r="B58" s="41" t="s">
        <v>999</v>
      </c>
      <c r="C58" s="93" t="s">
        <v>1000</v>
      </c>
      <c r="D58" s="107" t="s">
        <v>125</v>
      </c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</row>
    <row r="59" spans="2:69" ht="14">
      <c r="B59" s="41" t="s">
        <v>1001</v>
      </c>
      <c r="C59" s="93" t="s">
        <v>1002</v>
      </c>
      <c r="D59" s="107" t="s">
        <v>125</v>
      </c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</row>
    <row r="60" spans="2:69" ht="14">
      <c r="B60" s="41" t="s">
        <v>1003</v>
      </c>
      <c r="C60" s="93" t="s">
        <v>1004</v>
      </c>
      <c r="D60" s="107" t="s">
        <v>125</v>
      </c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</row>
    <row r="61" spans="2:69" ht="14">
      <c r="B61" s="42" t="s">
        <v>1005</v>
      </c>
      <c r="C61" s="97" t="s">
        <v>1006</v>
      </c>
      <c r="D61" s="120" t="s">
        <v>125</v>
      </c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</row>
    <row r="62" spans="2:69" s="118" customFormat="1" ht="14">
      <c r="B62" s="39" t="s">
        <v>1007</v>
      </c>
      <c r="C62" s="92" t="s">
        <v>1008</v>
      </c>
      <c r="D62" s="203" t="s">
        <v>125</v>
      </c>
      <c r="E62" s="204"/>
      <c r="F62" s="204"/>
      <c r="G62" s="204"/>
      <c r="H62" s="204"/>
      <c r="I62" s="204"/>
      <c r="J62" s="204"/>
      <c r="K62" s="204"/>
      <c r="L62" s="204"/>
      <c r="M62" s="204"/>
      <c r="N62" s="204"/>
      <c r="O62" s="204"/>
      <c r="P62" s="204"/>
      <c r="Q62" s="204"/>
      <c r="R62" s="204"/>
      <c r="S62" s="204"/>
      <c r="T62" s="204"/>
      <c r="U62" s="204"/>
      <c r="V62" s="204"/>
      <c r="W62" s="204"/>
      <c r="X62" s="204"/>
      <c r="Y62" s="204"/>
      <c r="Z62" s="204"/>
      <c r="AA62" s="204"/>
      <c r="AB62" s="204"/>
      <c r="AC62" s="204"/>
      <c r="AD62" s="204"/>
      <c r="AE62" s="204"/>
      <c r="AF62" s="204"/>
      <c r="AG62" s="204"/>
      <c r="AH62" s="204"/>
      <c r="AI62" s="204"/>
      <c r="AJ62" s="204"/>
      <c r="AK62" s="204"/>
      <c r="AL62" s="204"/>
      <c r="AM62" s="204"/>
      <c r="AN62" s="204"/>
      <c r="AO62" s="204"/>
      <c r="AP62" s="204"/>
      <c r="AQ62" s="204"/>
      <c r="AR62" s="204"/>
      <c r="AS62" s="204"/>
      <c r="AT62" s="204"/>
      <c r="AU62" s="204"/>
      <c r="AV62" s="204"/>
      <c r="AW62" s="204"/>
      <c r="AX62" s="204"/>
      <c r="AY62" s="204"/>
      <c r="AZ62" s="204"/>
      <c r="BA62" s="204"/>
      <c r="BB62" s="204"/>
      <c r="BC62" s="204"/>
      <c r="BD62" s="204"/>
      <c r="BE62" s="204"/>
      <c r="BF62" s="204"/>
      <c r="BG62" s="204"/>
      <c r="BH62" s="204"/>
      <c r="BI62" s="204"/>
      <c r="BJ62" s="204"/>
      <c r="BK62" s="204"/>
      <c r="BL62" s="204"/>
      <c r="BM62" s="204"/>
      <c r="BN62" s="204"/>
      <c r="BO62" s="204"/>
      <c r="BP62" s="204"/>
      <c r="BQ62" s="204"/>
    </row>
    <row r="63" spans="2:69" ht="14">
      <c r="B63" s="41" t="s">
        <v>1009</v>
      </c>
      <c r="C63" s="93" t="s">
        <v>1010</v>
      </c>
      <c r="D63" s="107" t="s">
        <v>125</v>
      </c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</row>
    <row r="64" spans="2:69" ht="14">
      <c r="B64" s="41" t="s">
        <v>1011</v>
      </c>
      <c r="C64" s="93" t="s">
        <v>1012</v>
      </c>
      <c r="D64" s="107" t="s">
        <v>125</v>
      </c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</row>
    <row r="65" spans="2:69" ht="14">
      <c r="B65" s="41" t="s">
        <v>1013</v>
      </c>
      <c r="C65" s="93" t="s">
        <v>1014</v>
      </c>
      <c r="D65" s="107" t="s">
        <v>125</v>
      </c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</row>
    <row r="66" spans="2:69" ht="14">
      <c r="B66" s="41" t="s">
        <v>1015</v>
      </c>
      <c r="C66" s="93" t="s">
        <v>1016</v>
      </c>
      <c r="D66" s="107" t="s">
        <v>125</v>
      </c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</row>
    <row r="67" spans="2:69" ht="14">
      <c r="B67" s="41" t="s">
        <v>1017</v>
      </c>
      <c r="C67" s="93" t="s">
        <v>1018</v>
      </c>
      <c r="D67" s="107" t="s">
        <v>125</v>
      </c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</row>
    <row r="68" spans="2:69" ht="14">
      <c r="B68" s="42" t="s">
        <v>1019</v>
      </c>
      <c r="C68" s="97" t="s">
        <v>1020</v>
      </c>
      <c r="D68" s="120" t="s">
        <v>125</v>
      </c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</row>
    <row r="69" spans="2:69" s="118" customFormat="1" ht="14">
      <c r="B69" s="39" t="s">
        <v>1021</v>
      </c>
      <c r="C69" s="92" t="s">
        <v>1022</v>
      </c>
      <c r="D69" s="203" t="s">
        <v>125</v>
      </c>
      <c r="E69" s="204"/>
      <c r="F69" s="204"/>
      <c r="G69" s="204"/>
      <c r="H69" s="204"/>
      <c r="I69" s="204"/>
      <c r="J69" s="204"/>
      <c r="K69" s="204"/>
      <c r="L69" s="204"/>
      <c r="M69" s="204"/>
      <c r="N69" s="204"/>
      <c r="O69" s="204"/>
      <c r="P69" s="204"/>
      <c r="Q69" s="204"/>
      <c r="R69" s="204"/>
      <c r="S69" s="204"/>
      <c r="T69" s="204"/>
      <c r="U69" s="204"/>
      <c r="V69" s="204"/>
      <c r="W69" s="204"/>
      <c r="X69" s="204"/>
      <c r="Y69" s="204"/>
      <c r="Z69" s="204"/>
      <c r="AA69" s="204"/>
      <c r="AB69" s="204"/>
      <c r="AC69" s="204"/>
      <c r="AD69" s="204"/>
      <c r="AE69" s="204"/>
      <c r="AF69" s="204"/>
      <c r="AG69" s="204"/>
      <c r="AH69" s="204"/>
      <c r="AI69" s="204"/>
      <c r="AJ69" s="204"/>
      <c r="AK69" s="204"/>
      <c r="AL69" s="204"/>
      <c r="AM69" s="204"/>
      <c r="AN69" s="204"/>
      <c r="AO69" s="204"/>
      <c r="AP69" s="204"/>
      <c r="AQ69" s="204"/>
      <c r="AR69" s="204"/>
      <c r="AS69" s="204"/>
      <c r="AT69" s="204"/>
      <c r="AU69" s="204"/>
      <c r="AV69" s="204"/>
      <c r="AW69" s="204"/>
      <c r="AX69" s="204"/>
      <c r="AY69" s="204"/>
      <c r="AZ69" s="204"/>
      <c r="BA69" s="204"/>
      <c r="BB69" s="204"/>
      <c r="BC69" s="204"/>
      <c r="BD69" s="204"/>
      <c r="BE69" s="204"/>
      <c r="BF69" s="204"/>
      <c r="BG69" s="204"/>
      <c r="BH69" s="204"/>
      <c r="BI69" s="204"/>
      <c r="BJ69" s="204"/>
      <c r="BK69" s="204"/>
      <c r="BL69" s="204"/>
      <c r="BM69" s="204"/>
      <c r="BN69" s="204"/>
      <c r="BO69" s="204"/>
      <c r="BP69" s="204"/>
      <c r="BQ69" s="204"/>
    </row>
    <row r="70" spans="2:69" ht="14">
      <c r="B70" s="41" t="s">
        <v>1023</v>
      </c>
      <c r="C70" s="93" t="s">
        <v>1024</v>
      </c>
      <c r="D70" s="107" t="s">
        <v>125</v>
      </c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</row>
    <row r="71" spans="2:69" ht="14">
      <c r="B71" s="41" t="s">
        <v>1025</v>
      </c>
      <c r="C71" s="93" t="s">
        <v>1026</v>
      </c>
      <c r="D71" s="107" t="s">
        <v>125</v>
      </c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</row>
    <row r="72" spans="2:69" ht="14">
      <c r="B72" s="41" t="s">
        <v>1027</v>
      </c>
      <c r="C72" s="93" t="s">
        <v>1028</v>
      </c>
      <c r="D72" s="107" t="s">
        <v>125</v>
      </c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</row>
    <row r="73" spans="2:69" ht="14">
      <c r="B73" s="41" t="s">
        <v>1029</v>
      </c>
      <c r="C73" s="93" t="s">
        <v>1030</v>
      </c>
      <c r="D73" s="107" t="s">
        <v>125</v>
      </c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</row>
    <row r="74" spans="2:69" ht="14">
      <c r="B74" s="41" t="s">
        <v>1031</v>
      </c>
      <c r="C74" s="93" t="s">
        <v>1032</v>
      </c>
      <c r="D74" s="107" t="s">
        <v>125</v>
      </c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</row>
    <row r="75" spans="2:69" ht="14">
      <c r="B75" s="41" t="s">
        <v>1033</v>
      </c>
      <c r="C75" s="93" t="s">
        <v>1034</v>
      </c>
      <c r="D75" s="107" t="s">
        <v>125</v>
      </c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</row>
    <row r="76" spans="2:69" ht="14">
      <c r="B76" s="41" t="s">
        <v>1035</v>
      </c>
      <c r="C76" s="93" t="s">
        <v>1036</v>
      </c>
      <c r="D76" s="107" t="s">
        <v>125</v>
      </c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</row>
    <row r="77" spans="2:69" ht="14">
      <c r="B77" s="42" t="s">
        <v>1037</v>
      </c>
      <c r="C77" s="97" t="s">
        <v>1038</v>
      </c>
      <c r="D77" s="120" t="s">
        <v>125</v>
      </c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</row>
    <row r="78" spans="2:69" s="118" customFormat="1" ht="14">
      <c r="B78" s="39" t="s">
        <v>1039</v>
      </c>
      <c r="C78" s="92" t="s">
        <v>1040</v>
      </c>
      <c r="D78" s="203" t="s">
        <v>125</v>
      </c>
      <c r="E78" s="204"/>
      <c r="F78" s="204"/>
      <c r="G78" s="204"/>
      <c r="H78" s="204"/>
      <c r="I78" s="204"/>
      <c r="J78" s="204"/>
      <c r="K78" s="204"/>
      <c r="L78" s="204"/>
      <c r="M78" s="204"/>
      <c r="N78" s="204"/>
      <c r="O78" s="204"/>
      <c r="P78" s="204"/>
      <c r="Q78" s="204"/>
      <c r="R78" s="204"/>
      <c r="S78" s="204"/>
      <c r="T78" s="204"/>
      <c r="U78" s="204"/>
      <c r="V78" s="204"/>
      <c r="W78" s="204"/>
      <c r="X78" s="204"/>
      <c r="Y78" s="204"/>
      <c r="Z78" s="204"/>
      <c r="AA78" s="204"/>
      <c r="AB78" s="204"/>
      <c r="AC78" s="204"/>
      <c r="AD78" s="204"/>
      <c r="AE78" s="204"/>
      <c r="AF78" s="204"/>
      <c r="AG78" s="204"/>
      <c r="AH78" s="204"/>
      <c r="AI78" s="204"/>
      <c r="AJ78" s="204"/>
      <c r="AK78" s="204"/>
      <c r="AL78" s="204"/>
      <c r="AM78" s="204"/>
      <c r="AN78" s="204"/>
      <c r="AO78" s="204"/>
      <c r="AP78" s="204"/>
      <c r="AQ78" s="204"/>
      <c r="AR78" s="204"/>
      <c r="AS78" s="204"/>
      <c r="AT78" s="204"/>
      <c r="AU78" s="204"/>
      <c r="AV78" s="204"/>
      <c r="AW78" s="204"/>
      <c r="AX78" s="204"/>
      <c r="AY78" s="204"/>
      <c r="AZ78" s="204"/>
      <c r="BA78" s="204"/>
      <c r="BB78" s="204"/>
      <c r="BC78" s="204"/>
      <c r="BD78" s="204"/>
      <c r="BE78" s="204"/>
      <c r="BF78" s="204"/>
      <c r="BG78" s="204"/>
      <c r="BH78" s="204"/>
      <c r="BI78" s="204"/>
      <c r="BJ78" s="204"/>
      <c r="BK78" s="204"/>
      <c r="BL78" s="204"/>
      <c r="BM78" s="204"/>
      <c r="BN78" s="204"/>
      <c r="BO78" s="204"/>
      <c r="BP78" s="204"/>
      <c r="BQ78" s="204"/>
    </row>
    <row r="79" spans="2:69" ht="14">
      <c r="B79" s="41" t="s">
        <v>1041</v>
      </c>
      <c r="C79" s="93" t="s">
        <v>1042</v>
      </c>
      <c r="D79" s="107" t="s">
        <v>125</v>
      </c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</row>
    <row r="80" spans="2:69" ht="14">
      <c r="B80" s="41" t="s">
        <v>1043</v>
      </c>
      <c r="C80" s="93" t="s">
        <v>1044</v>
      </c>
      <c r="D80" s="107" t="s">
        <v>125</v>
      </c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</row>
    <row r="81" spans="2:69" ht="14">
      <c r="B81" s="41" t="s">
        <v>1045</v>
      </c>
      <c r="C81" s="93" t="s">
        <v>1046</v>
      </c>
      <c r="D81" s="107" t="s">
        <v>125</v>
      </c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</row>
    <row r="82" spans="2:69" ht="14">
      <c r="B82" s="41" t="s">
        <v>1047</v>
      </c>
      <c r="C82" s="93" t="s">
        <v>1048</v>
      </c>
      <c r="D82" s="107" t="s">
        <v>125</v>
      </c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</row>
    <row r="83" spans="2:69" ht="14">
      <c r="B83" s="41" t="s">
        <v>1049</v>
      </c>
      <c r="C83" s="93" t="s">
        <v>1050</v>
      </c>
      <c r="D83" s="107" t="s">
        <v>125</v>
      </c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</row>
    <row r="84" spans="2:69" ht="14">
      <c r="B84" s="41" t="s">
        <v>1051</v>
      </c>
      <c r="C84" s="93" t="s">
        <v>1052</v>
      </c>
      <c r="D84" s="107" t="s">
        <v>125</v>
      </c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</row>
    <row r="85" spans="2:69" ht="14">
      <c r="B85" s="41" t="s">
        <v>1053</v>
      </c>
      <c r="C85" s="93" t="s">
        <v>1054</v>
      </c>
      <c r="D85" s="107" t="s">
        <v>125</v>
      </c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</row>
    <row r="86" spans="2:69" ht="14">
      <c r="B86" s="41" t="s">
        <v>1055</v>
      </c>
      <c r="C86" s="93" t="s">
        <v>1056</v>
      </c>
      <c r="D86" s="107" t="s">
        <v>125</v>
      </c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62"/>
      <c r="BG86" s="62"/>
      <c r="BH86" s="62"/>
      <c r="BI86" s="62"/>
      <c r="BJ86" s="62"/>
      <c r="BK86" s="62"/>
      <c r="BL86" s="62"/>
      <c r="BM86" s="62"/>
      <c r="BN86" s="62"/>
      <c r="BO86" s="62"/>
      <c r="BP86" s="62"/>
      <c r="BQ86" s="62"/>
    </row>
    <row r="87" spans="2:69" ht="14">
      <c r="B87" s="41" t="s">
        <v>1057</v>
      </c>
      <c r="C87" s="93" t="s">
        <v>1058</v>
      </c>
      <c r="D87" s="108" t="s">
        <v>125</v>
      </c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62"/>
      <c r="BQ87" s="62"/>
    </row>
    <row r="88" spans="2:69" ht="14">
      <c r="B88" s="121" t="s">
        <v>1059</v>
      </c>
      <c r="C88" s="122" t="s">
        <v>1060</v>
      </c>
      <c r="D88" s="122" t="s">
        <v>125</v>
      </c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62"/>
      <c r="BP88" s="62"/>
      <c r="BQ88" s="62"/>
    </row>
  </sheetData>
  <mergeCells count="14">
    <mergeCell ref="BE6:BE7"/>
    <mergeCell ref="BF6:BQ6"/>
    <mergeCell ref="B5:C6"/>
    <mergeCell ref="E2:BQ2"/>
    <mergeCell ref="E4:BQ5"/>
    <mergeCell ref="E3:BQ3"/>
    <mergeCell ref="E6:E7"/>
    <mergeCell ref="F6:Q6"/>
    <mergeCell ref="R6:R7"/>
    <mergeCell ref="S6:AD6"/>
    <mergeCell ref="AE6:AE7"/>
    <mergeCell ref="AF6:AQ6"/>
    <mergeCell ref="AR6:AR7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BR45"/>
  <sheetViews>
    <sheetView showGridLines="0" topLeftCell="D1" workbookViewId="0">
      <selection activeCell="BU21" sqref="BU21"/>
    </sheetView>
  </sheetViews>
  <sheetFormatPr baseColWidth="10" defaultColWidth="11.453125" defaultRowHeight="14" outlineLevelCol="1"/>
  <cols>
    <col min="1" max="2" width="11.453125" style="109"/>
    <col min="3" max="3" width="42.54296875" style="109" customWidth="1"/>
    <col min="4" max="5" width="11.453125" style="109"/>
    <col min="6" max="17" width="0" style="109" hidden="1" customWidth="1" outlineLevel="1"/>
    <col min="18" max="18" width="11.453125" style="109" collapsed="1"/>
    <col min="19" max="30" width="0" style="109" hidden="1" customWidth="1" outlineLevel="1"/>
    <col min="31" max="31" width="11.453125" style="109" collapsed="1"/>
    <col min="32" max="43" width="0" style="109" hidden="1" customWidth="1" outlineLevel="1"/>
    <col min="44" max="44" width="11.453125" style="109" collapsed="1"/>
    <col min="45" max="56" width="0" style="109" hidden="1" customWidth="1" outlineLevel="1"/>
    <col min="57" max="57" width="11.453125" style="109" collapsed="1"/>
    <col min="58" max="69" width="0" style="109" hidden="1" customWidth="1" outlineLevel="1"/>
    <col min="70" max="70" width="11.453125" style="109" collapsed="1"/>
    <col min="71" max="306" width="11.453125" style="109"/>
    <col min="307" max="307" width="42.54296875" style="109" customWidth="1"/>
    <col min="308" max="562" width="11.453125" style="109"/>
    <col min="563" max="563" width="42.54296875" style="109" customWidth="1"/>
    <col min="564" max="818" width="11.453125" style="109"/>
    <col min="819" max="819" width="42.54296875" style="109" customWidth="1"/>
    <col min="820" max="1074" width="11.453125" style="109"/>
    <col min="1075" max="1075" width="42.54296875" style="109" customWidth="1"/>
    <col min="1076" max="1330" width="11.453125" style="109"/>
    <col min="1331" max="1331" width="42.54296875" style="109" customWidth="1"/>
    <col min="1332" max="1586" width="11.453125" style="109"/>
    <col min="1587" max="1587" width="42.54296875" style="109" customWidth="1"/>
    <col min="1588" max="1842" width="11.453125" style="109"/>
    <col min="1843" max="1843" width="42.54296875" style="109" customWidth="1"/>
    <col min="1844" max="2098" width="11.453125" style="109"/>
    <col min="2099" max="2099" width="42.54296875" style="109" customWidth="1"/>
    <col min="2100" max="2354" width="11.453125" style="109"/>
    <col min="2355" max="2355" width="42.54296875" style="109" customWidth="1"/>
    <col min="2356" max="2610" width="11.453125" style="109"/>
    <col min="2611" max="2611" width="42.54296875" style="109" customWidth="1"/>
    <col min="2612" max="2866" width="11.453125" style="109"/>
    <col min="2867" max="2867" width="42.54296875" style="109" customWidth="1"/>
    <col min="2868" max="3122" width="11.453125" style="109"/>
    <col min="3123" max="3123" width="42.54296875" style="109" customWidth="1"/>
    <col min="3124" max="3378" width="11.453125" style="109"/>
    <col min="3379" max="3379" width="42.54296875" style="109" customWidth="1"/>
    <col min="3380" max="3634" width="11.453125" style="109"/>
    <col min="3635" max="3635" width="42.54296875" style="109" customWidth="1"/>
    <col min="3636" max="3890" width="11.453125" style="109"/>
    <col min="3891" max="3891" width="42.54296875" style="109" customWidth="1"/>
    <col min="3892" max="4146" width="11.453125" style="109"/>
    <col min="4147" max="4147" width="42.54296875" style="109" customWidth="1"/>
    <col min="4148" max="4402" width="11.453125" style="109"/>
    <col min="4403" max="4403" width="42.54296875" style="109" customWidth="1"/>
    <col min="4404" max="4658" width="11.453125" style="109"/>
    <col min="4659" max="4659" width="42.54296875" style="109" customWidth="1"/>
    <col min="4660" max="4914" width="11.453125" style="109"/>
    <col min="4915" max="4915" width="42.54296875" style="109" customWidth="1"/>
    <col min="4916" max="5170" width="11.453125" style="109"/>
    <col min="5171" max="5171" width="42.54296875" style="109" customWidth="1"/>
    <col min="5172" max="5426" width="11.453125" style="109"/>
    <col min="5427" max="5427" width="42.54296875" style="109" customWidth="1"/>
    <col min="5428" max="5682" width="11.453125" style="109"/>
    <col min="5683" max="5683" width="42.54296875" style="109" customWidth="1"/>
    <col min="5684" max="5938" width="11.453125" style="109"/>
    <col min="5939" max="5939" width="42.54296875" style="109" customWidth="1"/>
    <col min="5940" max="6194" width="11.453125" style="109"/>
    <col min="6195" max="6195" width="42.54296875" style="109" customWidth="1"/>
    <col min="6196" max="6450" width="11.453125" style="109"/>
    <col min="6451" max="6451" width="42.54296875" style="109" customWidth="1"/>
    <col min="6452" max="6706" width="11.453125" style="109"/>
    <col min="6707" max="6707" width="42.54296875" style="109" customWidth="1"/>
    <col min="6708" max="6962" width="11.453125" style="109"/>
    <col min="6963" max="6963" width="42.54296875" style="109" customWidth="1"/>
    <col min="6964" max="7218" width="11.453125" style="109"/>
    <col min="7219" max="7219" width="42.54296875" style="109" customWidth="1"/>
    <col min="7220" max="7474" width="11.453125" style="109"/>
    <col min="7475" max="7475" width="42.54296875" style="109" customWidth="1"/>
    <col min="7476" max="7730" width="11.453125" style="109"/>
    <col min="7731" max="7731" width="42.54296875" style="109" customWidth="1"/>
    <col min="7732" max="7986" width="11.453125" style="109"/>
    <col min="7987" max="7987" width="42.54296875" style="109" customWidth="1"/>
    <col min="7988" max="8242" width="11.453125" style="109"/>
    <col min="8243" max="8243" width="42.54296875" style="109" customWidth="1"/>
    <col min="8244" max="8498" width="11.453125" style="109"/>
    <col min="8499" max="8499" width="42.54296875" style="109" customWidth="1"/>
    <col min="8500" max="8754" width="11.453125" style="109"/>
    <col min="8755" max="8755" width="42.54296875" style="109" customWidth="1"/>
    <col min="8756" max="9010" width="11.453125" style="109"/>
    <col min="9011" max="9011" width="42.54296875" style="109" customWidth="1"/>
    <col min="9012" max="9266" width="11.453125" style="109"/>
    <col min="9267" max="9267" width="42.54296875" style="109" customWidth="1"/>
    <col min="9268" max="9522" width="11.453125" style="109"/>
    <col min="9523" max="9523" width="42.54296875" style="109" customWidth="1"/>
    <col min="9524" max="9778" width="11.453125" style="109"/>
    <col min="9779" max="9779" width="42.54296875" style="109" customWidth="1"/>
    <col min="9780" max="10034" width="11.453125" style="109"/>
    <col min="10035" max="10035" width="42.54296875" style="109" customWidth="1"/>
    <col min="10036" max="10290" width="11.453125" style="109"/>
    <col min="10291" max="10291" width="42.54296875" style="109" customWidth="1"/>
    <col min="10292" max="10546" width="11.453125" style="109"/>
    <col min="10547" max="10547" width="42.54296875" style="109" customWidth="1"/>
    <col min="10548" max="10802" width="11.453125" style="109"/>
    <col min="10803" max="10803" width="42.54296875" style="109" customWidth="1"/>
    <col min="10804" max="11058" width="11.453125" style="109"/>
    <col min="11059" max="11059" width="42.54296875" style="109" customWidth="1"/>
    <col min="11060" max="11314" width="11.453125" style="109"/>
    <col min="11315" max="11315" width="42.54296875" style="109" customWidth="1"/>
    <col min="11316" max="11570" width="11.453125" style="109"/>
    <col min="11571" max="11571" width="42.54296875" style="109" customWidth="1"/>
    <col min="11572" max="11826" width="11.453125" style="109"/>
    <col min="11827" max="11827" width="42.54296875" style="109" customWidth="1"/>
    <col min="11828" max="12082" width="11.453125" style="109"/>
    <col min="12083" max="12083" width="42.54296875" style="109" customWidth="1"/>
    <col min="12084" max="12338" width="11.453125" style="109"/>
    <col min="12339" max="12339" width="42.54296875" style="109" customWidth="1"/>
    <col min="12340" max="12594" width="11.453125" style="109"/>
    <col min="12595" max="12595" width="42.54296875" style="109" customWidth="1"/>
    <col min="12596" max="12850" width="11.453125" style="109"/>
    <col min="12851" max="12851" width="42.54296875" style="109" customWidth="1"/>
    <col min="12852" max="13106" width="11.453125" style="109"/>
    <col min="13107" max="13107" width="42.54296875" style="109" customWidth="1"/>
    <col min="13108" max="13362" width="11.453125" style="109"/>
    <col min="13363" max="13363" width="42.54296875" style="109" customWidth="1"/>
    <col min="13364" max="13618" width="11.453125" style="109"/>
    <col min="13619" max="13619" width="42.54296875" style="109" customWidth="1"/>
    <col min="13620" max="13874" width="11.453125" style="109"/>
    <col min="13875" max="13875" width="42.54296875" style="109" customWidth="1"/>
    <col min="13876" max="14130" width="11.453125" style="109"/>
    <col min="14131" max="14131" width="42.54296875" style="109" customWidth="1"/>
    <col min="14132" max="14386" width="11.453125" style="109"/>
    <col min="14387" max="14387" width="42.54296875" style="109" customWidth="1"/>
    <col min="14388" max="14642" width="11.453125" style="109"/>
    <col min="14643" max="14643" width="42.54296875" style="109" customWidth="1"/>
    <col min="14644" max="14898" width="11.453125" style="109"/>
    <col min="14899" max="14899" width="42.54296875" style="109" customWidth="1"/>
    <col min="14900" max="15154" width="11.453125" style="109"/>
    <col min="15155" max="15155" width="42.54296875" style="109" customWidth="1"/>
    <col min="15156" max="15410" width="11.453125" style="109"/>
    <col min="15411" max="15411" width="42.54296875" style="109" customWidth="1"/>
    <col min="15412" max="15666" width="11.453125" style="109"/>
    <col min="15667" max="15667" width="42.54296875" style="109" customWidth="1"/>
    <col min="15668" max="15922" width="11.453125" style="109"/>
    <col min="15923" max="15923" width="42.54296875" style="109" customWidth="1"/>
    <col min="15924" max="16178" width="11.453125" style="109"/>
    <col min="16179" max="16179" width="42.54296875" style="109" customWidth="1"/>
    <col min="16180" max="16384" width="11.453125" style="109"/>
  </cols>
  <sheetData>
    <row r="1" spans="2:69">
      <c r="B1" s="143" t="s">
        <v>117</v>
      </c>
    </row>
    <row r="2" spans="2:69" ht="15.5">
      <c r="B2" s="50" t="s">
        <v>118</v>
      </c>
      <c r="C2" s="51"/>
      <c r="D2" s="27"/>
      <c r="E2" s="245" t="str">
        <f>+'Erogación funciones de Gobierno'!E2:U2</f>
        <v>Costa Rica Gobierno Central Extrapresupuestario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</row>
    <row r="3" spans="2:69" ht="15.5">
      <c r="B3" s="50" t="s">
        <v>1061</v>
      </c>
      <c r="C3" s="52"/>
      <c r="D3" s="22"/>
      <c r="E3" s="248" t="s">
        <v>120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49"/>
    </row>
    <row r="4" spans="2:69" ht="14.25" customHeight="1">
      <c r="B4" s="19"/>
      <c r="C4" s="20"/>
      <c r="D4" s="21"/>
      <c r="E4" s="251" t="s">
        <v>1062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</row>
    <row r="5" spans="2:69" ht="14.25" customHeight="1">
      <c r="B5" s="264" t="s">
        <v>1063</v>
      </c>
      <c r="C5" s="265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7"/>
    </row>
    <row r="6" spans="2:69" ht="36" customHeight="1">
      <c r="B6" s="264"/>
      <c r="C6" s="265"/>
      <c r="D6" s="22"/>
      <c r="E6" s="255">
        <v>2019</v>
      </c>
      <c r="F6" s="256">
        <v>2019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8"/>
      <c r="R6" s="255">
        <f>+E6+1</f>
        <v>2020</v>
      </c>
      <c r="S6" s="256">
        <v>2020</v>
      </c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8"/>
      <c r="AE6" s="255">
        <f>+R6+1</f>
        <v>2021</v>
      </c>
      <c r="AF6" s="256">
        <v>2021</v>
      </c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8"/>
      <c r="AR6" s="255">
        <f>+AE6+1</f>
        <v>2022</v>
      </c>
      <c r="AS6" s="259">
        <v>2022</v>
      </c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1"/>
      <c r="BE6" s="262">
        <f>+AR6+1</f>
        <v>2023</v>
      </c>
      <c r="BF6" s="259">
        <v>2023</v>
      </c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1"/>
    </row>
    <row r="7" spans="2:69">
      <c r="B7" s="100"/>
      <c r="C7" s="101"/>
      <c r="D7" s="22"/>
      <c r="E7" s="255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5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5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5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3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88" t="s">
        <v>1064</v>
      </c>
      <c r="C8" s="89" t="s">
        <v>1065</v>
      </c>
      <c r="D8" s="175" t="s">
        <v>125</v>
      </c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6"/>
      <c r="BF8" s="176"/>
      <c r="BG8" s="176"/>
      <c r="BH8" s="176"/>
      <c r="BI8" s="176"/>
      <c r="BJ8" s="176"/>
      <c r="BK8" s="176"/>
      <c r="BL8" s="176"/>
      <c r="BM8" s="176"/>
      <c r="BN8" s="176"/>
      <c r="BO8" s="176"/>
      <c r="BP8" s="176"/>
      <c r="BQ8" s="176"/>
    </row>
    <row r="9" spans="2:69">
      <c r="B9" s="39" t="s">
        <v>1066</v>
      </c>
      <c r="C9" s="92" t="s">
        <v>1067</v>
      </c>
      <c r="D9" s="107" t="s">
        <v>125</v>
      </c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6"/>
      <c r="BF9" s="156"/>
      <c r="BG9" s="156"/>
      <c r="BH9" s="156"/>
      <c r="BI9" s="156"/>
      <c r="BJ9" s="156"/>
      <c r="BK9" s="156"/>
      <c r="BL9" s="156"/>
      <c r="BM9" s="156"/>
      <c r="BN9" s="156"/>
      <c r="BO9" s="156"/>
      <c r="BP9" s="156"/>
      <c r="BQ9" s="156"/>
    </row>
    <row r="10" spans="2:69">
      <c r="B10" s="41" t="s">
        <v>1068</v>
      </c>
      <c r="C10" s="93" t="s">
        <v>1069</v>
      </c>
      <c r="D10" s="107" t="s">
        <v>125</v>
      </c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56"/>
      <c r="AF10" s="156"/>
      <c r="AG10" s="156"/>
      <c r="AH10" s="156"/>
      <c r="AI10" s="156"/>
      <c r="AJ10" s="156"/>
      <c r="AK10" s="156"/>
      <c r="AL10" s="156"/>
      <c r="AM10" s="156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</row>
    <row r="11" spans="2:69">
      <c r="B11" s="41" t="s">
        <v>1070</v>
      </c>
      <c r="C11" s="94" t="s">
        <v>1071</v>
      </c>
      <c r="D11" s="107" t="s">
        <v>125</v>
      </c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</row>
    <row r="12" spans="2:69">
      <c r="B12" s="41" t="s">
        <v>1072</v>
      </c>
      <c r="C12" s="177" t="s">
        <v>1073</v>
      </c>
      <c r="D12" s="107" t="s">
        <v>125</v>
      </c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</row>
    <row r="13" spans="2:69">
      <c r="B13" s="41" t="s">
        <v>1074</v>
      </c>
      <c r="C13" s="177" t="s">
        <v>1075</v>
      </c>
      <c r="D13" s="107" t="s">
        <v>125</v>
      </c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</row>
    <row r="14" spans="2:69">
      <c r="B14" s="41" t="s">
        <v>1076</v>
      </c>
      <c r="C14" s="94" t="s">
        <v>1077</v>
      </c>
      <c r="D14" s="107" t="s">
        <v>125</v>
      </c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</row>
    <row r="15" spans="2:69">
      <c r="B15" s="41" t="s">
        <v>1078</v>
      </c>
      <c r="C15" s="94" t="s">
        <v>1079</v>
      </c>
      <c r="D15" s="107" t="s">
        <v>125</v>
      </c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</row>
    <row r="16" spans="2:69">
      <c r="B16" s="41" t="s">
        <v>1080</v>
      </c>
      <c r="C16" s="94" t="s">
        <v>1081</v>
      </c>
      <c r="D16" s="107" t="s">
        <v>125</v>
      </c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</row>
    <row r="17" spans="2:69">
      <c r="B17" s="41" t="s">
        <v>1082</v>
      </c>
      <c r="C17" s="93" t="s">
        <v>1083</v>
      </c>
      <c r="D17" s="107" t="s">
        <v>125</v>
      </c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</row>
    <row r="18" spans="2:69">
      <c r="B18" s="41" t="s">
        <v>1084</v>
      </c>
      <c r="C18" s="93" t="s">
        <v>1085</v>
      </c>
      <c r="D18" s="107" t="s">
        <v>125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</row>
    <row r="19" spans="2:69">
      <c r="B19" s="41" t="s">
        <v>1086</v>
      </c>
      <c r="C19" s="93" t="s">
        <v>1087</v>
      </c>
      <c r="D19" s="107" t="s">
        <v>125</v>
      </c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</row>
    <row r="20" spans="2:69">
      <c r="B20" s="41" t="s">
        <v>1088</v>
      </c>
      <c r="C20" s="93" t="s">
        <v>1089</v>
      </c>
      <c r="D20" s="107" t="s">
        <v>125</v>
      </c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</row>
    <row r="21" spans="2:69">
      <c r="B21" s="42" t="s">
        <v>1090</v>
      </c>
      <c r="C21" s="97" t="s">
        <v>1091</v>
      </c>
      <c r="D21" s="120" t="s">
        <v>125</v>
      </c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</row>
    <row r="22" spans="2:69">
      <c r="B22" s="39" t="s">
        <v>1092</v>
      </c>
      <c r="C22" s="92" t="s">
        <v>1093</v>
      </c>
      <c r="D22" s="107" t="s">
        <v>125</v>
      </c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6"/>
      <c r="BA22" s="156"/>
      <c r="BB22" s="156"/>
      <c r="BC22" s="156"/>
      <c r="BD22" s="156"/>
      <c r="BE22" s="156"/>
      <c r="BF22" s="156"/>
      <c r="BG22" s="156"/>
      <c r="BH22" s="156"/>
      <c r="BI22" s="156"/>
      <c r="BJ22" s="156"/>
      <c r="BK22" s="156"/>
      <c r="BL22" s="156"/>
      <c r="BM22" s="156"/>
      <c r="BN22" s="156"/>
      <c r="BO22" s="156"/>
      <c r="BP22" s="156"/>
      <c r="BQ22" s="156"/>
    </row>
    <row r="23" spans="2:69">
      <c r="B23" s="41" t="s">
        <v>1094</v>
      </c>
      <c r="C23" s="93" t="s">
        <v>1069</v>
      </c>
      <c r="D23" s="107" t="s">
        <v>125</v>
      </c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</row>
    <row r="24" spans="2:69">
      <c r="B24" s="41" t="s">
        <v>1095</v>
      </c>
      <c r="C24" s="93" t="s">
        <v>1096</v>
      </c>
      <c r="D24" s="107" t="s">
        <v>125</v>
      </c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</row>
    <row r="25" spans="2:69">
      <c r="B25" s="41" t="s">
        <v>1097</v>
      </c>
      <c r="C25" s="93" t="s">
        <v>1098</v>
      </c>
      <c r="D25" s="107" t="s">
        <v>125</v>
      </c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</row>
    <row r="26" spans="2:69">
      <c r="B26" s="23" t="s">
        <v>1099</v>
      </c>
      <c r="C26" s="99" t="s">
        <v>1100</v>
      </c>
      <c r="D26" s="108" t="s">
        <v>125</v>
      </c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</row>
    <row r="27" spans="2:69">
      <c r="B27" s="178" t="s">
        <v>1101</v>
      </c>
      <c r="C27" s="115" t="s">
        <v>1102</v>
      </c>
      <c r="D27" s="179" t="s">
        <v>125</v>
      </c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63"/>
      <c r="AM27" s="163"/>
      <c r="AN27" s="163"/>
      <c r="AO27" s="163"/>
      <c r="AP27" s="163"/>
      <c r="AQ27" s="163"/>
      <c r="AR27" s="163"/>
      <c r="AS27" s="163"/>
      <c r="AT27" s="163"/>
      <c r="AU27" s="163"/>
      <c r="AV27" s="163"/>
      <c r="AW27" s="163"/>
      <c r="AX27" s="163"/>
      <c r="AY27" s="163"/>
      <c r="AZ27" s="163"/>
      <c r="BA27" s="163"/>
      <c r="BB27" s="163"/>
      <c r="BC27" s="163"/>
      <c r="BD27" s="163"/>
      <c r="BE27" s="163"/>
      <c r="BF27" s="163"/>
      <c r="BG27" s="163"/>
      <c r="BH27" s="163"/>
      <c r="BI27" s="163"/>
      <c r="BJ27" s="163"/>
      <c r="BK27" s="163"/>
      <c r="BL27" s="163"/>
      <c r="BM27" s="163"/>
      <c r="BN27" s="163"/>
      <c r="BO27" s="163"/>
      <c r="BP27" s="163"/>
      <c r="BQ27" s="163"/>
    </row>
    <row r="28" spans="2:69">
      <c r="B28" s="39" t="s">
        <v>1103</v>
      </c>
      <c r="C28" s="92" t="s">
        <v>1104</v>
      </c>
      <c r="D28" s="107" t="s">
        <v>125</v>
      </c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156"/>
      <c r="AX28" s="156"/>
      <c r="AY28" s="156"/>
      <c r="AZ28" s="156"/>
      <c r="BA28" s="156"/>
      <c r="BB28" s="156"/>
      <c r="BC28" s="156"/>
      <c r="BD28" s="156"/>
      <c r="BE28" s="156"/>
      <c r="BF28" s="156"/>
      <c r="BG28" s="156"/>
      <c r="BH28" s="156"/>
      <c r="BI28" s="156"/>
      <c r="BJ28" s="156"/>
      <c r="BK28" s="156"/>
      <c r="BL28" s="156"/>
      <c r="BM28" s="156"/>
      <c r="BN28" s="156"/>
      <c r="BO28" s="156"/>
      <c r="BP28" s="156"/>
      <c r="BQ28" s="156"/>
    </row>
    <row r="29" spans="2:69">
      <c r="B29" s="41" t="s">
        <v>1105</v>
      </c>
      <c r="C29" s="93" t="s">
        <v>1069</v>
      </c>
      <c r="D29" s="107" t="s">
        <v>125</v>
      </c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56"/>
      <c r="AF29" s="156"/>
      <c r="AG29" s="156"/>
      <c r="AH29" s="156"/>
      <c r="AI29" s="156"/>
      <c r="AJ29" s="156"/>
      <c r="AK29" s="156"/>
      <c r="AL29" s="156"/>
      <c r="AM29" s="156"/>
      <c r="AN29" s="156"/>
      <c r="AO29" s="156"/>
      <c r="AP29" s="156"/>
      <c r="AQ29" s="156"/>
      <c r="AR29" s="156"/>
      <c r="AS29" s="156"/>
      <c r="AT29" s="156"/>
      <c r="AU29" s="156"/>
      <c r="AV29" s="156"/>
      <c r="AW29" s="156"/>
      <c r="AX29" s="156"/>
      <c r="AY29" s="156"/>
      <c r="AZ29" s="156"/>
      <c r="BA29" s="156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</row>
    <row r="30" spans="2:69">
      <c r="B30" s="41" t="s">
        <v>1106</v>
      </c>
      <c r="C30" s="94" t="s">
        <v>1071</v>
      </c>
      <c r="D30" s="107" t="s">
        <v>125</v>
      </c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</row>
    <row r="31" spans="2:69">
      <c r="B31" s="41" t="s">
        <v>1107</v>
      </c>
      <c r="C31" s="177" t="s">
        <v>1073</v>
      </c>
      <c r="D31" s="107" t="s">
        <v>125</v>
      </c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</row>
    <row r="32" spans="2:69">
      <c r="B32" s="41" t="s">
        <v>1108</v>
      </c>
      <c r="C32" s="177" t="s">
        <v>1075</v>
      </c>
      <c r="D32" s="107" t="s">
        <v>125</v>
      </c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</row>
    <row r="33" spans="2:69">
      <c r="B33" s="41" t="s">
        <v>1109</v>
      </c>
      <c r="C33" s="94" t="s">
        <v>1077</v>
      </c>
      <c r="D33" s="107" t="s">
        <v>125</v>
      </c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</row>
    <row r="34" spans="2:69">
      <c r="B34" s="41" t="s">
        <v>1110</v>
      </c>
      <c r="C34" s="94" t="s">
        <v>1079</v>
      </c>
      <c r="D34" s="107" t="s">
        <v>125</v>
      </c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</row>
    <row r="35" spans="2:69">
      <c r="B35" s="41" t="s">
        <v>1111</v>
      </c>
      <c r="C35" s="94" t="s">
        <v>1081</v>
      </c>
      <c r="D35" s="107" t="s">
        <v>125</v>
      </c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</row>
    <row r="36" spans="2:69">
      <c r="B36" s="41" t="s">
        <v>1112</v>
      </c>
      <c r="C36" s="93" t="s">
        <v>1083</v>
      </c>
      <c r="D36" s="107" t="s">
        <v>125</v>
      </c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7"/>
      <c r="BQ36" s="127"/>
    </row>
    <row r="37" spans="2:69">
      <c r="B37" s="41" t="s">
        <v>1113</v>
      </c>
      <c r="C37" s="93" t="s">
        <v>1085</v>
      </c>
      <c r="D37" s="107" t="s">
        <v>125</v>
      </c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</row>
    <row r="38" spans="2:69">
      <c r="B38" s="41" t="s">
        <v>1114</v>
      </c>
      <c r="C38" s="93" t="s">
        <v>1087</v>
      </c>
      <c r="D38" s="107" t="s">
        <v>125</v>
      </c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7"/>
      <c r="BQ38" s="127"/>
    </row>
    <row r="39" spans="2:69">
      <c r="B39" s="41" t="s">
        <v>1115</v>
      </c>
      <c r="C39" s="93" t="s">
        <v>1089</v>
      </c>
      <c r="D39" s="107" t="s">
        <v>125</v>
      </c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7"/>
      <c r="BQ39" s="127"/>
    </row>
    <row r="40" spans="2:69">
      <c r="B40" s="42" t="s">
        <v>1116</v>
      </c>
      <c r="C40" s="97" t="s">
        <v>1091</v>
      </c>
      <c r="D40" s="120" t="s">
        <v>125</v>
      </c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27"/>
      <c r="BQ40" s="127"/>
    </row>
    <row r="41" spans="2:69">
      <c r="B41" s="39" t="s">
        <v>1117</v>
      </c>
      <c r="C41" s="92" t="s">
        <v>1118</v>
      </c>
      <c r="D41" s="107" t="s">
        <v>125</v>
      </c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6"/>
      <c r="AK41" s="156"/>
      <c r="AL41" s="156"/>
      <c r="AM41" s="156"/>
      <c r="AN41" s="156"/>
      <c r="AO41" s="156"/>
      <c r="AP41" s="156"/>
      <c r="AQ41" s="156"/>
      <c r="AR41" s="156"/>
      <c r="AS41" s="156"/>
      <c r="AT41" s="156"/>
      <c r="AU41" s="156"/>
      <c r="AV41" s="156"/>
      <c r="AW41" s="156"/>
      <c r="AX41" s="156"/>
      <c r="AY41" s="156"/>
      <c r="AZ41" s="156"/>
      <c r="BA41" s="156"/>
      <c r="BB41" s="156"/>
      <c r="BC41" s="156"/>
      <c r="BD41" s="156"/>
      <c r="BE41" s="156"/>
      <c r="BF41" s="156"/>
      <c r="BG41" s="156"/>
      <c r="BH41" s="156"/>
      <c r="BI41" s="156"/>
      <c r="BJ41" s="156"/>
      <c r="BK41" s="156"/>
      <c r="BL41" s="156"/>
      <c r="BM41" s="156"/>
      <c r="BN41" s="156"/>
      <c r="BO41" s="156"/>
      <c r="BP41" s="156"/>
      <c r="BQ41" s="156"/>
    </row>
    <row r="42" spans="2:69">
      <c r="B42" s="41" t="s">
        <v>1119</v>
      </c>
      <c r="C42" s="93" t="s">
        <v>1069</v>
      </c>
      <c r="D42" s="107" t="s">
        <v>125</v>
      </c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7"/>
      <c r="BQ42" s="127"/>
    </row>
    <row r="43" spans="2:69">
      <c r="B43" s="41" t="s">
        <v>1120</v>
      </c>
      <c r="C43" s="93" t="s">
        <v>1096</v>
      </c>
      <c r="D43" s="107" t="s">
        <v>125</v>
      </c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  <c r="BP43" s="127"/>
      <c r="BQ43" s="127"/>
    </row>
    <row r="44" spans="2:69">
      <c r="B44" s="41" t="s">
        <v>1121</v>
      </c>
      <c r="C44" s="93" t="s">
        <v>1098</v>
      </c>
      <c r="D44" s="107" t="s">
        <v>125</v>
      </c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  <c r="BO44" s="127"/>
      <c r="BP44" s="127"/>
      <c r="BQ44" s="127"/>
    </row>
    <row r="45" spans="2:69">
      <c r="B45" s="23" t="s">
        <v>1122</v>
      </c>
      <c r="C45" s="99" t="s">
        <v>1100</v>
      </c>
      <c r="D45" s="108" t="s">
        <v>125</v>
      </c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7"/>
      <c r="BC45" s="127"/>
      <c r="BD45" s="127"/>
      <c r="BE45" s="127"/>
      <c r="BF45" s="127"/>
      <c r="BG45" s="127"/>
      <c r="BH45" s="127"/>
      <c r="BI45" s="127"/>
      <c r="BJ45" s="127"/>
      <c r="BK45" s="127"/>
      <c r="BL45" s="127"/>
      <c r="BM45" s="127"/>
      <c r="BN45" s="127"/>
      <c r="BO45" s="127"/>
      <c r="BP45" s="127"/>
      <c r="BQ45" s="127"/>
    </row>
  </sheetData>
  <mergeCells count="14">
    <mergeCell ref="B5:C6"/>
    <mergeCell ref="E6:E7"/>
    <mergeCell ref="R6:R7"/>
    <mergeCell ref="AE6:AE7"/>
    <mergeCell ref="E4:BQ5"/>
    <mergeCell ref="E2:BQ2"/>
    <mergeCell ref="E3:BQ3"/>
    <mergeCell ref="F6:Q6"/>
    <mergeCell ref="S6:AD6"/>
    <mergeCell ref="AF6:AQ6"/>
    <mergeCell ref="AR6:AR7"/>
    <mergeCell ref="AS6:BD6"/>
    <mergeCell ref="BE6:BE7"/>
    <mergeCell ref="BF6:BQ6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BR45"/>
  <sheetViews>
    <sheetView showGridLines="0" workbookViewId="0">
      <selection activeCell="BU21" sqref="BU21"/>
    </sheetView>
  </sheetViews>
  <sheetFormatPr baseColWidth="10" defaultColWidth="11.453125" defaultRowHeight="14" outlineLevelCol="1"/>
  <cols>
    <col min="1" max="2" width="11.453125" style="109"/>
    <col min="3" max="3" width="61.1796875" style="109" customWidth="1"/>
    <col min="4" max="5" width="11.453125" style="109"/>
    <col min="6" max="17" width="0" style="109" hidden="1" customWidth="1" outlineLevel="1"/>
    <col min="18" max="18" width="11.453125" style="109" collapsed="1"/>
    <col min="19" max="30" width="0" style="109" hidden="1" customWidth="1" outlineLevel="1"/>
    <col min="31" max="31" width="11.453125" style="109" collapsed="1"/>
    <col min="32" max="43" width="0" style="109" hidden="1" customWidth="1" outlineLevel="1"/>
    <col min="44" max="44" width="11.453125" style="109" collapsed="1"/>
    <col min="45" max="56" width="0" style="109" hidden="1" customWidth="1" outlineLevel="1"/>
    <col min="57" max="57" width="11.453125" style="109" collapsed="1"/>
    <col min="58" max="69" width="0" style="109" hidden="1" customWidth="1" outlineLevel="1"/>
    <col min="70" max="70" width="11.453125" style="109" collapsed="1"/>
    <col min="71" max="306" width="11.453125" style="109"/>
    <col min="307" max="307" width="61.1796875" style="109" customWidth="1"/>
    <col min="308" max="562" width="11.453125" style="109"/>
    <col min="563" max="563" width="61.1796875" style="109" customWidth="1"/>
    <col min="564" max="818" width="11.453125" style="109"/>
    <col min="819" max="819" width="61.1796875" style="109" customWidth="1"/>
    <col min="820" max="1074" width="11.453125" style="109"/>
    <col min="1075" max="1075" width="61.1796875" style="109" customWidth="1"/>
    <col min="1076" max="1330" width="11.453125" style="109"/>
    <col min="1331" max="1331" width="61.1796875" style="109" customWidth="1"/>
    <col min="1332" max="1586" width="11.453125" style="109"/>
    <col min="1587" max="1587" width="61.1796875" style="109" customWidth="1"/>
    <col min="1588" max="1842" width="11.453125" style="109"/>
    <col min="1843" max="1843" width="61.1796875" style="109" customWidth="1"/>
    <col min="1844" max="2098" width="11.453125" style="109"/>
    <col min="2099" max="2099" width="61.1796875" style="109" customWidth="1"/>
    <col min="2100" max="2354" width="11.453125" style="109"/>
    <col min="2355" max="2355" width="61.1796875" style="109" customWidth="1"/>
    <col min="2356" max="2610" width="11.453125" style="109"/>
    <col min="2611" max="2611" width="61.1796875" style="109" customWidth="1"/>
    <col min="2612" max="2866" width="11.453125" style="109"/>
    <col min="2867" max="2867" width="61.1796875" style="109" customWidth="1"/>
    <col min="2868" max="3122" width="11.453125" style="109"/>
    <col min="3123" max="3123" width="61.1796875" style="109" customWidth="1"/>
    <col min="3124" max="3378" width="11.453125" style="109"/>
    <col min="3379" max="3379" width="61.1796875" style="109" customWidth="1"/>
    <col min="3380" max="3634" width="11.453125" style="109"/>
    <col min="3635" max="3635" width="61.1796875" style="109" customWidth="1"/>
    <col min="3636" max="3890" width="11.453125" style="109"/>
    <col min="3891" max="3891" width="61.1796875" style="109" customWidth="1"/>
    <col min="3892" max="4146" width="11.453125" style="109"/>
    <col min="4147" max="4147" width="61.1796875" style="109" customWidth="1"/>
    <col min="4148" max="4402" width="11.453125" style="109"/>
    <col min="4403" max="4403" width="61.1796875" style="109" customWidth="1"/>
    <col min="4404" max="4658" width="11.453125" style="109"/>
    <col min="4659" max="4659" width="61.1796875" style="109" customWidth="1"/>
    <col min="4660" max="4914" width="11.453125" style="109"/>
    <col min="4915" max="4915" width="61.1796875" style="109" customWidth="1"/>
    <col min="4916" max="5170" width="11.453125" style="109"/>
    <col min="5171" max="5171" width="61.1796875" style="109" customWidth="1"/>
    <col min="5172" max="5426" width="11.453125" style="109"/>
    <col min="5427" max="5427" width="61.1796875" style="109" customWidth="1"/>
    <col min="5428" max="5682" width="11.453125" style="109"/>
    <col min="5683" max="5683" width="61.1796875" style="109" customWidth="1"/>
    <col min="5684" max="5938" width="11.453125" style="109"/>
    <col min="5939" max="5939" width="61.1796875" style="109" customWidth="1"/>
    <col min="5940" max="6194" width="11.453125" style="109"/>
    <col min="6195" max="6195" width="61.1796875" style="109" customWidth="1"/>
    <col min="6196" max="6450" width="11.453125" style="109"/>
    <col min="6451" max="6451" width="61.1796875" style="109" customWidth="1"/>
    <col min="6452" max="6706" width="11.453125" style="109"/>
    <col min="6707" max="6707" width="61.1796875" style="109" customWidth="1"/>
    <col min="6708" max="6962" width="11.453125" style="109"/>
    <col min="6963" max="6963" width="61.1796875" style="109" customWidth="1"/>
    <col min="6964" max="7218" width="11.453125" style="109"/>
    <col min="7219" max="7219" width="61.1796875" style="109" customWidth="1"/>
    <col min="7220" max="7474" width="11.453125" style="109"/>
    <col min="7475" max="7475" width="61.1796875" style="109" customWidth="1"/>
    <col min="7476" max="7730" width="11.453125" style="109"/>
    <col min="7731" max="7731" width="61.1796875" style="109" customWidth="1"/>
    <col min="7732" max="7986" width="11.453125" style="109"/>
    <col min="7987" max="7987" width="61.1796875" style="109" customWidth="1"/>
    <col min="7988" max="8242" width="11.453125" style="109"/>
    <col min="8243" max="8243" width="61.1796875" style="109" customWidth="1"/>
    <col min="8244" max="8498" width="11.453125" style="109"/>
    <col min="8499" max="8499" width="61.1796875" style="109" customWidth="1"/>
    <col min="8500" max="8754" width="11.453125" style="109"/>
    <col min="8755" max="8755" width="61.1796875" style="109" customWidth="1"/>
    <col min="8756" max="9010" width="11.453125" style="109"/>
    <col min="9011" max="9011" width="61.1796875" style="109" customWidth="1"/>
    <col min="9012" max="9266" width="11.453125" style="109"/>
    <col min="9267" max="9267" width="61.1796875" style="109" customWidth="1"/>
    <col min="9268" max="9522" width="11.453125" style="109"/>
    <col min="9523" max="9523" width="61.1796875" style="109" customWidth="1"/>
    <col min="9524" max="9778" width="11.453125" style="109"/>
    <col min="9779" max="9779" width="61.1796875" style="109" customWidth="1"/>
    <col min="9780" max="10034" width="11.453125" style="109"/>
    <col min="10035" max="10035" width="61.1796875" style="109" customWidth="1"/>
    <col min="10036" max="10290" width="11.453125" style="109"/>
    <col min="10291" max="10291" width="61.1796875" style="109" customWidth="1"/>
    <col min="10292" max="10546" width="11.453125" style="109"/>
    <col min="10547" max="10547" width="61.1796875" style="109" customWidth="1"/>
    <col min="10548" max="10802" width="11.453125" style="109"/>
    <col min="10803" max="10803" width="61.1796875" style="109" customWidth="1"/>
    <col min="10804" max="11058" width="11.453125" style="109"/>
    <col min="11059" max="11059" width="61.1796875" style="109" customWidth="1"/>
    <col min="11060" max="11314" width="11.453125" style="109"/>
    <col min="11315" max="11315" width="61.1796875" style="109" customWidth="1"/>
    <col min="11316" max="11570" width="11.453125" style="109"/>
    <col min="11571" max="11571" width="61.1796875" style="109" customWidth="1"/>
    <col min="11572" max="11826" width="11.453125" style="109"/>
    <col min="11827" max="11827" width="61.1796875" style="109" customWidth="1"/>
    <col min="11828" max="12082" width="11.453125" style="109"/>
    <col min="12083" max="12083" width="61.1796875" style="109" customWidth="1"/>
    <col min="12084" max="12338" width="11.453125" style="109"/>
    <col min="12339" max="12339" width="61.1796875" style="109" customWidth="1"/>
    <col min="12340" max="12594" width="11.453125" style="109"/>
    <col min="12595" max="12595" width="61.1796875" style="109" customWidth="1"/>
    <col min="12596" max="12850" width="11.453125" style="109"/>
    <col min="12851" max="12851" width="61.1796875" style="109" customWidth="1"/>
    <col min="12852" max="13106" width="11.453125" style="109"/>
    <col min="13107" max="13107" width="61.1796875" style="109" customWidth="1"/>
    <col min="13108" max="13362" width="11.453125" style="109"/>
    <col min="13363" max="13363" width="61.1796875" style="109" customWidth="1"/>
    <col min="13364" max="13618" width="11.453125" style="109"/>
    <col min="13619" max="13619" width="61.1796875" style="109" customWidth="1"/>
    <col min="13620" max="13874" width="11.453125" style="109"/>
    <col min="13875" max="13875" width="61.1796875" style="109" customWidth="1"/>
    <col min="13876" max="14130" width="11.453125" style="109"/>
    <col min="14131" max="14131" width="61.1796875" style="109" customWidth="1"/>
    <col min="14132" max="14386" width="11.453125" style="109"/>
    <col min="14387" max="14387" width="61.1796875" style="109" customWidth="1"/>
    <col min="14388" max="14642" width="11.453125" style="109"/>
    <col min="14643" max="14643" width="61.1796875" style="109" customWidth="1"/>
    <col min="14644" max="14898" width="11.453125" style="109"/>
    <col min="14899" max="14899" width="61.1796875" style="109" customWidth="1"/>
    <col min="14900" max="15154" width="11.453125" style="109"/>
    <col min="15155" max="15155" width="61.1796875" style="109" customWidth="1"/>
    <col min="15156" max="15410" width="11.453125" style="109"/>
    <col min="15411" max="15411" width="61.1796875" style="109" customWidth="1"/>
    <col min="15412" max="15666" width="11.453125" style="109"/>
    <col min="15667" max="15667" width="61.1796875" style="109" customWidth="1"/>
    <col min="15668" max="15922" width="11.453125" style="109"/>
    <col min="15923" max="15923" width="61.1796875" style="109" customWidth="1"/>
    <col min="15924" max="16178" width="11.453125" style="109"/>
    <col min="16179" max="16179" width="61.1796875" style="109" customWidth="1"/>
    <col min="16180" max="16384" width="11.453125" style="109"/>
  </cols>
  <sheetData>
    <row r="1" spans="2:69">
      <c r="B1" s="143" t="s">
        <v>117</v>
      </c>
    </row>
    <row r="2" spans="2:69" ht="15.5">
      <c r="B2" s="50" t="s">
        <v>118</v>
      </c>
      <c r="C2" s="51"/>
      <c r="D2" s="27"/>
      <c r="E2" s="245" t="str">
        <f>+'Transacciones A-P Fin. por Sect'!E2:BO2</f>
        <v>Costa Rica Gobierno Central Extrapresupuestario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.5">
      <c r="B3" s="50" t="s">
        <v>1123</v>
      </c>
      <c r="C3" s="52"/>
      <c r="D3" s="22"/>
      <c r="E3" s="248" t="s">
        <v>120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5" customHeight="1">
      <c r="B4" s="19"/>
      <c r="C4" s="20"/>
      <c r="D4" s="21"/>
      <c r="E4" s="251" t="s">
        <v>1062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5" customHeight="1">
      <c r="B5" s="264" t="s">
        <v>1124</v>
      </c>
      <c r="C5" s="265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54"/>
    </row>
    <row r="6" spans="2:69" ht="24.75" customHeight="1">
      <c r="B6" s="264"/>
      <c r="C6" s="265"/>
      <c r="D6" s="22"/>
      <c r="E6" s="255">
        <v>2019</v>
      </c>
      <c r="F6" s="256">
        <v>2019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8"/>
      <c r="R6" s="255">
        <f>+E6+1</f>
        <v>2020</v>
      </c>
      <c r="S6" s="256">
        <v>2020</v>
      </c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8"/>
      <c r="AE6" s="255">
        <f>+R6+1</f>
        <v>2021</v>
      </c>
      <c r="AF6" s="256">
        <v>2021</v>
      </c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8"/>
      <c r="AR6" s="255">
        <f>+AE6+1</f>
        <v>2022</v>
      </c>
      <c r="AS6" s="259">
        <v>2022</v>
      </c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1"/>
      <c r="BE6" s="262">
        <f>+AR6+1</f>
        <v>2023</v>
      </c>
      <c r="BF6" s="259">
        <v>2023</v>
      </c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1"/>
    </row>
    <row r="7" spans="2:69">
      <c r="B7" s="100"/>
      <c r="C7" s="101"/>
      <c r="D7" s="22"/>
      <c r="E7" s="255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5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5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5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3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144" t="s">
        <v>1125</v>
      </c>
      <c r="C8" s="145" t="s">
        <v>1126</v>
      </c>
      <c r="D8" s="180" t="s">
        <v>125</v>
      </c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</row>
    <row r="9" spans="2:69">
      <c r="B9" s="39" t="s">
        <v>1127</v>
      </c>
      <c r="C9" s="92" t="s">
        <v>1128</v>
      </c>
      <c r="D9" s="107" t="s">
        <v>125</v>
      </c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1"/>
      <c r="AN9" s="181"/>
      <c r="AO9" s="181"/>
      <c r="AP9" s="181"/>
      <c r="AQ9" s="181"/>
      <c r="AR9" s="181"/>
      <c r="AS9" s="181"/>
      <c r="AT9" s="181"/>
      <c r="AU9" s="181"/>
      <c r="AV9" s="181"/>
      <c r="AW9" s="181"/>
      <c r="AX9" s="181"/>
      <c r="AY9" s="181"/>
      <c r="AZ9" s="181"/>
      <c r="BA9" s="181"/>
      <c r="BB9" s="181"/>
      <c r="BC9" s="181"/>
      <c r="BD9" s="181"/>
      <c r="BE9" s="181"/>
      <c r="BF9" s="181"/>
      <c r="BG9" s="181"/>
      <c r="BH9" s="181"/>
      <c r="BI9" s="181"/>
      <c r="BJ9" s="181"/>
      <c r="BK9" s="181"/>
      <c r="BL9" s="181"/>
      <c r="BM9" s="181"/>
      <c r="BN9" s="181"/>
      <c r="BO9" s="181"/>
      <c r="BP9" s="181"/>
      <c r="BQ9" s="181"/>
    </row>
    <row r="10" spans="2:69">
      <c r="B10" s="41" t="s">
        <v>1129</v>
      </c>
      <c r="C10" s="93" t="s">
        <v>1069</v>
      </c>
      <c r="D10" s="107" t="s">
        <v>125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81"/>
      <c r="AF10" s="181"/>
      <c r="AG10" s="181"/>
      <c r="AH10" s="181"/>
      <c r="AI10" s="181"/>
      <c r="AJ10" s="181"/>
      <c r="AK10" s="181"/>
      <c r="AL10" s="181"/>
      <c r="AM10" s="181"/>
      <c r="AN10" s="181"/>
      <c r="AO10" s="181"/>
      <c r="AP10" s="181"/>
      <c r="AQ10" s="181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</row>
    <row r="11" spans="2:69">
      <c r="B11" s="41" t="s">
        <v>1130</v>
      </c>
      <c r="C11" s="94" t="s">
        <v>1071</v>
      </c>
      <c r="D11" s="107" t="s">
        <v>125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</row>
    <row r="12" spans="2:69">
      <c r="B12" s="41" t="s">
        <v>1131</v>
      </c>
      <c r="C12" s="177" t="s">
        <v>1073</v>
      </c>
      <c r="D12" s="107" t="s">
        <v>125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</row>
    <row r="13" spans="2:69">
      <c r="B13" s="41" t="s">
        <v>1132</v>
      </c>
      <c r="C13" s="177" t="s">
        <v>1075</v>
      </c>
      <c r="D13" s="107" t="s">
        <v>125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</row>
    <row r="14" spans="2:69">
      <c r="B14" s="41" t="s">
        <v>1133</v>
      </c>
      <c r="C14" s="94" t="s">
        <v>1077</v>
      </c>
      <c r="D14" s="107" t="s">
        <v>125</v>
      </c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</row>
    <row r="15" spans="2:69">
      <c r="B15" s="41" t="s">
        <v>1134</v>
      </c>
      <c r="C15" s="94" t="s">
        <v>1079</v>
      </c>
      <c r="D15" s="107" t="s">
        <v>125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</row>
    <row r="16" spans="2:69">
      <c r="B16" s="41" t="s">
        <v>1135</v>
      </c>
      <c r="C16" s="94" t="s">
        <v>1081</v>
      </c>
      <c r="D16" s="107" t="s">
        <v>125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</row>
    <row r="17" spans="2:69">
      <c r="B17" s="41" t="s">
        <v>1136</v>
      </c>
      <c r="C17" s="93" t="s">
        <v>1083</v>
      </c>
      <c r="D17" s="107" t="s">
        <v>125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</row>
    <row r="18" spans="2:69">
      <c r="B18" s="41" t="s">
        <v>1137</v>
      </c>
      <c r="C18" s="93" t="s">
        <v>1085</v>
      </c>
      <c r="D18" s="107" t="s">
        <v>125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</row>
    <row r="19" spans="2:69">
      <c r="B19" s="41" t="s">
        <v>1138</v>
      </c>
      <c r="C19" s="93" t="s">
        <v>1087</v>
      </c>
      <c r="D19" s="107" t="s">
        <v>125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</row>
    <row r="20" spans="2:69">
      <c r="B20" s="41" t="s">
        <v>1139</v>
      </c>
      <c r="C20" s="93" t="s">
        <v>1089</v>
      </c>
      <c r="D20" s="107" t="s">
        <v>125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</row>
    <row r="21" spans="2:69">
      <c r="B21" s="42" t="s">
        <v>1140</v>
      </c>
      <c r="C21" s="97" t="s">
        <v>1091</v>
      </c>
      <c r="D21" s="120" t="s">
        <v>125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</row>
    <row r="22" spans="2:69">
      <c r="B22" s="39" t="s">
        <v>1141</v>
      </c>
      <c r="C22" s="92" t="s">
        <v>1142</v>
      </c>
      <c r="D22" s="107" t="s">
        <v>125</v>
      </c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1"/>
      <c r="AQ22" s="181"/>
      <c r="AR22" s="181"/>
      <c r="AS22" s="181"/>
      <c r="AT22" s="181"/>
      <c r="AU22" s="181"/>
      <c r="AV22" s="181"/>
      <c r="AW22" s="181"/>
      <c r="AX22" s="181"/>
      <c r="AY22" s="181"/>
      <c r="AZ22" s="181"/>
      <c r="BA22" s="181"/>
      <c r="BB22" s="181"/>
      <c r="BC22" s="181"/>
      <c r="BD22" s="181"/>
      <c r="BE22" s="181"/>
      <c r="BF22" s="181"/>
      <c r="BG22" s="181"/>
      <c r="BH22" s="181"/>
      <c r="BI22" s="181"/>
      <c r="BJ22" s="181"/>
      <c r="BK22" s="181"/>
      <c r="BL22" s="181"/>
      <c r="BM22" s="181"/>
      <c r="BN22" s="181"/>
      <c r="BO22" s="181"/>
      <c r="BP22" s="181"/>
      <c r="BQ22" s="181"/>
    </row>
    <row r="23" spans="2:69">
      <c r="B23" s="41" t="s">
        <v>1143</v>
      </c>
      <c r="C23" s="93" t="s">
        <v>1069</v>
      </c>
      <c r="D23" s="107" t="s">
        <v>125</v>
      </c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  <c r="BI23" s="148"/>
      <c r="BJ23" s="148"/>
      <c r="BK23" s="148"/>
      <c r="BL23" s="148"/>
      <c r="BM23" s="148"/>
      <c r="BN23" s="148"/>
      <c r="BO23" s="148"/>
      <c r="BP23" s="148"/>
      <c r="BQ23" s="148"/>
    </row>
    <row r="24" spans="2:69">
      <c r="B24" s="41" t="s">
        <v>1144</v>
      </c>
      <c r="C24" s="93" t="s">
        <v>1096</v>
      </c>
      <c r="D24" s="107" t="s">
        <v>125</v>
      </c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</row>
    <row r="25" spans="2:69">
      <c r="B25" s="41" t="s">
        <v>1145</v>
      </c>
      <c r="C25" s="93" t="s">
        <v>1098</v>
      </c>
      <c r="D25" s="107" t="s">
        <v>125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</row>
    <row r="26" spans="2:69">
      <c r="B26" s="23" t="s">
        <v>1146</v>
      </c>
      <c r="C26" s="99" t="s">
        <v>1100</v>
      </c>
      <c r="D26" s="108" t="s">
        <v>125</v>
      </c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8"/>
      <c r="BN26" s="148"/>
      <c r="BO26" s="148"/>
      <c r="BP26" s="148"/>
      <c r="BQ26" s="148"/>
    </row>
    <row r="27" spans="2:69">
      <c r="B27" s="172" t="s">
        <v>1147</v>
      </c>
      <c r="C27" s="173" t="s">
        <v>1148</v>
      </c>
      <c r="D27" s="182" t="s">
        <v>125</v>
      </c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6"/>
      <c r="BQ27" s="166"/>
    </row>
    <row r="28" spans="2:69">
      <c r="B28" s="39" t="s">
        <v>1149</v>
      </c>
      <c r="C28" s="92" t="s">
        <v>1150</v>
      </c>
      <c r="D28" s="107" t="s">
        <v>125</v>
      </c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1"/>
      <c r="AE28" s="181"/>
      <c r="AF28" s="181"/>
      <c r="AG28" s="181"/>
      <c r="AH28" s="181"/>
      <c r="AI28" s="181"/>
      <c r="AJ28" s="181"/>
      <c r="AK28" s="181"/>
      <c r="AL28" s="181"/>
      <c r="AM28" s="181"/>
      <c r="AN28" s="181"/>
      <c r="AO28" s="181"/>
      <c r="AP28" s="181"/>
      <c r="AQ28" s="181"/>
      <c r="AR28" s="181"/>
      <c r="AS28" s="181"/>
      <c r="AT28" s="181"/>
      <c r="AU28" s="181"/>
      <c r="AV28" s="181"/>
      <c r="AW28" s="181"/>
      <c r="AX28" s="181"/>
      <c r="AY28" s="181"/>
      <c r="AZ28" s="181"/>
      <c r="BA28" s="181"/>
      <c r="BB28" s="181"/>
      <c r="BC28" s="181"/>
      <c r="BD28" s="181"/>
      <c r="BE28" s="181"/>
      <c r="BF28" s="181"/>
      <c r="BG28" s="181"/>
      <c r="BH28" s="181"/>
      <c r="BI28" s="181"/>
      <c r="BJ28" s="181"/>
      <c r="BK28" s="181"/>
      <c r="BL28" s="181"/>
      <c r="BM28" s="181"/>
      <c r="BN28" s="181"/>
      <c r="BO28" s="181"/>
      <c r="BP28" s="181"/>
      <c r="BQ28" s="181"/>
    </row>
    <row r="29" spans="2:69">
      <c r="B29" s="41" t="s">
        <v>1151</v>
      </c>
      <c r="C29" s="93" t="s">
        <v>1069</v>
      </c>
      <c r="D29" s="107" t="s">
        <v>125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81"/>
      <c r="AF29" s="181"/>
      <c r="AG29" s="181"/>
      <c r="AH29" s="181"/>
      <c r="AI29" s="181"/>
      <c r="AJ29" s="181"/>
      <c r="AK29" s="181"/>
      <c r="AL29" s="181"/>
      <c r="AM29" s="181"/>
      <c r="AN29" s="181"/>
      <c r="AO29" s="181"/>
      <c r="AP29" s="181"/>
      <c r="AQ29" s="181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</row>
    <row r="30" spans="2:69">
      <c r="B30" s="41" t="s">
        <v>1152</v>
      </c>
      <c r="C30" s="94" t="s">
        <v>1071</v>
      </c>
      <c r="D30" s="107" t="s">
        <v>125</v>
      </c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48"/>
      <c r="BO30" s="148"/>
      <c r="BP30" s="148"/>
      <c r="BQ30" s="148"/>
    </row>
    <row r="31" spans="2:69">
      <c r="B31" s="41" t="s">
        <v>1153</v>
      </c>
      <c r="C31" s="177" t="s">
        <v>1073</v>
      </c>
      <c r="D31" s="107" t="s">
        <v>125</v>
      </c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  <c r="BI31" s="148"/>
      <c r="BJ31" s="148"/>
      <c r="BK31" s="148"/>
      <c r="BL31" s="148"/>
      <c r="BM31" s="148"/>
      <c r="BN31" s="148"/>
      <c r="BO31" s="148"/>
      <c r="BP31" s="148"/>
      <c r="BQ31" s="148"/>
    </row>
    <row r="32" spans="2:69">
      <c r="B32" s="41" t="s">
        <v>1154</v>
      </c>
      <c r="C32" s="177" t="s">
        <v>1075</v>
      </c>
      <c r="D32" s="107" t="s">
        <v>125</v>
      </c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  <c r="BI32" s="148"/>
      <c r="BJ32" s="148"/>
      <c r="BK32" s="148"/>
      <c r="BL32" s="148"/>
      <c r="BM32" s="148"/>
      <c r="BN32" s="148"/>
      <c r="BO32" s="148"/>
      <c r="BP32" s="148"/>
      <c r="BQ32" s="148"/>
    </row>
    <row r="33" spans="2:69">
      <c r="B33" s="41" t="s">
        <v>1155</v>
      </c>
      <c r="C33" s="94" t="s">
        <v>1077</v>
      </c>
      <c r="D33" s="107" t="s">
        <v>125</v>
      </c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8"/>
      <c r="BO33" s="148"/>
      <c r="BP33" s="148"/>
      <c r="BQ33" s="148"/>
    </row>
    <row r="34" spans="2:69">
      <c r="B34" s="41" t="s">
        <v>1156</v>
      </c>
      <c r="C34" s="94" t="s">
        <v>1079</v>
      </c>
      <c r="D34" s="107" t="s">
        <v>125</v>
      </c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8"/>
      <c r="BO34" s="148"/>
      <c r="BP34" s="148"/>
      <c r="BQ34" s="148"/>
    </row>
    <row r="35" spans="2:69">
      <c r="B35" s="41" t="s">
        <v>1157</v>
      </c>
      <c r="C35" s="94" t="s">
        <v>1081</v>
      </c>
      <c r="D35" s="107" t="s">
        <v>125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</row>
    <row r="36" spans="2:69">
      <c r="B36" s="41" t="s">
        <v>1158</v>
      </c>
      <c r="C36" s="93" t="s">
        <v>1083</v>
      </c>
      <c r="D36" s="107" t="s">
        <v>125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</row>
    <row r="37" spans="2:69">
      <c r="B37" s="41" t="s">
        <v>1159</v>
      </c>
      <c r="C37" s="93" t="s">
        <v>1085</v>
      </c>
      <c r="D37" s="107" t="s">
        <v>125</v>
      </c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48"/>
      <c r="BO37" s="148"/>
      <c r="BP37" s="148"/>
      <c r="BQ37" s="148"/>
    </row>
    <row r="38" spans="2:69">
      <c r="B38" s="41" t="s">
        <v>1160</v>
      </c>
      <c r="C38" s="93" t="s">
        <v>1087</v>
      </c>
      <c r="D38" s="107" t="s">
        <v>125</v>
      </c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</row>
    <row r="39" spans="2:69">
      <c r="B39" s="41" t="s">
        <v>1161</v>
      </c>
      <c r="C39" s="93" t="s">
        <v>1089</v>
      </c>
      <c r="D39" s="107" t="s">
        <v>125</v>
      </c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</row>
    <row r="40" spans="2:69">
      <c r="B40" s="42" t="s">
        <v>1162</v>
      </c>
      <c r="C40" s="97" t="s">
        <v>1091</v>
      </c>
      <c r="D40" s="120" t="s">
        <v>125</v>
      </c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8"/>
      <c r="BQ40" s="148"/>
    </row>
    <row r="41" spans="2:69">
      <c r="B41" s="39" t="s">
        <v>1163</v>
      </c>
      <c r="C41" s="92" t="s">
        <v>1164</v>
      </c>
      <c r="D41" s="107" t="s">
        <v>125</v>
      </c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1"/>
      <c r="AE41" s="181"/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1"/>
      <c r="AQ41" s="181"/>
      <c r="AR41" s="181"/>
      <c r="AS41" s="181"/>
      <c r="AT41" s="181"/>
      <c r="AU41" s="181"/>
      <c r="AV41" s="181"/>
      <c r="AW41" s="181"/>
      <c r="AX41" s="181"/>
      <c r="AY41" s="181"/>
      <c r="AZ41" s="181"/>
      <c r="BA41" s="181"/>
      <c r="BB41" s="181"/>
      <c r="BC41" s="181"/>
      <c r="BD41" s="181"/>
      <c r="BE41" s="181"/>
      <c r="BF41" s="181"/>
      <c r="BG41" s="181"/>
      <c r="BH41" s="181"/>
      <c r="BI41" s="181"/>
      <c r="BJ41" s="181"/>
      <c r="BK41" s="181"/>
      <c r="BL41" s="181"/>
      <c r="BM41" s="181"/>
      <c r="BN41" s="181"/>
      <c r="BO41" s="181"/>
      <c r="BP41" s="181"/>
      <c r="BQ41" s="181"/>
    </row>
    <row r="42" spans="2:69">
      <c r="B42" s="41" t="s">
        <v>1165</v>
      </c>
      <c r="C42" s="93" t="s">
        <v>1069</v>
      </c>
      <c r="D42" s="107" t="s">
        <v>125</v>
      </c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</row>
    <row r="43" spans="2:69">
      <c r="B43" s="41" t="s">
        <v>1166</v>
      </c>
      <c r="C43" s="93" t="s">
        <v>1096</v>
      </c>
      <c r="D43" s="107" t="s">
        <v>125</v>
      </c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</row>
    <row r="44" spans="2:69">
      <c r="B44" s="41" t="s">
        <v>1167</v>
      </c>
      <c r="C44" s="93" t="s">
        <v>1098</v>
      </c>
      <c r="D44" s="107" t="s">
        <v>125</v>
      </c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</row>
    <row r="45" spans="2:69">
      <c r="B45" s="23" t="s">
        <v>1168</v>
      </c>
      <c r="C45" s="99" t="s">
        <v>1100</v>
      </c>
      <c r="D45" s="108" t="s">
        <v>125</v>
      </c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BR37"/>
  <sheetViews>
    <sheetView showGridLines="0" topLeftCell="A2" workbookViewId="0">
      <selection activeCell="BU21" sqref="BU21"/>
    </sheetView>
  </sheetViews>
  <sheetFormatPr baseColWidth="10" defaultColWidth="11.453125" defaultRowHeight="14" outlineLevelCol="1"/>
  <cols>
    <col min="1" max="2" width="11.453125" style="109"/>
    <col min="3" max="3" width="73.54296875" style="109" customWidth="1"/>
    <col min="4" max="4" width="11.453125" style="109"/>
    <col min="5" max="5" width="11.453125" style="109" customWidth="1"/>
    <col min="6" max="17" width="11.453125" style="109" hidden="1" customWidth="1" outlineLevel="1"/>
    <col min="18" max="18" width="11.453125" style="109" collapsed="1"/>
    <col min="19" max="30" width="0" style="109" hidden="1" customWidth="1" outlineLevel="1"/>
    <col min="31" max="31" width="11.453125" style="109" collapsed="1"/>
    <col min="32" max="43" width="0" style="109" hidden="1" customWidth="1" outlineLevel="1"/>
    <col min="44" max="44" width="11.453125" style="109" collapsed="1"/>
    <col min="45" max="56" width="0" style="109" hidden="1" customWidth="1" outlineLevel="1"/>
    <col min="57" max="57" width="11.453125" style="109" collapsed="1"/>
    <col min="58" max="69" width="0" style="109" hidden="1" customWidth="1" outlineLevel="1"/>
    <col min="70" max="70" width="11.453125" style="109" collapsed="1"/>
    <col min="71" max="306" width="11.453125" style="109"/>
    <col min="307" max="307" width="73.54296875" style="109" customWidth="1"/>
    <col min="308" max="562" width="11.453125" style="109"/>
    <col min="563" max="563" width="73.54296875" style="109" customWidth="1"/>
    <col min="564" max="818" width="11.453125" style="109"/>
    <col min="819" max="819" width="73.54296875" style="109" customWidth="1"/>
    <col min="820" max="1074" width="11.453125" style="109"/>
    <col min="1075" max="1075" width="73.54296875" style="109" customWidth="1"/>
    <col min="1076" max="1330" width="11.453125" style="109"/>
    <col min="1331" max="1331" width="73.54296875" style="109" customWidth="1"/>
    <col min="1332" max="1586" width="11.453125" style="109"/>
    <col min="1587" max="1587" width="73.54296875" style="109" customWidth="1"/>
    <col min="1588" max="1842" width="11.453125" style="109"/>
    <col min="1843" max="1843" width="73.54296875" style="109" customWidth="1"/>
    <col min="1844" max="2098" width="11.453125" style="109"/>
    <col min="2099" max="2099" width="73.54296875" style="109" customWidth="1"/>
    <col min="2100" max="2354" width="11.453125" style="109"/>
    <col min="2355" max="2355" width="73.54296875" style="109" customWidth="1"/>
    <col min="2356" max="2610" width="11.453125" style="109"/>
    <col min="2611" max="2611" width="73.54296875" style="109" customWidth="1"/>
    <col min="2612" max="2866" width="11.453125" style="109"/>
    <col min="2867" max="2867" width="73.54296875" style="109" customWidth="1"/>
    <col min="2868" max="3122" width="11.453125" style="109"/>
    <col min="3123" max="3123" width="73.54296875" style="109" customWidth="1"/>
    <col min="3124" max="3378" width="11.453125" style="109"/>
    <col min="3379" max="3379" width="73.54296875" style="109" customWidth="1"/>
    <col min="3380" max="3634" width="11.453125" style="109"/>
    <col min="3635" max="3635" width="73.54296875" style="109" customWidth="1"/>
    <col min="3636" max="3890" width="11.453125" style="109"/>
    <col min="3891" max="3891" width="73.54296875" style="109" customWidth="1"/>
    <col min="3892" max="4146" width="11.453125" style="109"/>
    <col min="4147" max="4147" width="73.54296875" style="109" customWidth="1"/>
    <col min="4148" max="4402" width="11.453125" style="109"/>
    <col min="4403" max="4403" width="73.54296875" style="109" customWidth="1"/>
    <col min="4404" max="4658" width="11.453125" style="109"/>
    <col min="4659" max="4659" width="73.54296875" style="109" customWidth="1"/>
    <col min="4660" max="4914" width="11.453125" style="109"/>
    <col min="4915" max="4915" width="73.54296875" style="109" customWidth="1"/>
    <col min="4916" max="5170" width="11.453125" style="109"/>
    <col min="5171" max="5171" width="73.54296875" style="109" customWidth="1"/>
    <col min="5172" max="5426" width="11.453125" style="109"/>
    <col min="5427" max="5427" width="73.54296875" style="109" customWidth="1"/>
    <col min="5428" max="5682" width="11.453125" style="109"/>
    <col min="5683" max="5683" width="73.54296875" style="109" customWidth="1"/>
    <col min="5684" max="5938" width="11.453125" style="109"/>
    <col min="5939" max="5939" width="73.54296875" style="109" customWidth="1"/>
    <col min="5940" max="6194" width="11.453125" style="109"/>
    <col min="6195" max="6195" width="73.54296875" style="109" customWidth="1"/>
    <col min="6196" max="6450" width="11.453125" style="109"/>
    <col min="6451" max="6451" width="73.54296875" style="109" customWidth="1"/>
    <col min="6452" max="6706" width="11.453125" style="109"/>
    <col min="6707" max="6707" width="73.54296875" style="109" customWidth="1"/>
    <col min="6708" max="6962" width="11.453125" style="109"/>
    <col min="6963" max="6963" width="73.54296875" style="109" customWidth="1"/>
    <col min="6964" max="7218" width="11.453125" style="109"/>
    <col min="7219" max="7219" width="73.54296875" style="109" customWidth="1"/>
    <col min="7220" max="7474" width="11.453125" style="109"/>
    <col min="7475" max="7475" width="73.54296875" style="109" customWidth="1"/>
    <col min="7476" max="7730" width="11.453125" style="109"/>
    <col min="7731" max="7731" width="73.54296875" style="109" customWidth="1"/>
    <col min="7732" max="7986" width="11.453125" style="109"/>
    <col min="7987" max="7987" width="73.54296875" style="109" customWidth="1"/>
    <col min="7988" max="8242" width="11.453125" style="109"/>
    <col min="8243" max="8243" width="73.54296875" style="109" customWidth="1"/>
    <col min="8244" max="8498" width="11.453125" style="109"/>
    <col min="8499" max="8499" width="73.54296875" style="109" customWidth="1"/>
    <col min="8500" max="8754" width="11.453125" style="109"/>
    <col min="8755" max="8755" width="73.54296875" style="109" customWidth="1"/>
    <col min="8756" max="9010" width="11.453125" style="109"/>
    <col min="9011" max="9011" width="73.54296875" style="109" customWidth="1"/>
    <col min="9012" max="9266" width="11.453125" style="109"/>
    <col min="9267" max="9267" width="73.54296875" style="109" customWidth="1"/>
    <col min="9268" max="9522" width="11.453125" style="109"/>
    <col min="9523" max="9523" width="73.54296875" style="109" customWidth="1"/>
    <col min="9524" max="9778" width="11.453125" style="109"/>
    <col min="9779" max="9779" width="73.54296875" style="109" customWidth="1"/>
    <col min="9780" max="10034" width="11.453125" style="109"/>
    <col min="10035" max="10035" width="73.54296875" style="109" customWidth="1"/>
    <col min="10036" max="10290" width="11.453125" style="109"/>
    <col min="10291" max="10291" width="73.54296875" style="109" customWidth="1"/>
    <col min="10292" max="10546" width="11.453125" style="109"/>
    <col min="10547" max="10547" width="73.54296875" style="109" customWidth="1"/>
    <col min="10548" max="10802" width="11.453125" style="109"/>
    <col min="10803" max="10803" width="73.54296875" style="109" customWidth="1"/>
    <col min="10804" max="11058" width="11.453125" style="109"/>
    <col min="11059" max="11059" width="73.54296875" style="109" customWidth="1"/>
    <col min="11060" max="11314" width="11.453125" style="109"/>
    <col min="11315" max="11315" width="73.54296875" style="109" customWidth="1"/>
    <col min="11316" max="11570" width="11.453125" style="109"/>
    <col min="11571" max="11571" width="73.54296875" style="109" customWidth="1"/>
    <col min="11572" max="11826" width="11.453125" style="109"/>
    <col min="11827" max="11827" width="73.54296875" style="109" customWidth="1"/>
    <col min="11828" max="12082" width="11.453125" style="109"/>
    <col min="12083" max="12083" width="73.54296875" style="109" customWidth="1"/>
    <col min="12084" max="12338" width="11.453125" style="109"/>
    <col min="12339" max="12339" width="73.54296875" style="109" customWidth="1"/>
    <col min="12340" max="12594" width="11.453125" style="109"/>
    <col min="12595" max="12595" width="73.54296875" style="109" customWidth="1"/>
    <col min="12596" max="12850" width="11.453125" style="109"/>
    <col min="12851" max="12851" width="73.54296875" style="109" customWidth="1"/>
    <col min="12852" max="13106" width="11.453125" style="109"/>
    <col min="13107" max="13107" width="73.54296875" style="109" customWidth="1"/>
    <col min="13108" max="13362" width="11.453125" style="109"/>
    <col min="13363" max="13363" width="73.54296875" style="109" customWidth="1"/>
    <col min="13364" max="13618" width="11.453125" style="109"/>
    <col min="13619" max="13619" width="73.54296875" style="109" customWidth="1"/>
    <col min="13620" max="13874" width="11.453125" style="109"/>
    <col min="13875" max="13875" width="73.54296875" style="109" customWidth="1"/>
    <col min="13876" max="14130" width="11.453125" style="109"/>
    <col min="14131" max="14131" width="73.54296875" style="109" customWidth="1"/>
    <col min="14132" max="14386" width="11.453125" style="109"/>
    <col min="14387" max="14387" width="73.54296875" style="109" customWidth="1"/>
    <col min="14388" max="14642" width="11.453125" style="109"/>
    <col min="14643" max="14643" width="73.54296875" style="109" customWidth="1"/>
    <col min="14644" max="14898" width="11.453125" style="109"/>
    <col min="14899" max="14899" width="73.54296875" style="109" customWidth="1"/>
    <col min="14900" max="15154" width="11.453125" style="109"/>
    <col min="15155" max="15155" width="73.54296875" style="109" customWidth="1"/>
    <col min="15156" max="15410" width="11.453125" style="109"/>
    <col min="15411" max="15411" width="73.54296875" style="109" customWidth="1"/>
    <col min="15412" max="15666" width="11.453125" style="109"/>
    <col min="15667" max="15667" width="73.54296875" style="109" customWidth="1"/>
    <col min="15668" max="15922" width="11.453125" style="109"/>
    <col min="15923" max="15923" width="73.54296875" style="109" customWidth="1"/>
    <col min="15924" max="16178" width="11.453125" style="109"/>
    <col min="16179" max="16179" width="73.54296875" style="109" customWidth="1"/>
    <col min="16180" max="16384" width="11.453125" style="109"/>
  </cols>
  <sheetData>
    <row r="1" spans="2:69" ht="14.25" hidden="1" customHeight="1">
      <c r="B1" s="143" t="s">
        <v>117</v>
      </c>
    </row>
    <row r="2" spans="2:69" ht="15.5">
      <c r="B2" s="50" t="s">
        <v>118</v>
      </c>
      <c r="C2" s="51"/>
      <c r="D2" s="27"/>
      <c r="E2" s="245" t="str">
        <f>+'Erogación funciones de Gobierno'!E2:U2</f>
        <v>Costa Rica Gobierno Central Extrapresupuestario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.5">
      <c r="B3" s="50" t="s">
        <v>1169</v>
      </c>
      <c r="C3" s="52"/>
      <c r="D3" s="22"/>
      <c r="E3" s="238" t="s">
        <v>120</v>
      </c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239"/>
      <c r="AO3" s="239"/>
      <c r="AP3" s="239"/>
      <c r="AQ3" s="239"/>
      <c r="AR3" s="239"/>
      <c r="AS3" s="239"/>
      <c r="AT3" s="239"/>
      <c r="AU3" s="239"/>
      <c r="AV3" s="239"/>
      <c r="AW3" s="239"/>
      <c r="AX3" s="239"/>
      <c r="AY3" s="239"/>
      <c r="AZ3" s="239"/>
      <c r="BA3" s="239"/>
      <c r="BB3" s="239"/>
      <c r="BC3" s="239"/>
      <c r="BD3" s="239"/>
      <c r="BE3" s="239"/>
      <c r="BF3" s="239"/>
      <c r="BG3" s="239"/>
      <c r="BH3" s="239"/>
      <c r="BI3" s="239"/>
      <c r="BJ3" s="239"/>
      <c r="BK3" s="239"/>
      <c r="BL3" s="239"/>
      <c r="BM3" s="239"/>
      <c r="BN3" s="239"/>
      <c r="BO3" s="239"/>
      <c r="BP3" s="239"/>
      <c r="BQ3" s="268"/>
    </row>
    <row r="4" spans="2:69" ht="15" customHeight="1">
      <c r="B4" s="19"/>
      <c r="C4" s="20"/>
      <c r="D4" s="21"/>
      <c r="E4" s="251" t="s">
        <v>1062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5" customHeight="1">
      <c r="B5" s="264" t="s">
        <v>1170</v>
      </c>
      <c r="C5" s="265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54"/>
    </row>
    <row r="6" spans="2:69">
      <c r="B6" s="264"/>
      <c r="C6" s="265"/>
      <c r="D6" s="22"/>
      <c r="E6" s="255">
        <v>2019</v>
      </c>
      <c r="F6" s="256">
        <v>2019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8"/>
      <c r="R6" s="255">
        <f>+E6+1</f>
        <v>2020</v>
      </c>
      <c r="S6" s="256">
        <v>2020</v>
      </c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8"/>
      <c r="AE6" s="255">
        <f>+R6+1</f>
        <v>2021</v>
      </c>
      <c r="AF6" s="256">
        <v>2021</v>
      </c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8"/>
      <c r="AR6" s="255">
        <f>+AE6+1</f>
        <v>2022</v>
      </c>
      <c r="AS6" s="259">
        <v>2022</v>
      </c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1"/>
      <c r="BE6" s="262">
        <f>+AR6+1</f>
        <v>2023</v>
      </c>
      <c r="BF6" s="259">
        <v>2023</v>
      </c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1"/>
    </row>
    <row r="7" spans="2:69">
      <c r="B7" s="100"/>
      <c r="C7" s="101"/>
      <c r="D7" s="22"/>
      <c r="E7" s="255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5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5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5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3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144" t="s">
        <v>318</v>
      </c>
      <c r="C8" s="145" t="s">
        <v>1171</v>
      </c>
      <c r="D8" s="146" t="s">
        <v>125</v>
      </c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147"/>
    </row>
    <row r="9" spans="2:69">
      <c r="B9" s="132" t="s">
        <v>257</v>
      </c>
      <c r="C9" s="133" t="s">
        <v>1172</v>
      </c>
      <c r="D9" s="134" t="s">
        <v>125</v>
      </c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</row>
    <row r="10" spans="2:69">
      <c r="B10" s="41" t="s">
        <v>1173</v>
      </c>
      <c r="C10" s="29" t="s">
        <v>699</v>
      </c>
      <c r="D10" s="107" t="s">
        <v>125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</row>
    <row r="11" spans="2:69">
      <c r="B11" s="41" t="s">
        <v>1174</v>
      </c>
      <c r="C11" s="29" t="s">
        <v>646</v>
      </c>
      <c r="D11" s="107" t="s">
        <v>125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</row>
    <row r="12" spans="2:69">
      <c r="B12" s="41" t="s">
        <v>1175</v>
      </c>
      <c r="C12" s="29" t="s">
        <v>648</v>
      </c>
      <c r="D12" s="107" t="s">
        <v>125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</row>
    <row r="13" spans="2:69">
      <c r="B13" s="41" t="s">
        <v>1176</v>
      </c>
      <c r="C13" s="29" t="s">
        <v>650</v>
      </c>
      <c r="D13" s="107" t="s">
        <v>125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</row>
    <row r="14" spans="2:69">
      <c r="B14" s="41" t="s">
        <v>265</v>
      </c>
      <c r="C14" s="22" t="s">
        <v>1177</v>
      </c>
      <c r="D14" s="107" t="s">
        <v>125</v>
      </c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</row>
    <row r="15" spans="2:69">
      <c r="B15" s="41" t="s">
        <v>1178</v>
      </c>
      <c r="C15" s="29" t="s">
        <v>653</v>
      </c>
      <c r="D15" s="107" t="s">
        <v>125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</row>
    <row r="16" spans="2:69">
      <c r="B16" s="41" t="s">
        <v>1179</v>
      </c>
      <c r="C16" s="29" t="s">
        <v>655</v>
      </c>
      <c r="D16" s="107" t="s">
        <v>125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</row>
    <row r="17" spans="2:69">
      <c r="B17" s="41" t="s">
        <v>1180</v>
      </c>
      <c r="C17" s="29" t="s">
        <v>657</v>
      </c>
      <c r="D17" s="107" t="s">
        <v>125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</row>
    <row r="18" spans="2:69">
      <c r="B18" s="41" t="s">
        <v>1181</v>
      </c>
      <c r="C18" s="29" t="s">
        <v>659</v>
      </c>
      <c r="D18" s="107" t="s">
        <v>125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</row>
    <row r="19" spans="2:69">
      <c r="B19" s="41" t="s">
        <v>1182</v>
      </c>
      <c r="C19" s="29" t="s">
        <v>661</v>
      </c>
      <c r="D19" s="107" t="s">
        <v>125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</row>
    <row r="20" spans="2:69">
      <c r="B20" s="41" t="s">
        <v>1183</v>
      </c>
      <c r="C20" s="29" t="s">
        <v>663</v>
      </c>
      <c r="D20" s="107" t="s">
        <v>125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</row>
    <row r="21" spans="2:69">
      <c r="B21" s="41" t="s">
        <v>1184</v>
      </c>
      <c r="C21" s="29" t="s">
        <v>665</v>
      </c>
      <c r="D21" s="107" t="s">
        <v>125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</row>
    <row r="22" spans="2:69">
      <c r="B22" s="41" t="s">
        <v>1185</v>
      </c>
      <c r="C22" s="29" t="s">
        <v>667</v>
      </c>
      <c r="D22" s="107" t="s">
        <v>125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</row>
    <row r="23" spans="2:69">
      <c r="B23" s="41" t="s">
        <v>1186</v>
      </c>
      <c r="C23" s="29" t="s">
        <v>1187</v>
      </c>
      <c r="D23" s="107" t="s">
        <v>125</v>
      </c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  <c r="BI23" s="148"/>
      <c r="BJ23" s="148"/>
      <c r="BK23" s="148"/>
      <c r="BL23" s="148"/>
      <c r="BM23" s="148"/>
      <c r="BN23" s="148"/>
      <c r="BO23" s="148"/>
      <c r="BP23" s="148"/>
      <c r="BQ23" s="148"/>
    </row>
    <row r="24" spans="2:69">
      <c r="B24" s="41" t="s">
        <v>1188</v>
      </c>
      <c r="C24" s="29" t="s">
        <v>1189</v>
      </c>
      <c r="D24" s="107" t="s">
        <v>125</v>
      </c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</row>
    <row r="25" spans="2:69">
      <c r="B25" s="42" t="s">
        <v>272</v>
      </c>
      <c r="C25" s="32" t="s">
        <v>1190</v>
      </c>
      <c r="D25" s="120" t="s">
        <v>125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</row>
    <row r="26" spans="2:69">
      <c r="B26" s="41" t="s">
        <v>1191</v>
      </c>
      <c r="C26" s="29" t="s">
        <v>672</v>
      </c>
      <c r="D26" s="22" t="s">
        <v>125</v>
      </c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8"/>
      <c r="BN26" s="148"/>
      <c r="BO26" s="148"/>
      <c r="BP26" s="148"/>
      <c r="BQ26" s="148"/>
    </row>
    <row r="27" spans="2:69">
      <c r="B27" s="41" t="s">
        <v>1192</v>
      </c>
      <c r="C27" s="29" t="s">
        <v>674</v>
      </c>
      <c r="D27" s="22" t="s">
        <v>125</v>
      </c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</row>
    <row r="28" spans="2:69">
      <c r="B28" s="41" t="s">
        <v>1193</v>
      </c>
      <c r="C28" s="29" t="s">
        <v>676</v>
      </c>
      <c r="D28" s="22" t="s">
        <v>125</v>
      </c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</row>
    <row r="29" spans="2:69">
      <c r="B29" s="41" t="s">
        <v>1194</v>
      </c>
      <c r="C29" s="29" t="s">
        <v>678</v>
      </c>
      <c r="D29" s="22" t="s">
        <v>125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</row>
    <row r="30" spans="2:69">
      <c r="B30" s="41" t="s">
        <v>1195</v>
      </c>
      <c r="C30" s="29" t="s">
        <v>680</v>
      </c>
      <c r="D30" s="22" t="s">
        <v>125</v>
      </c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48"/>
      <c r="BO30" s="148"/>
      <c r="BP30" s="148"/>
      <c r="BQ30" s="148"/>
    </row>
    <row r="31" spans="2:69">
      <c r="B31" s="41" t="s">
        <v>1196</v>
      </c>
      <c r="C31" s="29" t="s">
        <v>682</v>
      </c>
      <c r="D31" s="22" t="s">
        <v>125</v>
      </c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  <c r="BI31" s="148"/>
      <c r="BJ31" s="148"/>
      <c r="BK31" s="148"/>
      <c r="BL31" s="148"/>
      <c r="BM31" s="148"/>
      <c r="BN31" s="148"/>
      <c r="BO31" s="148"/>
      <c r="BP31" s="148"/>
      <c r="BQ31" s="148"/>
    </row>
    <row r="32" spans="2:69">
      <c r="B32" s="41" t="s">
        <v>1197</v>
      </c>
      <c r="C32" s="29" t="s">
        <v>684</v>
      </c>
      <c r="D32" s="22" t="s">
        <v>125</v>
      </c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  <c r="BI32" s="148"/>
      <c r="BJ32" s="148"/>
      <c r="BK32" s="148"/>
      <c r="BL32" s="148"/>
      <c r="BM32" s="148"/>
      <c r="BN32" s="148"/>
      <c r="BO32" s="148"/>
      <c r="BP32" s="148"/>
      <c r="BQ32" s="148"/>
    </row>
    <row r="33" spans="2:69">
      <c r="B33" s="41" t="s">
        <v>1198</v>
      </c>
      <c r="C33" s="29" t="s">
        <v>686</v>
      </c>
      <c r="D33" s="22" t="s">
        <v>125</v>
      </c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8"/>
      <c r="BO33" s="148"/>
      <c r="BP33" s="148"/>
      <c r="BQ33" s="148"/>
    </row>
    <row r="34" spans="2:69">
      <c r="B34" s="39" t="s">
        <v>1199</v>
      </c>
      <c r="C34" s="92" t="s">
        <v>1200</v>
      </c>
      <c r="D34" s="22" t="s">
        <v>125</v>
      </c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8"/>
      <c r="BO34" s="148"/>
      <c r="BP34" s="148"/>
      <c r="BQ34" s="148"/>
    </row>
    <row r="35" spans="2:69">
      <c r="B35" s="128" t="s">
        <v>1201</v>
      </c>
      <c r="C35" s="129" t="s">
        <v>1202</v>
      </c>
      <c r="D35" s="24" t="s">
        <v>125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</row>
    <row r="36" spans="2:69">
      <c r="B36" s="41" t="s">
        <v>155</v>
      </c>
      <c r="C36" s="114" t="s">
        <v>175</v>
      </c>
      <c r="D36" s="22" t="s">
        <v>125</v>
      </c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  <c r="BI36" s="149"/>
      <c r="BJ36" s="149"/>
      <c r="BK36" s="149"/>
      <c r="BL36" s="149"/>
      <c r="BM36" s="149"/>
      <c r="BN36" s="149"/>
      <c r="BO36" s="149"/>
      <c r="BP36" s="149"/>
      <c r="BQ36" s="149"/>
    </row>
    <row r="37" spans="2:69">
      <c r="B37" s="23" t="s">
        <v>280</v>
      </c>
      <c r="C37" s="44" t="s">
        <v>1203</v>
      </c>
      <c r="D37" s="24" t="s">
        <v>125</v>
      </c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48"/>
      <c r="BO37" s="148"/>
      <c r="BP37" s="148"/>
      <c r="BQ37" s="148"/>
    </row>
  </sheetData>
  <mergeCells count="14">
    <mergeCell ref="BF6:BQ6"/>
    <mergeCell ref="E2:BQ2"/>
    <mergeCell ref="E3:BQ3"/>
    <mergeCell ref="E4:BQ5"/>
    <mergeCell ref="B5:C6"/>
    <mergeCell ref="E6:E7"/>
    <mergeCell ref="R6:R7"/>
    <mergeCell ref="AE6:AE7"/>
    <mergeCell ref="AR6:AR7"/>
    <mergeCell ref="BE6:BE7"/>
    <mergeCell ref="F6:Q6"/>
    <mergeCell ref="S6:AD6"/>
    <mergeCell ref="AF6:AQ6"/>
    <mergeCell ref="AS6:BD6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60D90-149B-4B19-8724-CA090D077AF4}">
  <dimension ref="B1:AB55"/>
  <sheetViews>
    <sheetView showGridLines="0" workbookViewId="0">
      <pane xSplit="4" ySplit="8" topLeftCell="X9" activePane="bottomRight" state="frozen"/>
      <selection activeCell="C18" sqref="C18:P18"/>
      <selection pane="topRight" activeCell="C18" sqref="C18:P18"/>
      <selection pane="bottomLeft" activeCell="C18" sqref="C18:P18"/>
      <selection pane="bottomRight" activeCell="AC12" sqref="AC12"/>
    </sheetView>
  </sheetViews>
  <sheetFormatPr baseColWidth="10" defaultColWidth="11.453125" defaultRowHeight="15" customHeight="1"/>
  <cols>
    <col min="1" max="1" width="3.26953125" customWidth="1"/>
    <col min="2" max="2" width="8.54296875" style="209" customWidth="1"/>
    <col min="3" max="3" width="62.453125" style="209" customWidth="1"/>
    <col min="4" max="4" width="1.7265625" customWidth="1"/>
    <col min="5" max="5" width="13.453125" style="49" bestFit="1" customWidth="1"/>
    <col min="6" max="6" width="12.81640625" style="49" customWidth="1"/>
    <col min="7" max="7" width="12.81640625" customWidth="1"/>
    <col min="8" max="8" width="11.453125" customWidth="1"/>
    <col min="9" max="9" width="13.1796875" bestFit="1" customWidth="1"/>
    <col min="10" max="12" width="11.453125" customWidth="1"/>
    <col min="13" max="13" width="13.1796875" bestFit="1" customWidth="1"/>
    <col min="14" max="16" width="11.453125" customWidth="1"/>
    <col min="17" max="17" width="12.54296875" bestFit="1" customWidth="1"/>
    <col min="18" max="20" width="11.453125" customWidth="1"/>
    <col min="21" max="21" width="12.54296875" bestFit="1" customWidth="1"/>
    <col min="22" max="23" width="12.54296875" customWidth="1"/>
    <col min="24" max="24" width="11.453125" customWidth="1"/>
    <col min="25" max="25" width="12.54296875" bestFit="1" customWidth="1"/>
    <col min="26" max="27" width="12.54296875" customWidth="1"/>
  </cols>
  <sheetData>
    <row r="1" spans="2:28" ht="14.5">
      <c r="B1" s="213" t="s">
        <v>117</v>
      </c>
      <c r="E1"/>
      <c r="F1"/>
    </row>
    <row r="2" spans="2:28" ht="15.5">
      <c r="B2" s="13" t="s">
        <v>118</v>
      </c>
      <c r="C2" s="14"/>
      <c r="D2" s="15"/>
      <c r="E2" s="238" t="s">
        <v>8</v>
      </c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</row>
    <row r="3" spans="2:28" ht="15.5">
      <c r="B3" s="16" t="s">
        <v>119</v>
      </c>
      <c r="C3" s="17"/>
      <c r="D3" s="18"/>
      <c r="E3" s="238" t="s">
        <v>120</v>
      </c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</row>
    <row r="4" spans="2:28" ht="15" customHeight="1">
      <c r="B4" s="19"/>
      <c r="C4" s="20"/>
      <c r="D4" s="21"/>
      <c r="E4" s="234" t="s">
        <v>1205</v>
      </c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</row>
    <row r="5" spans="2:28" ht="15" customHeight="1">
      <c r="B5" s="243" t="s">
        <v>122</v>
      </c>
      <c r="C5" s="244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</row>
    <row r="6" spans="2:28" ht="25" customHeight="1">
      <c r="B6" s="243"/>
      <c r="C6" s="244"/>
      <c r="D6" s="22"/>
      <c r="E6" s="231">
        <v>2019</v>
      </c>
      <c r="F6" s="232"/>
      <c r="G6" s="232"/>
      <c r="H6" s="233"/>
      <c r="I6" s="231">
        <v>2020</v>
      </c>
      <c r="J6" s="232"/>
      <c r="K6" s="232"/>
      <c r="L6" s="233"/>
      <c r="M6" s="231">
        <v>2021</v>
      </c>
      <c r="N6" s="232"/>
      <c r="O6" s="232"/>
      <c r="P6" s="233"/>
      <c r="Q6" s="231">
        <v>2022</v>
      </c>
      <c r="R6" s="232"/>
      <c r="S6" s="232"/>
      <c r="T6" s="233"/>
      <c r="U6" s="231">
        <v>2023</v>
      </c>
      <c r="V6" s="232"/>
      <c r="W6" s="232"/>
      <c r="X6" s="233"/>
      <c r="Y6" s="231">
        <v>2024</v>
      </c>
      <c r="Z6" s="232"/>
      <c r="AA6" s="232"/>
      <c r="AB6" s="233"/>
    </row>
    <row r="7" spans="2:28" ht="14.5" customHeight="1">
      <c r="B7" s="86"/>
      <c r="C7" s="87"/>
      <c r="D7" s="22"/>
      <c r="E7" s="225" t="s">
        <v>1206</v>
      </c>
      <c r="F7" s="225" t="s">
        <v>1207</v>
      </c>
      <c r="G7" s="225" t="s">
        <v>1208</v>
      </c>
      <c r="H7" s="225" t="s">
        <v>1209</v>
      </c>
      <c r="I7" s="225" t="s">
        <v>1206</v>
      </c>
      <c r="J7" s="225" t="s">
        <v>1207</v>
      </c>
      <c r="K7" s="225" t="s">
        <v>1208</v>
      </c>
      <c r="L7" s="225" t="s">
        <v>1209</v>
      </c>
      <c r="M7" s="225" t="s">
        <v>1206</v>
      </c>
      <c r="N7" s="225" t="s">
        <v>1207</v>
      </c>
      <c r="O7" s="225" t="s">
        <v>1208</v>
      </c>
      <c r="P7" s="225" t="s">
        <v>1209</v>
      </c>
      <c r="Q7" s="225" t="s">
        <v>1206</v>
      </c>
      <c r="R7" s="225" t="s">
        <v>1207</v>
      </c>
      <c r="S7" s="225" t="s">
        <v>1208</v>
      </c>
      <c r="T7" s="225" t="s">
        <v>1209</v>
      </c>
      <c r="U7" s="225" t="s">
        <v>1206</v>
      </c>
      <c r="V7" s="225" t="s">
        <v>1207</v>
      </c>
      <c r="W7" s="225" t="s">
        <v>1208</v>
      </c>
      <c r="X7" s="225" t="s">
        <v>1209</v>
      </c>
      <c r="Y7" s="225" t="s">
        <v>1206</v>
      </c>
      <c r="Z7" s="225" t="s">
        <v>1207</v>
      </c>
      <c r="AA7" s="225" t="s">
        <v>1208</v>
      </c>
      <c r="AB7" s="225" t="s">
        <v>1209</v>
      </c>
    </row>
    <row r="8" spans="2:28" ht="15.65" customHeight="1">
      <c r="B8" s="240" t="s">
        <v>123</v>
      </c>
      <c r="C8" s="241"/>
      <c r="D8" s="242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</row>
    <row r="9" spans="2:28" ht="14.5">
      <c r="B9" s="26">
        <v>1</v>
      </c>
      <c r="C9" s="27" t="s">
        <v>124</v>
      </c>
      <c r="D9" s="22" t="s">
        <v>125</v>
      </c>
      <c r="E9" s="197">
        <v>372741.2404585086</v>
      </c>
      <c r="F9" s="197">
        <v>341494.75333253411</v>
      </c>
      <c r="G9" s="197">
        <v>325207.0169692426</v>
      </c>
      <c r="H9" s="197">
        <v>347516.15727959486</v>
      </c>
      <c r="I9" s="197">
        <v>378709.50631976046</v>
      </c>
      <c r="J9" s="197">
        <v>335941.38279228495</v>
      </c>
      <c r="K9" s="197">
        <v>346073.0490488392</v>
      </c>
      <c r="L9" s="197">
        <v>319899.06489794492</v>
      </c>
      <c r="M9" s="197">
        <v>366171.81212377036</v>
      </c>
      <c r="N9" s="197">
        <v>340435.56562857924</v>
      </c>
      <c r="O9" s="197">
        <v>334577.77926293813</v>
      </c>
      <c r="P9" s="197">
        <v>347631.87725441187</v>
      </c>
      <c r="Q9" s="197">
        <v>416183.17061064008</v>
      </c>
      <c r="R9" s="197">
        <v>350264.35539481998</v>
      </c>
      <c r="S9" s="197">
        <v>355584.22495779989</v>
      </c>
      <c r="T9" s="197">
        <v>388173.43790227931</v>
      </c>
      <c r="U9" s="197">
        <v>443583.90381539776</v>
      </c>
      <c r="V9" s="197">
        <v>363860.14936806518</v>
      </c>
      <c r="W9" s="197">
        <v>362200.66806975007</v>
      </c>
      <c r="X9" s="197">
        <v>360970.07078402757</v>
      </c>
      <c r="Y9" s="197">
        <v>439207.21248869016</v>
      </c>
      <c r="Z9" s="197">
        <v>382426.04031387006</v>
      </c>
      <c r="AA9" s="197">
        <v>385826.72173698986</v>
      </c>
      <c r="AB9" s="197">
        <v>408577.16318084003</v>
      </c>
    </row>
    <row r="10" spans="2:28" ht="14.5">
      <c r="B10" s="26" t="s">
        <v>126</v>
      </c>
      <c r="C10" s="29" t="s">
        <v>127</v>
      </c>
      <c r="D10" s="22" t="s">
        <v>125</v>
      </c>
      <c r="E10" s="30">
        <v>26412.205134870015</v>
      </c>
      <c r="F10" s="30">
        <v>26554.458389830008</v>
      </c>
      <c r="G10" s="30">
        <v>22835.548629370009</v>
      </c>
      <c r="H10" s="30">
        <v>23168.32109791</v>
      </c>
      <c r="I10" s="30">
        <v>27941.122923987503</v>
      </c>
      <c r="J10" s="30">
        <v>16531.399063327503</v>
      </c>
      <c r="K10" s="30">
        <v>16466.442083687511</v>
      </c>
      <c r="L10" s="30">
        <v>20632.659263897498</v>
      </c>
      <c r="M10" s="30">
        <v>20754.144927050009</v>
      </c>
      <c r="N10" s="30">
        <v>23325.574119779994</v>
      </c>
      <c r="O10" s="30">
        <v>24839.767656740001</v>
      </c>
      <c r="P10" s="30">
        <v>26929.468608320007</v>
      </c>
      <c r="Q10" s="30">
        <v>28452.795391529999</v>
      </c>
      <c r="R10" s="30">
        <v>29936.104826400009</v>
      </c>
      <c r="S10" s="30">
        <v>31001.19887946999</v>
      </c>
      <c r="T10" s="30">
        <v>30805.403740940008</v>
      </c>
      <c r="U10" s="30">
        <v>31771.652398689999</v>
      </c>
      <c r="V10" s="30">
        <v>31723.506308879987</v>
      </c>
      <c r="W10" s="30">
        <v>30741.149934470002</v>
      </c>
      <c r="X10" s="30">
        <v>29236.90413223</v>
      </c>
      <c r="Y10" s="30">
        <v>32617.428071899994</v>
      </c>
      <c r="Z10" s="30">
        <v>33300.286953929986</v>
      </c>
      <c r="AA10" s="30">
        <v>31511.86755794999</v>
      </c>
      <c r="AB10" s="30">
        <v>31358.081416279998</v>
      </c>
    </row>
    <row r="11" spans="2:28" ht="14.5">
      <c r="B11" s="26" t="s">
        <v>128</v>
      </c>
      <c r="C11" s="29" t="s">
        <v>129</v>
      </c>
      <c r="D11" s="22" t="s">
        <v>125</v>
      </c>
      <c r="E11" s="30">
        <v>36917.661270070035</v>
      </c>
      <c r="F11" s="30">
        <v>41431.480042110001</v>
      </c>
      <c r="G11" s="30">
        <v>37711.035639620008</v>
      </c>
      <c r="H11" s="30">
        <v>38747.321414279977</v>
      </c>
      <c r="I11" s="30">
        <v>39277.287834999901</v>
      </c>
      <c r="J11" s="30">
        <v>40958.281231000001</v>
      </c>
      <c r="K11" s="30">
        <v>35452.27259167</v>
      </c>
      <c r="L11" s="30">
        <v>36193.856540059998</v>
      </c>
      <c r="M11" s="30">
        <v>38374.366529890001</v>
      </c>
      <c r="N11" s="30">
        <v>42517.444172030002</v>
      </c>
      <c r="O11" s="30">
        <v>40125.601930310004</v>
      </c>
      <c r="P11" s="30">
        <v>41330.425462799998</v>
      </c>
      <c r="Q11" s="30">
        <v>43681.267319490005</v>
      </c>
      <c r="R11" s="30">
        <v>46028.358117149997</v>
      </c>
      <c r="S11" s="30">
        <v>46366.030141459996</v>
      </c>
      <c r="T11" s="30">
        <v>46739.631334079997</v>
      </c>
      <c r="U11" s="30">
        <v>48412.340394309998</v>
      </c>
      <c r="V11" s="30">
        <v>51638.971788969997</v>
      </c>
      <c r="W11" s="30">
        <v>49493.036334960001</v>
      </c>
      <c r="X11" s="30">
        <v>47467.046406900001</v>
      </c>
      <c r="Y11" s="30">
        <v>50013.406161150007</v>
      </c>
      <c r="Z11" s="30">
        <v>56690.703874700004</v>
      </c>
      <c r="AA11" s="30">
        <v>52481.68087348</v>
      </c>
      <c r="AB11" s="30">
        <v>50647.939227629999</v>
      </c>
    </row>
    <row r="12" spans="2:28" ht="14.5">
      <c r="B12" s="26" t="s">
        <v>130</v>
      </c>
      <c r="C12" s="29" t="s">
        <v>131</v>
      </c>
      <c r="D12" s="22" t="s">
        <v>125</v>
      </c>
      <c r="E12" s="30">
        <v>217042.4184355991</v>
      </c>
      <c r="F12" s="30">
        <v>177193.76464621368</v>
      </c>
      <c r="G12" s="30">
        <v>202434.49656775125</v>
      </c>
      <c r="H12" s="30">
        <v>204733.43777900602</v>
      </c>
      <c r="I12" s="30">
        <v>217507.47473043887</v>
      </c>
      <c r="J12" s="30">
        <v>184513.08735442322</v>
      </c>
      <c r="K12" s="30">
        <v>211872.65062428091</v>
      </c>
      <c r="L12" s="30">
        <v>196367.5526373366</v>
      </c>
      <c r="M12" s="30">
        <v>241875.88288741806</v>
      </c>
      <c r="N12" s="30">
        <v>218016.50553155594</v>
      </c>
      <c r="O12" s="30">
        <v>214329.19681232009</v>
      </c>
      <c r="P12" s="30">
        <v>221031.5636190456</v>
      </c>
      <c r="Q12" s="30">
        <v>261050.73975884006</v>
      </c>
      <c r="R12" s="30">
        <v>215597.68431483995</v>
      </c>
      <c r="S12" s="30">
        <v>222928.08202658989</v>
      </c>
      <c r="T12" s="30">
        <v>245925.35210143926</v>
      </c>
      <c r="U12" s="30">
        <v>265239.00323793036</v>
      </c>
      <c r="V12" s="30">
        <v>216367.48824263009</v>
      </c>
      <c r="W12" s="30">
        <v>216766.68724975004</v>
      </c>
      <c r="X12" s="30">
        <v>213735.47998746997</v>
      </c>
      <c r="Y12" s="30">
        <v>267709.7627238899</v>
      </c>
      <c r="Z12" s="30">
        <v>222654.2493432601</v>
      </c>
      <c r="AA12" s="30">
        <v>227641.89202348</v>
      </c>
      <c r="AB12" s="30">
        <v>255564.19040620007</v>
      </c>
    </row>
    <row r="13" spans="2:28" ht="14.5">
      <c r="B13" s="26" t="s">
        <v>132</v>
      </c>
      <c r="C13" s="29" t="s">
        <v>133</v>
      </c>
      <c r="D13" s="22" t="s">
        <v>125</v>
      </c>
      <c r="E13" s="30">
        <v>92368.955617969463</v>
      </c>
      <c r="F13" s="30">
        <v>96315.050254380447</v>
      </c>
      <c r="G13" s="30">
        <v>62225.936132501374</v>
      </c>
      <c r="H13" s="30">
        <v>80867.076988398883</v>
      </c>
      <c r="I13" s="30">
        <v>93983.620830334155</v>
      </c>
      <c r="J13" s="30">
        <v>93938.615143534204</v>
      </c>
      <c r="K13" s="30">
        <v>82281.683749200776</v>
      </c>
      <c r="L13" s="30">
        <v>66704.996456650813</v>
      </c>
      <c r="M13" s="30">
        <v>65167.417779412332</v>
      </c>
      <c r="N13" s="30">
        <v>56576.041805213332</v>
      </c>
      <c r="O13" s="30">
        <v>55283.212863568027</v>
      </c>
      <c r="P13" s="30">
        <v>58340.419564246258</v>
      </c>
      <c r="Q13" s="30">
        <v>82998.368140780047</v>
      </c>
      <c r="R13" s="30">
        <v>58702.208136429996</v>
      </c>
      <c r="S13" s="30">
        <v>55288.913910280025</v>
      </c>
      <c r="T13" s="30">
        <v>64703.050725820081</v>
      </c>
      <c r="U13" s="30">
        <v>98160.907784467447</v>
      </c>
      <c r="V13" s="30">
        <v>64130.183027585073</v>
      </c>
      <c r="W13" s="30">
        <v>65199.794550569954</v>
      </c>
      <c r="X13" s="30">
        <v>70530.640257427556</v>
      </c>
      <c r="Y13" s="30">
        <v>88866.615531750169</v>
      </c>
      <c r="Z13" s="30">
        <v>69780.800141979998</v>
      </c>
      <c r="AA13" s="30">
        <v>74191.281282079886</v>
      </c>
      <c r="AB13" s="30">
        <v>71006.952130729944</v>
      </c>
    </row>
    <row r="14" spans="2:28" ht="14.5">
      <c r="B14" s="26" t="s">
        <v>134</v>
      </c>
      <c r="C14" s="27" t="s">
        <v>135</v>
      </c>
      <c r="D14" s="22" t="s">
        <v>125</v>
      </c>
      <c r="E14" s="197">
        <v>266192.8287669787</v>
      </c>
      <c r="F14" s="197">
        <v>283066.22404004959</v>
      </c>
      <c r="G14" s="197">
        <v>292998.32518792624</v>
      </c>
      <c r="H14" s="197">
        <v>368797.46943588532</v>
      </c>
      <c r="I14" s="197">
        <v>297522.69365446223</v>
      </c>
      <c r="J14" s="197">
        <v>294440.28209995915</v>
      </c>
      <c r="K14" s="197">
        <v>313636.34724706248</v>
      </c>
      <c r="L14" s="197">
        <v>387226.73420374235</v>
      </c>
      <c r="M14" s="197">
        <v>289292.76387850044</v>
      </c>
      <c r="N14" s="197">
        <v>280230.60921564407</v>
      </c>
      <c r="O14" s="197">
        <v>279450.41525706439</v>
      </c>
      <c r="P14" s="197">
        <v>373006.65074001119</v>
      </c>
      <c r="Q14" s="197">
        <v>290962.80285506579</v>
      </c>
      <c r="R14" s="197">
        <v>290052.30119046866</v>
      </c>
      <c r="S14" s="197">
        <v>296832.60586613388</v>
      </c>
      <c r="T14" s="197">
        <v>375977.35617109179</v>
      </c>
      <c r="U14" s="197">
        <v>298332.42228527006</v>
      </c>
      <c r="V14" s="197">
        <v>289865.74818688014</v>
      </c>
      <c r="W14" s="197">
        <v>291281.47492666671</v>
      </c>
      <c r="X14" s="197">
        <v>393907.40236995008</v>
      </c>
      <c r="Y14" s="197">
        <v>298674.48648666014</v>
      </c>
      <c r="Z14" s="197">
        <v>297488.28862060013</v>
      </c>
      <c r="AA14" s="197">
        <v>299938.29360863008</v>
      </c>
      <c r="AB14" s="197">
        <v>425047.59851494664</v>
      </c>
    </row>
    <row r="15" spans="2:28" ht="14.5">
      <c r="B15" s="26" t="s">
        <v>136</v>
      </c>
      <c r="C15" s="29" t="s">
        <v>137</v>
      </c>
      <c r="D15" s="22" t="s">
        <v>125</v>
      </c>
      <c r="E15" s="30">
        <v>175369.58952905875</v>
      </c>
      <c r="F15" s="30">
        <v>148911.99473808956</v>
      </c>
      <c r="G15" s="30">
        <v>145682.28383609612</v>
      </c>
      <c r="H15" s="30">
        <v>167384.40909112542</v>
      </c>
      <c r="I15" s="30">
        <v>186029.63646718737</v>
      </c>
      <c r="J15" s="30">
        <v>149787.83296109753</v>
      </c>
      <c r="K15" s="30">
        <v>148060.84020490752</v>
      </c>
      <c r="L15" s="30">
        <v>174893.7816403874</v>
      </c>
      <c r="M15" s="30">
        <v>186585.36899557989</v>
      </c>
      <c r="N15" s="30">
        <v>148670.38310137999</v>
      </c>
      <c r="O15" s="30">
        <v>145460.87215941993</v>
      </c>
      <c r="P15" s="30">
        <v>175745.94439419004</v>
      </c>
      <c r="Q15" s="30">
        <v>183672.63244715595</v>
      </c>
      <c r="R15" s="30">
        <v>147309.69404568186</v>
      </c>
      <c r="S15" s="30">
        <v>146906.91871218078</v>
      </c>
      <c r="T15" s="30">
        <v>176013.52463811138</v>
      </c>
      <c r="U15" s="30">
        <v>192109.48531226002</v>
      </c>
      <c r="V15" s="30">
        <v>147912.99258327999</v>
      </c>
      <c r="W15" s="30">
        <v>145665.84484050996</v>
      </c>
      <c r="X15" s="30">
        <v>182514.97901979004</v>
      </c>
      <c r="Y15" s="30">
        <v>192727.54515669003</v>
      </c>
      <c r="Z15" s="30">
        <v>153319.6379075101</v>
      </c>
      <c r="AA15" s="30">
        <v>149536.93533519999</v>
      </c>
      <c r="AB15" s="30">
        <v>181164.07895747994</v>
      </c>
    </row>
    <row r="16" spans="2:28" ht="14.5">
      <c r="B16" s="26" t="s">
        <v>138</v>
      </c>
      <c r="C16" s="29" t="s">
        <v>139</v>
      </c>
      <c r="D16" s="22" t="s">
        <v>125</v>
      </c>
      <c r="E16" s="30">
        <v>36433.65852831681</v>
      </c>
      <c r="F16" s="30">
        <v>47544.443441898802</v>
      </c>
      <c r="G16" s="30">
        <v>49851.027597591223</v>
      </c>
      <c r="H16" s="30">
        <v>79738.947713943053</v>
      </c>
      <c r="I16" s="30">
        <v>38253.9317060549</v>
      </c>
      <c r="J16" s="30">
        <v>38406.119886051703</v>
      </c>
      <c r="K16" s="30">
        <v>53305.788133515001</v>
      </c>
      <c r="L16" s="30">
        <v>60522.614565814991</v>
      </c>
      <c r="M16" s="30">
        <v>32688.175797400552</v>
      </c>
      <c r="N16" s="30">
        <v>40766.025231074018</v>
      </c>
      <c r="O16" s="30">
        <v>44148.834139034385</v>
      </c>
      <c r="P16" s="30">
        <v>71432.575264671061</v>
      </c>
      <c r="Q16" s="30">
        <v>38367.643759709899</v>
      </c>
      <c r="R16" s="30">
        <v>46986.928224696705</v>
      </c>
      <c r="S16" s="30">
        <v>53354.506904283015</v>
      </c>
      <c r="T16" s="30">
        <v>77975.331776550418</v>
      </c>
      <c r="U16" s="30">
        <v>39616.521151520021</v>
      </c>
      <c r="V16" s="30">
        <v>42813.854631160095</v>
      </c>
      <c r="W16" s="30">
        <v>57156.600291486669</v>
      </c>
      <c r="X16" s="30">
        <v>83466.732005249971</v>
      </c>
      <c r="Y16" s="30">
        <v>35215.904131149975</v>
      </c>
      <c r="Z16" s="30">
        <v>51820.047036960066</v>
      </c>
      <c r="AA16" s="30">
        <v>53248.453338600077</v>
      </c>
      <c r="AB16" s="30">
        <v>90321.47752828669</v>
      </c>
    </row>
    <row r="17" spans="2:28" ht="14.5">
      <c r="B17" s="26" t="s">
        <v>140</v>
      </c>
      <c r="C17" s="29" t="s">
        <v>141</v>
      </c>
      <c r="D17" s="22" t="s">
        <v>125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  <c r="L17" s="62">
        <v>0</v>
      </c>
      <c r="M17" s="62">
        <v>0</v>
      </c>
      <c r="N17" s="62">
        <v>0</v>
      </c>
      <c r="O17" s="62">
        <v>0</v>
      </c>
      <c r="P17" s="62">
        <v>0</v>
      </c>
      <c r="Q17" s="62">
        <v>0</v>
      </c>
      <c r="R17" s="62">
        <v>0</v>
      </c>
      <c r="S17" s="62">
        <v>0</v>
      </c>
      <c r="T17" s="62">
        <v>0</v>
      </c>
      <c r="U17" s="62">
        <v>0</v>
      </c>
      <c r="V17" s="62">
        <v>0</v>
      </c>
      <c r="W17" s="62">
        <v>0</v>
      </c>
      <c r="X17" s="62">
        <v>0</v>
      </c>
      <c r="Y17" s="62">
        <v>0</v>
      </c>
      <c r="Z17" s="62">
        <v>0</v>
      </c>
      <c r="AA17" s="62">
        <v>0</v>
      </c>
      <c r="AB17" s="62">
        <v>0</v>
      </c>
    </row>
    <row r="18" spans="2:28" ht="14.5">
      <c r="B18" s="26" t="s">
        <v>142</v>
      </c>
      <c r="C18" s="29" t="s">
        <v>143</v>
      </c>
      <c r="D18" s="22" t="s">
        <v>125</v>
      </c>
      <c r="E18" s="30">
        <v>1486.3574948799999</v>
      </c>
      <c r="F18" s="30">
        <v>1471.0360142999996</v>
      </c>
      <c r="G18" s="30">
        <v>1434.7429636300001</v>
      </c>
      <c r="H18" s="30">
        <v>1275.8678037400005</v>
      </c>
      <c r="I18" s="30">
        <v>1265.5298417500001</v>
      </c>
      <c r="J18" s="30">
        <v>1201.4442313799991</v>
      </c>
      <c r="K18" s="30">
        <v>1222.1098222699998</v>
      </c>
      <c r="L18" s="30">
        <v>1260.6477545399989</v>
      </c>
      <c r="M18" s="30">
        <v>1218.7391668599994</v>
      </c>
      <c r="N18" s="30">
        <v>1228.8472161099994</v>
      </c>
      <c r="O18" s="30">
        <v>1223.96486443</v>
      </c>
      <c r="P18" s="30">
        <v>1567.7486546200012</v>
      </c>
      <c r="Q18" s="30">
        <v>1018.8649208899999</v>
      </c>
      <c r="R18" s="30">
        <v>1006.3372687400001</v>
      </c>
      <c r="S18" s="30">
        <v>984.96673848000091</v>
      </c>
      <c r="T18" s="30">
        <v>1547.1695489700001</v>
      </c>
      <c r="U18" s="30">
        <v>973.34764448999999</v>
      </c>
      <c r="V18" s="30">
        <v>968.50363668999921</v>
      </c>
      <c r="W18" s="30">
        <v>963.99903342000107</v>
      </c>
      <c r="X18" s="30">
        <v>1045.33060802</v>
      </c>
      <c r="Y18" s="30">
        <v>517.51966075999962</v>
      </c>
      <c r="Z18" s="30">
        <v>514.17567197000005</v>
      </c>
      <c r="AA18" s="30">
        <v>502.61936214999969</v>
      </c>
      <c r="AB18" s="30">
        <v>460.83429280999997</v>
      </c>
    </row>
    <row r="19" spans="2:28" ht="14.5">
      <c r="B19" s="26" t="s">
        <v>144</v>
      </c>
      <c r="C19" s="29" t="s">
        <v>145</v>
      </c>
      <c r="D19" s="22" t="s">
        <v>125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</row>
    <row r="20" spans="2:28" ht="14.5">
      <c r="B20" s="26" t="s">
        <v>146</v>
      </c>
      <c r="C20" s="29" t="s">
        <v>131</v>
      </c>
      <c r="D20" s="22" t="s">
        <v>125</v>
      </c>
      <c r="E20" s="30">
        <v>2033.4242675699998</v>
      </c>
      <c r="F20" s="30">
        <v>8930.4464762299976</v>
      </c>
      <c r="G20" s="30">
        <v>7518.5941761299946</v>
      </c>
      <c r="H20" s="30">
        <v>14893.379995389991</v>
      </c>
      <c r="I20" s="30">
        <v>1741.6805941725024</v>
      </c>
      <c r="J20" s="30">
        <v>5704.1235191925043</v>
      </c>
      <c r="K20" s="30">
        <v>8272.7227374624999</v>
      </c>
      <c r="L20" s="30">
        <v>36204.926666012499</v>
      </c>
      <c r="M20" s="30">
        <v>9118.7856956699998</v>
      </c>
      <c r="N20" s="30">
        <v>4011.2003054000002</v>
      </c>
      <c r="O20" s="30">
        <v>2784.4386316199998</v>
      </c>
      <c r="P20" s="30">
        <v>8222.9080182500002</v>
      </c>
      <c r="Q20" s="30">
        <v>2324.7048153000005</v>
      </c>
      <c r="R20" s="30">
        <v>9620.6558796500012</v>
      </c>
      <c r="S20" s="30">
        <v>9720.6933267599979</v>
      </c>
      <c r="T20" s="30">
        <v>6608.9797169899975</v>
      </c>
      <c r="U20" s="30">
        <v>2952.42554458</v>
      </c>
      <c r="V20" s="30">
        <v>11497.74889954</v>
      </c>
      <c r="W20" s="30">
        <v>3578.7973732599999</v>
      </c>
      <c r="X20" s="30">
        <v>11907.94924258</v>
      </c>
      <c r="Y20" s="30">
        <v>8658.6793638600011</v>
      </c>
      <c r="Z20" s="30">
        <v>2486.8680424300005</v>
      </c>
      <c r="AA20" s="30">
        <v>2311.2933262400002</v>
      </c>
      <c r="AB20" s="30">
        <v>11379.662455280002</v>
      </c>
    </row>
    <row r="21" spans="2:28" ht="14.5">
      <c r="B21" s="26" t="s">
        <v>147</v>
      </c>
      <c r="C21" s="29" t="s">
        <v>148</v>
      </c>
      <c r="D21" s="22" t="s">
        <v>125</v>
      </c>
      <c r="E21" s="30">
        <v>217.25096701000001</v>
      </c>
      <c r="F21" s="30">
        <v>235.68635154999998</v>
      </c>
      <c r="G21" s="30">
        <v>287.8645859799999</v>
      </c>
      <c r="H21" s="30">
        <v>310.17536960999922</v>
      </c>
      <c r="I21" s="30">
        <v>290.95513907999998</v>
      </c>
      <c r="J21" s="30">
        <v>205.40980175999991</v>
      </c>
      <c r="K21" s="30">
        <v>199.70943662000002</v>
      </c>
      <c r="L21" s="30">
        <v>237.95766775999999</v>
      </c>
      <c r="M21" s="30">
        <v>236.17037841000001</v>
      </c>
      <c r="N21" s="30">
        <v>246.42059092000002</v>
      </c>
      <c r="O21" s="30">
        <v>236.17918964999998</v>
      </c>
      <c r="P21" s="30">
        <v>239.62614628</v>
      </c>
      <c r="Q21" s="30">
        <v>296.13893820999999</v>
      </c>
      <c r="R21" s="30">
        <v>287.71949135999995</v>
      </c>
      <c r="S21" s="30">
        <v>304.77190655000004</v>
      </c>
      <c r="T21" s="30">
        <v>304.14490599999999</v>
      </c>
      <c r="U21" s="30">
        <v>263.95540341999998</v>
      </c>
      <c r="V21" s="30">
        <v>299.39089223000036</v>
      </c>
      <c r="W21" s="30">
        <v>308.01517781999996</v>
      </c>
      <c r="X21" s="30">
        <v>294.20527281999966</v>
      </c>
      <c r="Y21" s="30">
        <v>286.62971405999997</v>
      </c>
      <c r="Z21" s="30">
        <v>850.66376007000008</v>
      </c>
      <c r="AA21" s="30">
        <v>671.54291414000033</v>
      </c>
      <c r="AB21" s="30">
        <v>736.11533897999936</v>
      </c>
    </row>
    <row r="22" spans="2:28" ht="14.5">
      <c r="B22" s="26" t="s">
        <v>149</v>
      </c>
      <c r="C22" s="31" t="s">
        <v>150</v>
      </c>
      <c r="D22" s="32" t="s">
        <v>125</v>
      </c>
      <c r="E22" s="30">
        <v>50652.547980143128</v>
      </c>
      <c r="F22" s="30">
        <v>75972.617017981189</v>
      </c>
      <c r="G22" s="30">
        <v>88223.812028498884</v>
      </c>
      <c r="H22" s="30">
        <v>105194.68946207687</v>
      </c>
      <c r="I22" s="30">
        <v>69940.959906217497</v>
      </c>
      <c r="J22" s="30">
        <v>99135.351700477389</v>
      </c>
      <c r="K22" s="30">
        <v>102575.17691228748</v>
      </c>
      <c r="L22" s="30">
        <v>114106.80590922743</v>
      </c>
      <c r="M22" s="30">
        <v>59445.523844579999</v>
      </c>
      <c r="N22" s="30">
        <v>85307.732770760063</v>
      </c>
      <c r="O22" s="30">
        <v>85596.1262729101</v>
      </c>
      <c r="P22" s="30">
        <v>115797.8482620001</v>
      </c>
      <c r="Q22" s="30">
        <v>65282.817973799931</v>
      </c>
      <c r="R22" s="30">
        <v>84840.966280340101</v>
      </c>
      <c r="S22" s="30">
        <v>85560.748277880091</v>
      </c>
      <c r="T22" s="30">
        <v>113528.20558446994</v>
      </c>
      <c r="U22" s="30">
        <v>62416.687229000003</v>
      </c>
      <c r="V22" s="30">
        <v>86373.257543980057</v>
      </c>
      <c r="W22" s="30">
        <v>83608.218210170075</v>
      </c>
      <c r="X22" s="30">
        <v>114678.20622149011</v>
      </c>
      <c r="Y22" s="30">
        <v>61268.2084601401</v>
      </c>
      <c r="Z22" s="30">
        <v>88496.896201659983</v>
      </c>
      <c r="AA22" s="30">
        <v>93667.449332300006</v>
      </c>
      <c r="AB22" s="30">
        <v>140985.42994211003</v>
      </c>
    </row>
    <row r="23" spans="2:28" ht="14.5">
      <c r="B23" s="215" t="s">
        <v>151</v>
      </c>
      <c r="C23" s="216" t="s">
        <v>152</v>
      </c>
      <c r="D23" s="185" t="s">
        <v>125</v>
      </c>
      <c r="E23" s="186">
        <v>106548.41169152991</v>
      </c>
      <c r="F23" s="186">
        <v>58428.529292484513</v>
      </c>
      <c r="G23" s="186">
        <v>32208.69178131636</v>
      </c>
      <c r="H23" s="186">
        <v>-21281.312156290456</v>
      </c>
      <c r="I23" s="186">
        <v>81186.812665298232</v>
      </c>
      <c r="J23" s="186">
        <v>41501.100692325796</v>
      </c>
      <c r="K23" s="186">
        <v>32436.701801776711</v>
      </c>
      <c r="L23" s="186">
        <v>-67327.669305797433</v>
      </c>
      <c r="M23" s="186">
        <v>76879.048245269922</v>
      </c>
      <c r="N23" s="186">
        <v>60204.956412935164</v>
      </c>
      <c r="O23" s="186">
        <v>55127.364005873736</v>
      </c>
      <c r="P23" s="186">
        <v>-25374.773485599319</v>
      </c>
      <c r="Q23" s="186">
        <v>125220.36775557429</v>
      </c>
      <c r="R23" s="186">
        <v>60212.054204351327</v>
      </c>
      <c r="S23" s="186">
        <v>58751.619091666013</v>
      </c>
      <c r="T23" s="186">
        <v>12196.081731187529</v>
      </c>
      <c r="U23" s="186">
        <v>145251.4815301277</v>
      </c>
      <c r="V23" s="186">
        <v>73994.401181185036</v>
      </c>
      <c r="W23" s="186">
        <v>70919.193143083365</v>
      </c>
      <c r="X23" s="186">
        <v>-32937.331585922511</v>
      </c>
      <c r="Y23" s="186">
        <v>140532.72600203002</v>
      </c>
      <c r="Z23" s="186">
        <v>84937.751693269936</v>
      </c>
      <c r="AA23" s="186">
        <v>85888.428128359781</v>
      </c>
      <c r="AB23" s="186">
        <v>-16470.435334106616</v>
      </c>
    </row>
    <row r="24" spans="2:28" ht="14.5">
      <c r="B24" s="217" t="s">
        <v>153</v>
      </c>
      <c r="C24" s="218" t="s">
        <v>154</v>
      </c>
      <c r="D24" s="187" t="s">
        <v>125</v>
      </c>
      <c r="E24" s="186">
        <v>106548.41169152991</v>
      </c>
      <c r="F24" s="186">
        <v>58428.529292484513</v>
      </c>
      <c r="G24" s="186">
        <v>32208.69178131636</v>
      </c>
      <c r="H24" s="186">
        <v>-21281.312156290456</v>
      </c>
      <c r="I24" s="186">
        <v>81186.812665298232</v>
      </c>
      <c r="J24" s="186">
        <v>41501.100692325796</v>
      </c>
      <c r="K24" s="186">
        <v>32436.701801776711</v>
      </c>
      <c r="L24" s="186">
        <v>-67327.669305797433</v>
      </c>
      <c r="M24" s="186">
        <v>76879.048245269922</v>
      </c>
      <c r="N24" s="186">
        <v>60204.956412935164</v>
      </c>
      <c r="O24" s="186">
        <v>55127.364005873736</v>
      </c>
      <c r="P24" s="186">
        <v>-25374.773485599319</v>
      </c>
      <c r="Q24" s="186">
        <v>125220.36775557429</v>
      </c>
      <c r="R24" s="186">
        <v>60212.054204351327</v>
      </c>
      <c r="S24" s="186">
        <v>58751.619091666013</v>
      </c>
      <c r="T24" s="186">
        <v>12196.081731187529</v>
      </c>
      <c r="U24" s="186">
        <v>145251.4815301277</v>
      </c>
      <c r="V24" s="186">
        <v>73994.401181185036</v>
      </c>
      <c r="W24" s="186">
        <v>70919.193143083365</v>
      </c>
      <c r="X24" s="186">
        <v>-32937.331585922511</v>
      </c>
      <c r="Y24" s="186">
        <v>140532.72600203002</v>
      </c>
      <c r="Z24" s="186">
        <v>84937.751693269936</v>
      </c>
      <c r="AA24" s="186">
        <v>85888.428128359781</v>
      </c>
      <c r="AB24" s="186">
        <v>-16470.435334106616</v>
      </c>
    </row>
    <row r="25" spans="2:28" ht="14.5">
      <c r="B25" s="39" t="s">
        <v>155</v>
      </c>
      <c r="C25" s="40" t="s">
        <v>156</v>
      </c>
      <c r="D25" s="22" t="s">
        <v>125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</row>
    <row r="26" spans="2:28" ht="14.5">
      <c r="B26" s="39" t="s">
        <v>30</v>
      </c>
      <c r="C26" s="27" t="s">
        <v>157</v>
      </c>
      <c r="D26" s="22" t="s">
        <v>125</v>
      </c>
      <c r="E26" s="197">
        <v>24156.387086440001</v>
      </c>
      <c r="F26" s="197">
        <v>27367.071655399999</v>
      </c>
      <c r="G26" s="197">
        <v>34334.415357400001</v>
      </c>
      <c r="H26" s="197">
        <v>59793.575210809999</v>
      </c>
      <c r="I26" s="197">
        <v>17550.845356950002</v>
      </c>
      <c r="J26" s="197">
        <v>27577.695523609986</v>
      </c>
      <c r="K26" s="197">
        <v>30794.475717940011</v>
      </c>
      <c r="L26" s="197">
        <v>56529.939774209997</v>
      </c>
      <c r="M26" s="197">
        <v>15013.883636559995</v>
      </c>
      <c r="N26" s="197">
        <v>24648.45181554999</v>
      </c>
      <c r="O26" s="197">
        <v>22268.335667890016</v>
      </c>
      <c r="P26" s="197">
        <v>45657.207435899996</v>
      </c>
      <c r="Q26" s="197">
        <v>14344.031825903603</v>
      </c>
      <c r="R26" s="197">
        <v>20320.322979845296</v>
      </c>
      <c r="S26" s="197">
        <v>12809.754479825391</v>
      </c>
      <c r="T26" s="197">
        <v>42176.66611062568</v>
      </c>
      <c r="U26" s="197">
        <v>12804.184093320011</v>
      </c>
      <c r="V26" s="197">
        <v>18267.753554809999</v>
      </c>
      <c r="W26" s="197">
        <v>22463.026544709985</v>
      </c>
      <c r="X26" s="197">
        <v>44890.271527029967</v>
      </c>
      <c r="Y26" s="197">
        <v>16605.554245800002</v>
      </c>
      <c r="Z26" s="197">
        <v>24213.428331809999</v>
      </c>
      <c r="AA26" s="197">
        <v>26318.156883040021</v>
      </c>
      <c r="AB26" s="197">
        <v>41131.748724090008</v>
      </c>
    </row>
    <row r="27" spans="2:28" ht="14.5">
      <c r="B27" s="41" t="s">
        <v>32</v>
      </c>
      <c r="C27" s="29" t="s">
        <v>158</v>
      </c>
      <c r="D27" s="22" t="s">
        <v>125</v>
      </c>
      <c r="E27" s="30">
        <v>23604.149459200002</v>
      </c>
      <c r="F27" s="30">
        <v>27342.071655399999</v>
      </c>
      <c r="G27" s="30">
        <v>32796.867857399993</v>
      </c>
      <c r="H27" s="30">
        <v>56948.202188089999</v>
      </c>
      <c r="I27" s="30">
        <v>17550.845356950002</v>
      </c>
      <c r="J27" s="30">
        <v>26792.031400009986</v>
      </c>
      <c r="K27" s="30">
        <v>30483.168553160009</v>
      </c>
      <c r="L27" s="30">
        <v>54429.504749529995</v>
      </c>
      <c r="M27" s="30">
        <v>14952.830093479995</v>
      </c>
      <c r="N27" s="30">
        <v>24406.953997919987</v>
      </c>
      <c r="O27" s="30">
        <v>21769.186000790014</v>
      </c>
      <c r="P27" s="30">
        <v>44331.670041809994</v>
      </c>
      <c r="Q27" s="30">
        <v>14289.267870853604</v>
      </c>
      <c r="R27" s="30">
        <v>19930.300054215299</v>
      </c>
      <c r="S27" s="30">
        <v>12615.723974645392</v>
      </c>
      <c r="T27" s="30">
        <v>41469.480845935672</v>
      </c>
      <c r="U27" s="30">
        <v>12804.184093320011</v>
      </c>
      <c r="V27" s="30">
        <v>18143.958560269999</v>
      </c>
      <c r="W27" s="30">
        <v>22312.434160109984</v>
      </c>
      <c r="X27" s="30">
        <v>43047.221770429969</v>
      </c>
      <c r="Y27" s="30">
        <v>15756.431176500002</v>
      </c>
      <c r="Z27" s="30">
        <v>23411.788001229994</v>
      </c>
      <c r="AA27" s="30">
        <v>23433.511718840018</v>
      </c>
      <c r="AB27" s="30">
        <v>40101.614440720004</v>
      </c>
    </row>
    <row r="28" spans="2:28" ht="14.5">
      <c r="B28" s="41" t="s">
        <v>42</v>
      </c>
      <c r="C28" s="29" t="s">
        <v>159</v>
      </c>
      <c r="D28" s="22" t="s">
        <v>125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</row>
    <row r="29" spans="2:28" ht="14.5">
      <c r="B29" s="41" t="s">
        <v>44</v>
      </c>
      <c r="C29" s="29" t="s">
        <v>160</v>
      </c>
      <c r="D29" s="22" t="s">
        <v>125</v>
      </c>
      <c r="E29" s="30">
        <v>0</v>
      </c>
      <c r="F29" s="30">
        <v>0</v>
      </c>
      <c r="G29" s="30">
        <v>0</v>
      </c>
      <c r="H29" s="30">
        <v>58.820000319999998</v>
      </c>
      <c r="I29" s="30">
        <v>0</v>
      </c>
      <c r="J29" s="30">
        <v>0</v>
      </c>
      <c r="K29" s="30">
        <v>1.4699661499999999</v>
      </c>
      <c r="L29" s="30">
        <v>0</v>
      </c>
      <c r="M29" s="30">
        <v>0</v>
      </c>
      <c r="N29" s="30">
        <v>0</v>
      </c>
      <c r="O29" s="30">
        <v>0</v>
      </c>
      <c r="P29" s="30">
        <v>20.881314410000002</v>
      </c>
      <c r="Q29" s="30">
        <v>0</v>
      </c>
      <c r="R29" s="30">
        <v>0</v>
      </c>
      <c r="S29" s="30">
        <v>122.25609575999999</v>
      </c>
      <c r="T29" s="30">
        <v>9.3557084400000008</v>
      </c>
      <c r="U29" s="30">
        <v>0</v>
      </c>
      <c r="V29" s="30">
        <v>28.433443139999998</v>
      </c>
      <c r="W29" s="30">
        <v>8.8841125999999999</v>
      </c>
      <c r="X29" s="30">
        <v>7.87064129</v>
      </c>
      <c r="Y29" s="30">
        <v>44</v>
      </c>
      <c r="Z29" s="30">
        <v>0</v>
      </c>
      <c r="AA29" s="30">
        <v>27.81811999</v>
      </c>
      <c r="AB29" s="30">
        <v>26</v>
      </c>
    </row>
    <row r="30" spans="2:28" ht="14.5">
      <c r="B30" s="42" t="s">
        <v>46</v>
      </c>
      <c r="C30" s="31" t="s">
        <v>161</v>
      </c>
      <c r="D30" s="32" t="s">
        <v>125</v>
      </c>
      <c r="E30" s="30">
        <v>552.23762724000005</v>
      </c>
      <c r="F30" s="30">
        <v>25.000000000000004</v>
      </c>
      <c r="G30" s="30">
        <v>1537.5475000000001</v>
      </c>
      <c r="H30" s="30">
        <v>2786.5530223999995</v>
      </c>
      <c r="I30" s="30">
        <v>0</v>
      </c>
      <c r="J30" s="30">
        <v>785.66412359999993</v>
      </c>
      <c r="K30" s="30">
        <v>309.83719862999999</v>
      </c>
      <c r="L30" s="30">
        <v>2100.43502468</v>
      </c>
      <c r="M30" s="30">
        <v>61.053543079999997</v>
      </c>
      <c r="N30" s="30">
        <v>241.49781762999999</v>
      </c>
      <c r="O30" s="30">
        <v>499.14966709999999</v>
      </c>
      <c r="P30" s="30">
        <v>1304.6560796800002</v>
      </c>
      <c r="Q30" s="30">
        <v>54.76395505</v>
      </c>
      <c r="R30" s="30">
        <v>390.02292563000003</v>
      </c>
      <c r="S30" s="30">
        <v>71.774409419999998</v>
      </c>
      <c r="T30" s="30">
        <v>697.82955625</v>
      </c>
      <c r="U30" s="30">
        <v>0</v>
      </c>
      <c r="V30" s="30">
        <v>95.361551399999996</v>
      </c>
      <c r="W30" s="30">
        <v>141.70827199999999</v>
      </c>
      <c r="X30" s="30">
        <v>1835.1791153100003</v>
      </c>
      <c r="Y30" s="30">
        <v>805.1230693</v>
      </c>
      <c r="Z30" s="30">
        <v>801.64033057999995</v>
      </c>
      <c r="AA30" s="30">
        <v>2856.8270442100002</v>
      </c>
      <c r="AB30" s="30">
        <v>1004.1342833699999</v>
      </c>
    </row>
    <row r="31" spans="2:28" ht="14.5">
      <c r="B31" s="219" t="s">
        <v>162</v>
      </c>
      <c r="C31" s="220" t="s">
        <v>163</v>
      </c>
      <c r="D31" s="188" t="s">
        <v>125</v>
      </c>
      <c r="E31" s="186">
        <v>290349.21585341869</v>
      </c>
      <c r="F31" s="186">
        <v>310433.29569544957</v>
      </c>
      <c r="G31" s="186">
        <v>327332.74054532626</v>
      </c>
      <c r="H31" s="186">
        <v>428591.04464669531</v>
      </c>
      <c r="I31" s="186">
        <v>315073.53901141224</v>
      </c>
      <c r="J31" s="186">
        <v>322017.97762356914</v>
      </c>
      <c r="K31" s="186">
        <v>344430.8229650025</v>
      </c>
      <c r="L31" s="186">
        <v>443756.67397795233</v>
      </c>
      <c r="M31" s="186">
        <v>304306.64751506044</v>
      </c>
      <c r="N31" s="186">
        <v>304879.06103119405</v>
      </c>
      <c r="O31" s="186">
        <v>301718.75092495442</v>
      </c>
      <c r="P31" s="186">
        <v>418663.85817591118</v>
      </c>
      <c r="Q31" s="186">
        <v>305306.83468096942</v>
      </c>
      <c r="R31" s="186">
        <v>310372.62417031394</v>
      </c>
      <c r="S31" s="186">
        <v>309642.36034595926</v>
      </c>
      <c r="T31" s="186">
        <v>418154.02228171745</v>
      </c>
      <c r="U31" s="186">
        <v>311136.60637859005</v>
      </c>
      <c r="V31" s="186">
        <v>308133.50174169015</v>
      </c>
      <c r="W31" s="186">
        <v>313744.50147137669</v>
      </c>
      <c r="X31" s="186">
        <v>438797.67389698006</v>
      </c>
      <c r="Y31" s="186">
        <v>315280.04073246015</v>
      </c>
      <c r="Z31" s="186">
        <v>321701.71695241012</v>
      </c>
      <c r="AA31" s="186">
        <v>326256.45049167011</v>
      </c>
      <c r="AB31" s="186">
        <v>466179.34723903664</v>
      </c>
    </row>
    <row r="32" spans="2:28" ht="14.5">
      <c r="B32" s="219" t="s">
        <v>164</v>
      </c>
      <c r="C32" s="220" t="s">
        <v>165</v>
      </c>
      <c r="D32" s="188" t="s">
        <v>125</v>
      </c>
      <c r="E32" s="186">
        <v>82392.024605089915</v>
      </c>
      <c r="F32" s="186">
        <v>31061.457637084532</v>
      </c>
      <c r="G32" s="186">
        <v>-2125.7235760836629</v>
      </c>
      <c r="H32" s="186">
        <v>-81074.887367100455</v>
      </c>
      <c r="I32" s="186">
        <v>63635.967308348219</v>
      </c>
      <c r="J32" s="186">
        <v>13923.405168715806</v>
      </c>
      <c r="K32" s="186">
        <v>1642.2260838366929</v>
      </c>
      <c r="L32" s="186">
        <v>-123857.60908000742</v>
      </c>
      <c r="M32" s="186">
        <v>61865.164608709922</v>
      </c>
      <c r="N32" s="186">
        <v>35556.504597385181</v>
      </c>
      <c r="O32" s="186">
        <v>32859.028337983706</v>
      </c>
      <c r="P32" s="186">
        <v>-71031.980921499315</v>
      </c>
      <c r="Q32" s="186">
        <v>110876.33592967066</v>
      </c>
      <c r="R32" s="186">
        <v>39891.731224506046</v>
      </c>
      <c r="S32" s="186">
        <v>45941.864611840632</v>
      </c>
      <c r="T32" s="186">
        <v>-29980.584379438136</v>
      </c>
      <c r="U32" s="186">
        <v>132447.29743680771</v>
      </c>
      <c r="V32" s="186">
        <v>55726.647626375023</v>
      </c>
      <c r="W32" s="186">
        <v>48456.166598373384</v>
      </c>
      <c r="X32" s="186">
        <v>-77827.603112952493</v>
      </c>
      <c r="Y32" s="186">
        <v>123927.17175623</v>
      </c>
      <c r="Z32" s="186">
        <v>60724.323361459945</v>
      </c>
      <c r="AA32" s="186">
        <v>59570.271245319746</v>
      </c>
      <c r="AB32" s="186">
        <v>-57602.18405819661</v>
      </c>
    </row>
    <row r="33" spans="2:28" ht="14.5">
      <c r="B33" s="221" t="s">
        <v>155</v>
      </c>
      <c r="C33" s="222" t="s">
        <v>166</v>
      </c>
      <c r="D33" s="185" t="s">
        <v>125</v>
      </c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</row>
    <row r="34" spans="2:28" ht="14.5">
      <c r="B34" s="39" t="s">
        <v>56</v>
      </c>
      <c r="C34" s="27" t="s">
        <v>167</v>
      </c>
      <c r="D34" s="22" t="s">
        <v>125</v>
      </c>
      <c r="E34" s="197">
        <v>15993.756990940014</v>
      </c>
      <c r="F34" s="197">
        <v>-507.81246853002085</v>
      </c>
      <c r="G34" s="197">
        <v>13317.738959540007</v>
      </c>
      <c r="H34" s="197">
        <v>19.740237160000106</v>
      </c>
      <c r="I34" s="197">
        <v>20292.239933989982</v>
      </c>
      <c r="J34" s="197">
        <v>19648.870404430014</v>
      </c>
      <c r="K34" s="197">
        <v>20872.488935929978</v>
      </c>
      <c r="L34" s="197">
        <v>-55899.548343809991</v>
      </c>
      <c r="M34" s="197">
        <v>55061.052719589992</v>
      </c>
      <c r="N34" s="197">
        <v>1545.9464293000201</v>
      </c>
      <c r="O34" s="197">
        <v>12997.666567509965</v>
      </c>
      <c r="P34" s="197">
        <v>-38702.410327449994</v>
      </c>
      <c r="Q34" s="197">
        <v>50125.685626119986</v>
      </c>
      <c r="R34" s="197">
        <v>19211.979283179971</v>
      </c>
      <c r="S34" s="197">
        <v>12089.128064590008</v>
      </c>
      <c r="T34" s="197">
        <v>-74000.076869099998</v>
      </c>
      <c r="U34" s="197">
        <v>24091.417862770013</v>
      </c>
      <c r="V34" s="197">
        <v>27685.887923139984</v>
      </c>
      <c r="W34" s="197">
        <v>41753.47009610002</v>
      </c>
      <c r="X34" s="197">
        <v>-18089.912846450043</v>
      </c>
      <c r="Y34" s="197">
        <v>34511.861775369995</v>
      </c>
      <c r="Z34" s="197">
        <v>-2118.379518050011</v>
      </c>
      <c r="AA34" s="197">
        <v>45201.812492239987</v>
      </c>
      <c r="AB34" s="197">
        <v>-54431.284324139982</v>
      </c>
    </row>
    <row r="35" spans="2:28" ht="14.5">
      <c r="B35" s="41" t="s">
        <v>74</v>
      </c>
      <c r="C35" s="29" t="s">
        <v>168</v>
      </c>
      <c r="D35" s="22" t="s">
        <v>125</v>
      </c>
      <c r="E35" s="30">
        <v>15993.756990940014</v>
      </c>
      <c r="F35" s="30">
        <v>-507.81246853002085</v>
      </c>
      <c r="G35" s="30">
        <v>13317.738959540007</v>
      </c>
      <c r="H35" s="30">
        <v>19.740237160000106</v>
      </c>
      <c r="I35" s="30">
        <v>20292.239933989982</v>
      </c>
      <c r="J35" s="30">
        <v>19648.870404430014</v>
      </c>
      <c r="K35" s="30">
        <v>20872.488935929978</v>
      </c>
      <c r="L35" s="30">
        <v>-55899.548343809991</v>
      </c>
      <c r="M35" s="30">
        <v>55061.052719589992</v>
      </c>
      <c r="N35" s="30">
        <v>1545.9464293000201</v>
      </c>
      <c r="O35" s="30">
        <v>12997.666567509965</v>
      </c>
      <c r="P35" s="30">
        <v>-38702.410327449994</v>
      </c>
      <c r="Q35" s="30">
        <v>50125.685626119986</v>
      </c>
      <c r="R35" s="30">
        <v>19211.979283179971</v>
      </c>
      <c r="S35" s="30">
        <v>12089.128064590008</v>
      </c>
      <c r="T35" s="30">
        <v>-74000.076869099998</v>
      </c>
      <c r="U35" s="30">
        <v>24091.417862770013</v>
      </c>
      <c r="V35" s="30">
        <v>27685.887923139984</v>
      </c>
      <c r="W35" s="30">
        <v>41753.47009610002</v>
      </c>
      <c r="X35" s="30">
        <v>-18089.912846450043</v>
      </c>
      <c r="Y35" s="30">
        <v>34511.861775369995</v>
      </c>
      <c r="Z35" s="30">
        <v>-2118.379518050011</v>
      </c>
      <c r="AA35" s="30">
        <v>45201.812492239987</v>
      </c>
      <c r="AB35" s="30">
        <v>-54431.284324139982</v>
      </c>
    </row>
    <row r="36" spans="2:28" ht="14.5">
      <c r="B36" s="41" t="s">
        <v>92</v>
      </c>
      <c r="C36" s="29" t="s">
        <v>169</v>
      </c>
      <c r="D36" s="22" t="s">
        <v>125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</row>
    <row r="37" spans="2:28" ht="14.5">
      <c r="B37" s="39" t="s">
        <v>107</v>
      </c>
      <c r="C37" s="27" t="s">
        <v>170</v>
      </c>
      <c r="D37" s="22" t="s">
        <v>125</v>
      </c>
      <c r="E37" s="197">
        <v>1441.1186808910068</v>
      </c>
      <c r="F37" s="197">
        <v>-561.65080169600981</v>
      </c>
      <c r="G37" s="197">
        <v>-620.65822826199701</v>
      </c>
      <c r="H37" s="197">
        <v>1580.9979113719996</v>
      </c>
      <c r="I37" s="197">
        <v>70.154841522000311</v>
      </c>
      <c r="J37" s="197">
        <v>561.2219989270003</v>
      </c>
      <c r="K37" s="197">
        <v>-259.89312416200153</v>
      </c>
      <c r="L37" s="197">
        <v>-79.134512434066295</v>
      </c>
      <c r="M37" s="197">
        <v>495.49880601506527</v>
      </c>
      <c r="N37" s="197">
        <v>42759.699817082997</v>
      </c>
      <c r="O37" s="197">
        <v>124.71585690199568</v>
      </c>
      <c r="P37" s="197">
        <v>-3521.5953780859945</v>
      </c>
      <c r="Q37" s="197">
        <v>-329.59943035407241</v>
      </c>
      <c r="R37" s="197">
        <v>-2040.1367803089211</v>
      </c>
      <c r="S37" s="197">
        <v>-207.1707752630027</v>
      </c>
      <c r="T37" s="197">
        <v>-6775.3452251629969</v>
      </c>
      <c r="U37" s="197">
        <v>-178.03925734099172</v>
      </c>
      <c r="V37" s="197">
        <v>-138.18856408000281</v>
      </c>
      <c r="W37" s="197">
        <v>-10644.394952030008</v>
      </c>
      <c r="X37" s="197">
        <v>-753.81153612745038</v>
      </c>
      <c r="Y37" s="197">
        <v>-136.46857006255229</v>
      </c>
      <c r="Z37" s="197">
        <v>-446.14678726699634</v>
      </c>
      <c r="AA37" s="197">
        <v>-1695.0300000000025</v>
      </c>
      <c r="AB37" s="197">
        <v>-12403.359999999999</v>
      </c>
    </row>
    <row r="38" spans="2:28" ht="14.5">
      <c r="B38" s="41" t="s">
        <v>171</v>
      </c>
      <c r="C38" s="29" t="s">
        <v>172</v>
      </c>
      <c r="D38" s="22" t="s">
        <v>125</v>
      </c>
      <c r="E38" s="30">
        <v>1441.1186808910068</v>
      </c>
      <c r="F38" s="30">
        <v>-561.65080169600981</v>
      </c>
      <c r="G38" s="30">
        <v>-620.65822826199701</v>
      </c>
      <c r="H38" s="30">
        <v>1580.9979113719996</v>
      </c>
      <c r="I38" s="30">
        <v>70.154841522000311</v>
      </c>
      <c r="J38" s="30">
        <v>561.2219989270003</v>
      </c>
      <c r="K38" s="30">
        <v>-259.89312416200153</v>
      </c>
      <c r="L38" s="30">
        <v>-79.134512434066295</v>
      </c>
      <c r="M38" s="30">
        <v>495.49880601506527</v>
      </c>
      <c r="N38" s="30">
        <v>42759.699817082997</v>
      </c>
      <c r="O38" s="30">
        <v>124.71585690199568</v>
      </c>
      <c r="P38" s="30">
        <v>-3521.5953780859945</v>
      </c>
      <c r="Q38" s="30">
        <v>-329.59943035407241</v>
      </c>
      <c r="R38" s="30">
        <v>-2040.1367803089211</v>
      </c>
      <c r="S38" s="30">
        <v>-207.1707752630027</v>
      </c>
      <c r="T38" s="30">
        <v>-6775.3452251629969</v>
      </c>
      <c r="U38" s="30">
        <v>-178.03925734099172</v>
      </c>
      <c r="V38" s="30">
        <v>-138.18856408000281</v>
      </c>
      <c r="W38" s="30">
        <v>-10644.394952030008</v>
      </c>
      <c r="X38" s="30">
        <v>-753.81153612745038</v>
      </c>
      <c r="Y38" s="30">
        <v>-136.46857006255229</v>
      </c>
      <c r="Z38" s="30">
        <v>-446.14678726699634</v>
      </c>
      <c r="AA38" s="30">
        <v>-1695.0300000000025</v>
      </c>
      <c r="AB38" s="30">
        <v>-12403.359999999999</v>
      </c>
    </row>
    <row r="39" spans="2:28" ht="14.5">
      <c r="B39" s="41" t="s">
        <v>173</v>
      </c>
      <c r="C39" s="29" t="s">
        <v>174</v>
      </c>
      <c r="D39" s="22" t="s">
        <v>125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  <c r="T39" s="30">
        <v>0</v>
      </c>
      <c r="U39" s="30">
        <v>0</v>
      </c>
      <c r="V39" s="30">
        <v>0</v>
      </c>
      <c r="W39" s="30">
        <v>0</v>
      </c>
      <c r="X39" s="30">
        <v>0</v>
      </c>
      <c r="Y39" s="30">
        <v>0</v>
      </c>
      <c r="Z39" s="30">
        <v>0</v>
      </c>
      <c r="AA39" s="30">
        <v>0</v>
      </c>
      <c r="AB39" s="30">
        <v>0</v>
      </c>
    </row>
    <row r="40" spans="2:28" ht="14.5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</row>
    <row r="41" spans="2:28" ht="14.5">
      <c r="B41" s="39" t="s">
        <v>155</v>
      </c>
      <c r="C41" s="27" t="s">
        <v>175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2:28" ht="14.5">
      <c r="B42" s="41" t="s">
        <v>176</v>
      </c>
      <c r="C42" s="29" t="s">
        <v>177</v>
      </c>
      <c r="D42" s="22" t="s">
        <v>125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</row>
    <row r="43" spans="2:28" ht="14.5">
      <c r="B43" s="41" t="s">
        <v>178</v>
      </c>
      <c r="C43" s="29" t="s">
        <v>179</v>
      </c>
      <c r="D43" s="22" t="s">
        <v>125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</row>
    <row r="44" spans="2:28" ht="14.5">
      <c r="B44" s="41" t="s">
        <v>180</v>
      </c>
      <c r="C44" s="29" t="s">
        <v>181</v>
      </c>
      <c r="D44" s="22" t="s">
        <v>125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</row>
    <row r="45" spans="2:28" ht="14.5">
      <c r="B45" s="41" t="s">
        <v>182</v>
      </c>
      <c r="C45" s="29" t="s">
        <v>183</v>
      </c>
      <c r="D45" s="22" t="s">
        <v>125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</row>
    <row r="46" spans="2:28" ht="14.5">
      <c r="B46" s="23" t="s">
        <v>184</v>
      </c>
      <c r="C46" s="44" t="s">
        <v>185</v>
      </c>
      <c r="D46" s="24" t="s">
        <v>125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</row>
    <row r="47" spans="2:28" ht="17">
      <c r="B47" s="223"/>
      <c r="C47" s="224"/>
      <c r="D47" s="46"/>
      <c r="E47" s="47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</row>
    <row r="48" spans="2:28" ht="14.5"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</row>
    <row r="49" spans="2:28" ht="14.5">
      <c r="B49" s="41" t="s">
        <v>186</v>
      </c>
      <c r="C49" s="29" t="s">
        <v>187</v>
      </c>
      <c r="D49" s="22" t="s">
        <v>125</v>
      </c>
      <c r="E49" s="198">
        <v>-67839.386295040909</v>
      </c>
      <c r="F49" s="198">
        <v>-31007.619303918542</v>
      </c>
      <c r="G49" s="198">
        <v>16064.120763885667</v>
      </c>
      <c r="H49" s="198">
        <v>79513.629692888455</v>
      </c>
      <c r="I49" s="198">
        <v>-43413.882215880236</v>
      </c>
      <c r="J49" s="198">
        <v>5164.2432367872061</v>
      </c>
      <c r="K49" s="198">
        <v>19490.155976255286</v>
      </c>
      <c r="L49" s="198">
        <v>68037.195248631499</v>
      </c>
      <c r="M49" s="198">
        <v>-7299.6106951349939</v>
      </c>
      <c r="N49" s="198">
        <v>-76770.257985168166</v>
      </c>
      <c r="O49" s="198">
        <v>-19986.077627375736</v>
      </c>
      <c r="P49" s="198">
        <v>35851.165972135313</v>
      </c>
      <c r="Q49" s="198">
        <v>-60421.050873196604</v>
      </c>
      <c r="R49" s="198">
        <v>-18639.615161017155</v>
      </c>
      <c r="S49" s="198">
        <v>-33645.565771987618</v>
      </c>
      <c r="T49" s="198">
        <v>-37244.147264498868</v>
      </c>
      <c r="U49" s="198">
        <v>-108177.8403166967</v>
      </c>
      <c r="V49" s="198">
        <v>-27902.571139155036</v>
      </c>
      <c r="W49" s="198">
        <v>3941.6984497566445</v>
      </c>
      <c r="X49" s="198">
        <v>60491.5018026299</v>
      </c>
      <c r="Y49" s="198">
        <v>-89278.841410797468</v>
      </c>
      <c r="Z49" s="198">
        <v>-62396.556092242958</v>
      </c>
      <c r="AA49" s="198">
        <v>-12673.428753079759</v>
      </c>
      <c r="AB49" s="198">
        <v>15574.259734056628</v>
      </c>
    </row>
    <row r="50" spans="2:28" ht="15" customHeight="1"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</row>
    <row r="51" spans="2:28" ht="14.5">
      <c r="E51" s="208"/>
      <c r="F51" s="208"/>
      <c r="G51" s="208"/>
      <c r="H51" s="208"/>
      <c r="I51" s="208"/>
      <c r="J51" s="208"/>
      <c r="K51" s="208"/>
      <c r="L51" s="208"/>
      <c r="M51" s="208"/>
      <c r="N51" s="208"/>
      <c r="O51" s="208"/>
      <c r="P51" s="208"/>
      <c r="Q51" s="208"/>
      <c r="R51" s="208"/>
      <c r="S51" s="208"/>
      <c r="T51" s="208"/>
      <c r="U51" s="208"/>
      <c r="V51" s="208"/>
      <c r="W51" s="208"/>
      <c r="X51" s="208"/>
      <c r="Y51" s="208"/>
      <c r="Z51" s="208"/>
      <c r="AA51" s="208"/>
      <c r="AB51" s="208"/>
    </row>
    <row r="52" spans="2:28" ht="15" customHeight="1"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7"/>
      <c r="P52" s="207"/>
      <c r="Q52" s="207"/>
      <c r="R52" s="207"/>
      <c r="S52" s="207"/>
      <c r="T52" s="207"/>
      <c r="U52" s="207"/>
      <c r="V52" s="207"/>
      <c r="W52" s="207"/>
      <c r="X52" s="207"/>
      <c r="Y52" s="207"/>
      <c r="Z52" s="207"/>
      <c r="AA52" s="207"/>
      <c r="AB52" s="207"/>
    </row>
    <row r="53" spans="2:28" ht="14.5">
      <c r="E53" s="208"/>
      <c r="F53" s="208"/>
      <c r="G53" s="208"/>
      <c r="H53" s="208"/>
      <c r="I53" s="208"/>
      <c r="J53" s="208"/>
      <c r="K53" s="208"/>
      <c r="L53" s="208"/>
      <c r="M53" s="208"/>
      <c r="N53" s="208"/>
      <c r="O53" s="208"/>
      <c r="P53" s="208"/>
      <c r="Q53" s="208"/>
      <c r="R53" s="208"/>
      <c r="S53" s="208"/>
      <c r="T53" s="208"/>
      <c r="U53" s="208"/>
      <c r="V53" s="208"/>
      <c r="W53" s="208"/>
      <c r="X53" s="208"/>
      <c r="Y53" s="208"/>
      <c r="Z53" s="208"/>
      <c r="AA53" s="208"/>
      <c r="AB53" s="208"/>
    </row>
    <row r="54" spans="2:28" ht="15" customHeight="1">
      <c r="E54" s="207"/>
      <c r="F54" s="207"/>
    </row>
    <row r="55" spans="2:28" ht="15" customHeight="1">
      <c r="E55" s="207"/>
      <c r="F55" s="207"/>
    </row>
  </sheetData>
  <mergeCells count="11">
    <mergeCell ref="B8:D8"/>
    <mergeCell ref="B5:C6"/>
    <mergeCell ref="E6:H6"/>
    <mergeCell ref="I6:L6"/>
    <mergeCell ref="M6:P6"/>
    <mergeCell ref="Y6:AB6"/>
    <mergeCell ref="E4:AB5"/>
    <mergeCell ref="E3:AB3"/>
    <mergeCell ref="E2:AB2"/>
    <mergeCell ref="U6:X6"/>
    <mergeCell ref="Q6:T6"/>
  </mergeCells>
  <hyperlinks>
    <hyperlink ref="B1" location="Indice!A1" display="Regresar" xr:uid="{B85873DD-18C0-4708-A18E-58AB96AA72AD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BR45"/>
  <sheetViews>
    <sheetView showGridLines="0" workbookViewId="0">
      <selection activeCell="AE19" sqref="AE19"/>
    </sheetView>
  </sheetViews>
  <sheetFormatPr baseColWidth="10" defaultColWidth="11.453125" defaultRowHeight="14.5" outlineLevelCol="1"/>
  <cols>
    <col min="3" max="3" width="61.81640625" customWidth="1"/>
    <col min="4" max="4" width="3.1796875" customWidth="1"/>
    <col min="5" max="5" width="11.453125" style="49" customWidth="1"/>
    <col min="6" max="6" width="11.453125" style="49" hidden="1" customWidth="1" outlineLevel="1"/>
    <col min="7" max="9" width="0" style="49" hidden="1" customWidth="1" outlineLevel="1"/>
    <col min="10" max="17" width="0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</cols>
  <sheetData>
    <row r="1" spans="2:69">
      <c r="B1" s="12" t="s">
        <v>117</v>
      </c>
      <c r="E1"/>
      <c r="F1"/>
      <c r="G1"/>
      <c r="H1"/>
      <c r="I1"/>
    </row>
    <row r="2" spans="2:69" ht="15" customHeight="1">
      <c r="B2" s="50" t="s">
        <v>118</v>
      </c>
      <c r="C2" s="51"/>
      <c r="D2" s="27"/>
      <c r="E2" s="245" t="str">
        <f>+Indice!H25</f>
        <v>Costa Rica Gobierno Central Extrapresupuestario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" customHeight="1">
      <c r="B3" s="50" t="s">
        <v>188</v>
      </c>
      <c r="C3" s="52"/>
      <c r="D3" s="22"/>
      <c r="E3" s="248" t="s">
        <v>120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5" customHeight="1">
      <c r="B4" s="19"/>
      <c r="C4" s="20"/>
      <c r="D4" s="21"/>
      <c r="E4" s="251" t="s">
        <v>121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5" customHeight="1">
      <c r="B5" s="243" t="s">
        <v>189</v>
      </c>
      <c r="C5" s="244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54"/>
    </row>
    <row r="6" spans="2:69" ht="14.5" customHeight="1">
      <c r="B6" s="243"/>
      <c r="C6" s="244"/>
      <c r="D6" s="22"/>
      <c r="E6" s="255">
        <v>2019</v>
      </c>
      <c r="F6" s="256">
        <v>2019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8"/>
      <c r="R6" s="255">
        <f>+E6+1</f>
        <v>2020</v>
      </c>
      <c r="S6" s="256">
        <v>2020</v>
      </c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8"/>
      <c r="AE6" s="255">
        <f>+R6+1</f>
        <v>2021</v>
      </c>
      <c r="AF6" s="256">
        <v>2021</v>
      </c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8"/>
      <c r="AR6" s="255">
        <f>+AE6+1</f>
        <v>2022</v>
      </c>
      <c r="AS6" s="259">
        <v>2022</v>
      </c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1"/>
      <c r="BE6" s="262">
        <f>+AR6+1</f>
        <v>2023</v>
      </c>
      <c r="BF6" s="259">
        <v>2023</v>
      </c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1"/>
    </row>
    <row r="7" spans="2:69">
      <c r="B7" s="23"/>
      <c r="C7" s="24"/>
      <c r="D7" s="24"/>
      <c r="E7" s="255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5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5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5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3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53" t="s">
        <v>155</v>
      </c>
      <c r="C8" s="54" t="s">
        <v>190</v>
      </c>
      <c r="D8" s="55" t="s">
        <v>125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</row>
    <row r="9" spans="2:69">
      <c r="B9" s="39" t="s">
        <v>191</v>
      </c>
      <c r="C9" s="57" t="s">
        <v>192</v>
      </c>
      <c r="D9" s="58" t="s">
        <v>125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</row>
    <row r="10" spans="2:69">
      <c r="B10" s="41" t="s">
        <v>193</v>
      </c>
      <c r="C10" s="59" t="s">
        <v>194</v>
      </c>
      <c r="D10" s="58" t="s">
        <v>125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</row>
    <row r="11" spans="2:69">
      <c r="B11" s="41" t="s">
        <v>195</v>
      </c>
      <c r="C11" s="59" t="s">
        <v>196</v>
      </c>
      <c r="D11" s="58" t="s">
        <v>125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</row>
    <row r="12" spans="2:69">
      <c r="B12" s="41" t="s">
        <v>197</v>
      </c>
      <c r="C12" s="59" t="s">
        <v>198</v>
      </c>
      <c r="D12" s="58" t="s">
        <v>125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</row>
    <row r="13" spans="2:69">
      <c r="B13" s="41" t="s">
        <v>199</v>
      </c>
      <c r="C13" s="59" t="s">
        <v>200</v>
      </c>
      <c r="D13" s="58" t="s">
        <v>125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</row>
    <row r="14" spans="2:69">
      <c r="B14" s="39" t="s">
        <v>201</v>
      </c>
      <c r="C14" s="57" t="s">
        <v>202</v>
      </c>
      <c r="D14" s="58" t="s">
        <v>125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</row>
    <row r="15" spans="2:69">
      <c r="B15" s="41" t="s">
        <v>203</v>
      </c>
      <c r="C15" s="59" t="s">
        <v>204</v>
      </c>
      <c r="D15" s="58" t="s">
        <v>125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</row>
    <row r="16" spans="2:69">
      <c r="B16" s="41" t="s">
        <v>205</v>
      </c>
      <c r="C16" s="59" t="s">
        <v>206</v>
      </c>
      <c r="D16" s="58" t="s">
        <v>125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</row>
    <row r="17" spans="2:69">
      <c r="B17" s="41" t="s">
        <v>207</v>
      </c>
      <c r="C17" s="59" t="s">
        <v>208</v>
      </c>
      <c r="D17" s="58" t="s">
        <v>125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</row>
    <row r="18" spans="2:69">
      <c r="B18" s="41" t="s">
        <v>209</v>
      </c>
      <c r="C18" s="59" t="s">
        <v>210</v>
      </c>
      <c r="D18" s="58" t="s">
        <v>125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</row>
    <row r="19" spans="2:69">
      <c r="B19" s="41" t="s">
        <v>211</v>
      </c>
      <c r="C19" s="59" t="s">
        <v>212</v>
      </c>
      <c r="D19" s="58" t="s">
        <v>125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</row>
    <row r="20" spans="2:69">
      <c r="B20" s="41" t="s">
        <v>213</v>
      </c>
      <c r="C20" s="59" t="s">
        <v>214</v>
      </c>
      <c r="D20" s="58" t="s">
        <v>125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</row>
    <row r="21" spans="2:69">
      <c r="B21" s="42" t="s">
        <v>215</v>
      </c>
      <c r="C21" s="60" t="s">
        <v>216</v>
      </c>
      <c r="D21" s="61" t="s">
        <v>125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</row>
    <row r="22" spans="2:69">
      <c r="B22" s="63" t="s">
        <v>217</v>
      </c>
      <c r="C22" s="64" t="s">
        <v>218</v>
      </c>
      <c r="D22" s="65" t="s">
        <v>125</v>
      </c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</row>
    <row r="23" spans="2:69">
      <c r="B23" s="67" t="s">
        <v>155</v>
      </c>
      <c r="C23" s="68" t="s">
        <v>219</v>
      </c>
      <c r="D23" s="69" t="s">
        <v>125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</row>
    <row r="24" spans="2:69">
      <c r="B24" s="39" t="s">
        <v>220</v>
      </c>
      <c r="C24" s="57" t="s">
        <v>221</v>
      </c>
      <c r="D24" s="58" t="s">
        <v>125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</row>
    <row r="25" spans="2:69">
      <c r="B25" s="41" t="s">
        <v>222</v>
      </c>
      <c r="C25" s="59" t="s">
        <v>223</v>
      </c>
      <c r="D25" s="58" t="s">
        <v>125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</row>
    <row r="26" spans="2:69">
      <c r="B26" s="41" t="s">
        <v>224</v>
      </c>
      <c r="C26" s="59" t="s">
        <v>225</v>
      </c>
      <c r="D26" s="58" t="s">
        <v>125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</row>
    <row r="27" spans="2:69">
      <c r="B27" s="41" t="s">
        <v>226</v>
      </c>
      <c r="C27" s="59" t="s">
        <v>227</v>
      </c>
      <c r="D27" s="58" t="s">
        <v>125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</row>
    <row r="28" spans="2:69">
      <c r="B28" s="42" t="s">
        <v>228</v>
      </c>
      <c r="C28" s="60" t="s">
        <v>229</v>
      </c>
      <c r="D28" s="61" t="s">
        <v>125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</row>
    <row r="29" spans="2:69">
      <c r="B29" s="70" t="s">
        <v>230</v>
      </c>
      <c r="C29" s="71" t="s">
        <v>231</v>
      </c>
      <c r="D29" s="72" t="s">
        <v>125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</row>
    <row r="30" spans="2:69">
      <c r="B30" s="70" t="s">
        <v>232</v>
      </c>
      <c r="C30" s="71" t="s">
        <v>233</v>
      </c>
      <c r="D30" s="72" t="s">
        <v>125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</row>
    <row r="31" spans="2:69" ht="20">
      <c r="B31" s="73" t="s">
        <v>155</v>
      </c>
      <c r="C31" s="74" t="s">
        <v>234</v>
      </c>
      <c r="D31" s="69" t="s">
        <v>125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</row>
    <row r="32" spans="2:69">
      <c r="B32" s="39" t="s">
        <v>235</v>
      </c>
      <c r="C32" s="57" t="s">
        <v>236</v>
      </c>
      <c r="D32" s="58" t="s">
        <v>125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</row>
    <row r="33" spans="2:69">
      <c r="B33" s="41" t="s">
        <v>237</v>
      </c>
      <c r="C33" s="59" t="s">
        <v>168</v>
      </c>
      <c r="D33" s="58" t="s">
        <v>125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</row>
    <row r="34" spans="2:69">
      <c r="B34" s="41" t="s">
        <v>238</v>
      </c>
      <c r="C34" s="59" t="s">
        <v>169</v>
      </c>
      <c r="D34" s="58" t="s">
        <v>125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</row>
    <row r="35" spans="2:69">
      <c r="B35" s="39" t="s">
        <v>239</v>
      </c>
      <c r="C35" s="75" t="s">
        <v>240</v>
      </c>
      <c r="D35" s="58" t="s">
        <v>125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</row>
    <row r="36" spans="2:69">
      <c r="B36" s="41" t="s">
        <v>241</v>
      </c>
      <c r="C36" s="59" t="s">
        <v>172</v>
      </c>
      <c r="D36" s="58" t="s">
        <v>125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</row>
    <row r="37" spans="2:69">
      <c r="B37" s="42" t="s">
        <v>242</v>
      </c>
      <c r="C37" s="60" t="s">
        <v>243</v>
      </c>
      <c r="D37" s="61" t="s">
        <v>125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</row>
    <row r="38" spans="2:69">
      <c r="B38" s="70" t="s">
        <v>244</v>
      </c>
      <c r="C38" s="71" t="s">
        <v>245</v>
      </c>
      <c r="D38" s="72" t="s">
        <v>125</v>
      </c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</row>
    <row r="39" spans="2:69">
      <c r="B39" s="70" t="s">
        <v>180</v>
      </c>
      <c r="C39" s="71" t="s">
        <v>246</v>
      </c>
      <c r="D39" s="72" t="s">
        <v>125</v>
      </c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</row>
    <row r="40" spans="2:69">
      <c r="B40" s="70"/>
      <c r="C40" s="71"/>
      <c r="D40" s="72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</row>
    <row r="41" spans="2:69">
      <c r="B41" s="80" t="s">
        <v>155</v>
      </c>
      <c r="C41" s="81" t="s">
        <v>175</v>
      </c>
      <c r="D41" s="69" t="s">
        <v>125</v>
      </c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</row>
    <row r="42" spans="2:69">
      <c r="B42" s="41" t="s">
        <v>247</v>
      </c>
      <c r="C42" s="59" t="s">
        <v>248</v>
      </c>
      <c r="D42" s="58" t="s">
        <v>125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</row>
    <row r="43" spans="2:69">
      <c r="B43" s="23" t="s">
        <v>184</v>
      </c>
      <c r="C43" s="82" t="s">
        <v>185</v>
      </c>
      <c r="D43" s="83" t="s">
        <v>125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</row>
    <row r="44" spans="2:69" ht="17">
      <c r="E44" s="47"/>
      <c r="F44" s="48"/>
      <c r="J44" s="47"/>
      <c r="K44" s="48"/>
      <c r="L44" s="49"/>
      <c r="M44" s="49"/>
      <c r="N44" s="49"/>
      <c r="O44" s="47"/>
      <c r="P44" s="48"/>
      <c r="Q44" s="49"/>
      <c r="R44" s="49"/>
      <c r="S44" s="49"/>
      <c r="T44" s="47"/>
      <c r="U44" s="48"/>
      <c r="V44" s="49"/>
      <c r="W44" s="49"/>
      <c r="X44" s="49"/>
      <c r="Y44" s="47"/>
      <c r="Z44" s="48"/>
      <c r="AA44" s="49"/>
      <c r="AB44" s="49"/>
      <c r="AC44" s="49"/>
      <c r="AD44" s="47"/>
      <c r="AE44" s="48"/>
      <c r="AF44" s="49"/>
      <c r="AG44" s="49"/>
      <c r="AH44" s="49"/>
      <c r="AI44" s="47"/>
      <c r="AJ44" s="48"/>
      <c r="AK44" s="49"/>
      <c r="AL44" s="49"/>
      <c r="AM44" s="49"/>
      <c r="AN44" s="47"/>
      <c r="AO44" s="48"/>
      <c r="AP44" s="49"/>
      <c r="AQ44" s="49"/>
      <c r="AR44" s="49"/>
      <c r="AS44" s="47"/>
      <c r="AT44" s="48"/>
      <c r="AU44" s="49"/>
      <c r="AV44" s="49"/>
      <c r="AW44" s="49"/>
      <c r="AX44" s="47"/>
      <c r="AY44" s="48"/>
      <c r="AZ44" s="49"/>
      <c r="BA44" s="49"/>
      <c r="BB44" s="49"/>
      <c r="BC44" s="47"/>
      <c r="BD44" s="48"/>
      <c r="BE44" s="49"/>
      <c r="BF44" s="49"/>
      <c r="BG44" s="49"/>
      <c r="BH44" s="47"/>
      <c r="BI44" s="48"/>
      <c r="BJ44" s="49"/>
      <c r="BK44" s="49"/>
      <c r="BL44" s="49"/>
      <c r="BM44" s="47"/>
      <c r="BN44" s="48"/>
      <c r="BO44" s="49"/>
      <c r="BP44" s="49"/>
      <c r="BQ44" s="49"/>
    </row>
    <row r="45" spans="2:69">
      <c r="B45" s="77" t="s">
        <v>249</v>
      </c>
      <c r="C45" s="78" t="s">
        <v>250</v>
      </c>
      <c r="D45" s="79" t="s">
        <v>125</v>
      </c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</row>
  </sheetData>
  <mergeCells count="14">
    <mergeCell ref="B5:C6"/>
    <mergeCell ref="E2:BQ2"/>
    <mergeCell ref="E3:BQ3"/>
    <mergeCell ref="E4:BQ5"/>
    <mergeCell ref="E6:E7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BR38"/>
  <sheetViews>
    <sheetView showGridLines="0" workbookViewId="0">
      <selection activeCell="AE19" sqref="AE19"/>
    </sheetView>
  </sheetViews>
  <sheetFormatPr baseColWidth="10" defaultColWidth="11.453125" defaultRowHeight="14.5" outlineLevelCol="1"/>
  <cols>
    <col min="3" max="3" width="55.81640625" customWidth="1"/>
    <col min="6" max="16" width="11.453125" hidden="1" customWidth="1" outlineLevel="1"/>
    <col min="17" max="17" width="0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  <col min="259" max="259" width="55.81640625" customWidth="1"/>
    <col min="515" max="515" width="55.81640625" customWidth="1"/>
    <col min="771" max="771" width="55.81640625" customWidth="1"/>
    <col min="1027" max="1027" width="55.81640625" customWidth="1"/>
    <col min="1283" max="1283" width="55.81640625" customWidth="1"/>
    <col min="1539" max="1539" width="55.81640625" customWidth="1"/>
    <col min="1795" max="1795" width="55.81640625" customWidth="1"/>
    <col min="2051" max="2051" width="55.81640625" customWidth="1"/>
    <col min="2307" max="2307" width="55.81640625" customWidth="1"/>
    <col min="2563" max="2563" width="55.81640625" customWidth="1"/>
    <col min="2819" max="2819" width="55.81640625" customWidth="1"/>
    <col min="3075" max="3075" width="55.81640625" customWidth="1"/>
    <col min="3331" max="3331" width="55.81640625" customWidth="1"/>
    <col min="3587" max="3587" width="55.81640625" customWidth="1"/>
    <col min="3843" max="3843" width="55.81640625" customWidth="1"/>
    <col min="4099" max="4099" width="55.81640625" customWidth="1"/>
    <col min="4355" max="4355" width="55.81640625" customWidth="1"/>
    <col min="4611" max="4611" width="55.81640625" customWidth="1"/>
    <col min="4867" max="4867" width="55.81640625" customWidth="1"/>
    <col min="5123" max="5123" width="55.81640625" customWidth="1"/>
    <col min="5379" max="5379" width="55.81640625" customWidth="1"/>
    <col min="5635" max="5635" width="55.81640625" customWidth="1"/>
    <col min="5891" max="5891" width="55.81640625" customWidth="1"/>
    <col min="6147" max="6147" width="55.81640625" customWidth="1"/>
    <col min="6403" max="6403" width="55.81640625" customWidth="1"/>
    <col min="6659" max="6659" width="55.81640625" customWidth="1"/>
    <col min="6915" max="6915" width="55.81640625" customWidth="1"/>
    <col min="7171" max="7171" width="55.81640625" customWidth="1"/>
    <col min="7427" max="7427" width="55.81640625" customWidth="1"/>
    <col min="7683" max="7683" width="55.81640625" customWidth="1"/>
    <col min="7939" max="7939" width="55.81640625" customWidth="1"/>
    <col min="8195" max="8195" width="55.81640625" customWidth="1"/>
    <col min="8451" max="8451" width="55.81640625" customWidth="1"/>
    <col min="8707" max="8707" width="55.81640625" customWidth="1"/>
    <col min="8963" max="8963" width="55.81640625" customWidth="1"/>
    <col min="9219" max="9219" width="55.81640625" customWidth="1"/>
    <col min="9475" max="9475" width="55.81640625" customWidth="1"/>
    <col min="9731" max="9731" width="55.81640625" customWidth="1"/>
    <col min="9987" max="9987" width="55.81640625" customWidth="1"/>
    <col min="10243" max="10243" width="55.81640625" customWidth="1"/>
    <col min="10499" max="10499" width="55.81640625" customWidth="1"/>
    <col min="10755" max="10755" width="55.81640625" customWidth="1"/>
    <col min="11011" max="11011" width="55.81640625" customWidth="1"/>
    <col min="11267" max="11267" width="55.81640625" customWidth="1"/>
    <col min="11523" max="11523" width="55.81640625" customWidth="1"/>
    <col min="11779" max="11779" width="55.81640625" customWidth="1"/>
    <col min="12035" max="12035" width="55.81640625" customWidth="1"/>
    <col min="12291" max="12291" width="55.81640625" customWidth="1"/>
    <col min="12547" max="12547" width="55.81640625" customWidth="1"/>
    <col min="12803" max="12803" width="55.81640625" customWidth="1"/>
    <col min="13059" max="13059" width="55.81640625" customWidth="1"/>
    <col min="13315" max="13315" width="55.81640625" customWidth="1"/>
    <col min="13571" max="13571" width="55.81640625" customWidth="1"/>
    <col min="13827" max="13827" width="55.81640625" customWidth="1"/>
    <col min="14083" max="14083" width="55.81640625" customWidth="1"/>
    <col min="14339" max="14339" width="55.81640625" customWidth="1"/>
    <col min="14595" max="14595" width="55.81640625" customWidth="1"/>
    <col min="14851" max="14851" width="55.81640625" customWidth="1"/>
    <col min="15107" max="15107" width="55.81640625" customWidth="1"/>
    <col min="15363" max="15363" width="55.81640625" customWidth="1"/>
    <col min="15619" max="15619" width="55.81640625" customWidth="1"/>
    <col min="15875" max="15875" width="55.81640625" customWidth="1"/>
    <col min="16131" max="16131" width="55.81640625" customWidth="1"/>
  </cols>
  <sheetData>
    <row r="1" spans="2:69">
      <c r="B1" s="12" t="s">
        <v>117</v>
      </c>
    </row>
    <row r="2" spans="2:69" ht="15.5">
      <c r="B2" s="50" t="s">
        <v>118</v>
      </c>
      <c r="C2" s="51"/>
      <c r="D2" s="27"/>
      <c r="E2" s="245" t="str">
        <f>+Indice!H25</f>
        <v>Costa Rica Gobierno Central Extrapresupuestario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.5">
      <c r="B3" s="50" t="s">
        <v>251</v>
      </c>
      <c r="C3" s="52"/>
      <c r="D3" s="22"/>
      <c r="E3" s="248" t="s">
        <v>120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5" customHeight="1">
      <c r="B4" s="19"/>
      <c r="C4" s="20"/>
      <c r="D4" s="21"/>
      <c r="E4" s="251" t="s">
        <v>121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5" customHeight="1">
      <c r="B5" s="243" t="s">
        <v>252</v>
      </c>
      <c r="C5" s="244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54"/>
    </row>
    <row r="6" spans="2:69">
      <c r="B6" s="243"/>
      <c r="C6" s="244"/>
      <c r="D6" s="22"/>
      <c r="E6" s="255">
        <v>2019</v>
      </c>
      <c r="F6" s="256">
        <v>2019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8"/>
      <c r="R6" s="255">
        <f>+E6+1</f>
        <v>2020</v>
      </c>
      <c r="S6" s="256">
        <v>2020</v>
      </c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8"/>
      <c r="AE6" s="255">
        <f>+R6+1</f>
        <v>2021</v>
      </c>
      <c r="AF6" s="256">
        <v>2021</v>
      </c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8"/>
      <c r="AR6" s="255">
        <f>+AE6+1</f>
        <v>2022</v>
      </c>
      <c r="AS6" s="259">
        <v>2022</v>
      </c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1"/>
      <c r="BE6" s="262">
        <f>+AR6+1</f>
        <v>2023</v>
      </c>
      <c r="BF6" s="259">
        <v>2023</v>
      </c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1"/>
    </row>
    <row r="7" spans="2:69">
      <c r="B7" s="23"/>
      <c r="C7" s="24"/>
      <c r="D7" s="24"/>
      <c r="E7" s="255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5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5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5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3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150" t="s">
        <v>155</v>
      </c>
      <c r="C8" s="151" t="s">
        <v>253</v>
      </c>
      <c r="D8" s="152" t="s">
        <v>125</v>
      </c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153"/>
    </row>
    <row r="9" spans="2:69">
      <c r="B9" s="39" t="s">
        <v>254</v>
      </c>
      <c r="C9" s="27" t="s">
        <v>255</v>
      </c>
      <c r="D9" s="22" t="s">
        <v>125</v>
      </c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</row>
    <row r="10" spans="2:69">
      <c r="B10" s="41" t="s">
        <v>30</v>
      </c>
      <c r="C10" s="29" t="s">
        <v>256</v>
      </c>
      <c r="D10" s="22" t="s">
        <v>125</v>
      </c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</row>
    <row r="11" spans="2:69">
      <c r="B11" s="41" t="s">
        <v>257</v>
      </c>
      <c r="C11" s="29" t="s">
        <v>258</v>
      </c>
      <c r="D11" s="22" t="s">
        <v>125</v>
      </c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</row>
    <row r="12" spans="2:69">
      <c r="B12" s="39" t="s">
        <v>259</v>
      </c>
      <c r="C12" s="27" t="s">
        <v>260</v>
      </c>
      <c r="D12" s="22" t="s">
        <v>125</v>
      </c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154"/>
    </row>
    <row r="13" spans="2:69">
      <c r="B13" s="42" t="s">
        <v>261</v>
      </c>
      <c r="C13" s="155" t="s">
        <v>262</v>
      </c>
      <c r="D13" s="22" t="s">
        <v>125</v>
      </c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6"/>
      <c r="BF13" s="156"/>
      <c r="BG13" s="156"/>
      <c r="BH13" s="156"/>
      <c r="BI13" s="156"/>
      <c r="BJ13" s="156"/>
      <c r="BK13" s="156"/>
      <c r="BL13" s="156"/>
      <c r="BM13" s="156"/>
      <c r="BN13" s="156"/>
      <c r="BO13" s="156"/>
      <c r="BP13" s="156"/>
      <c r="BQ13" s="156"/>
    </row>
    <row r="14" spans="2:69">
      <c r="B14" s="80" t="s">
        <v>155</v>
      </c>
      <c r="C14" s="157" t="s">
        <v>263</v>
      </c>
      <c r="D14" s="158" t="s">
        <v>125</v>
      </c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/>
      <c r="AL14" s="159"/>
      <c r="AM14" s="159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159"/>
      <c r="BM14" s="159"/>
      <c r="BN14" s="159"/>
      <c r="BO14" s="159"/>
      <c r="BP14" s="159"/>
      <c r="BQ14" s="159"/>
    </row>
    <row r="15" spans="2:69">
      <c r="B15" s="39" t="s">
        <v>264</v>
      </c>
      <c r="C15" s="27" t="s">
        <v>255</v>
      </c>
      <c r="D15" s="22" t="s">
        <v>125</v>
      </c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  <c r="BI15" s="154"/>
      <c r="BJ15" s="154"/>
      <c r="BK15" s="154"/>
      <c r="BL15" s="154"/>
      <c r="BM15" s="154"/>
      <c r="BN15" s="154"/>
      <c r="BO15" s="154"/>
      <c r="BP15" s="154"/>
      <c r="BQ15" s="154"/>
    </row>
    <row r="16" spans="2:69">
      <c r="B16" s="41" t="s">
        <v>56</v>
      </c>
      <c r="C16" s="29" t="s">
        <v>256</v>
      </c>
      <c r="D16" s="22" t="s">
        <v>125</v>
      </c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  <c r="BI16" s="154"/>
      <c r="BJ16" s="154"/>
      <c r="BK16" s="154"/>
      <c r="BL16" s="154"/>
      <c r="BM16" s="154"/>
      <c r="BN16" s="154"/>
      <c r="BO16" s="154"/>
      <c r="BP16" s="154"/>
      <c r="BQ16" s="154"/>
    </row>
    <row r="17" spans="2:69">
      <c r="B17" s="41" t="s">
        <v>265</v>
      </c>
      <c r="C17" s="29" t="s">
        <v>266</v>
      </c>
      <c r="D17" s="22" t="s">
        <v>125</v>
      </c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  <c r="BI17" s="154"/>
      <c r="BJ17" s="154"/>
      <c r="BK17" s="154"/>
      <c r="BL17" s="154"/>
      <c r="BM17" s="154"/>
      <c r="BN17" s="154"/>
      <c r="BO17" s="154"/>
      <c r="BP17" s="154"/>
      <c r="BQ17" s="154"/>
    </row>
    <row r="18" spans="2:69">
      <c r="B18" s="39" t="s">
        <v>267</v>
      </c>
      <c r="C18" s="27" t="s">
        <v>260</v>
      </c>
      <c r="D18" s="22" t="s">
        <v>125</v>
      </c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</row>
    <row r="19" spans="2:69">
      <c r="B19" s="42" t="s">
        <v>268</v>
      </c>
      <c r="C19" s="155" t="s">
        <v>269</v>
      </c>
      <c r="D19" s="22" t="s">
        <v>125</v>
      </c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6"/>
      <c r="BA19" s="156"/>
      <c r="BB19" s="156"/>
      <c r="BC19" s="156"/>
      <c r="BD19" s="156"/>
      <c r="BE19" s="156"/>
      <c r="BF19" s="156"/>
      <c r="BG19" s="156"/>
      <c r="BH19" s="156"/>
      <c r="BI19" s="156"/>
      <c r="BJ19" s="156"/>
      <c r="BK19" s="156"/>
      <c r="BL19" s="156"/>
      <c r="BM19" s="156"/>
      <c r="BN19" s="156"/>
      <c r="BO19" s="156"/>
      <c r="BP19" s="156"/>
      <c r="BQ19" s="156"/>
    </row>
    <row r="20" spans="2:69">
      <c r="B20" s="80" t="s">
        <v>155</v>
      </c>
      <c r="C20" s="157" t="s">
        <v>270</v>
      </c>
      <c r="D20" s="158" t="s">
        <v>125</v>
      </c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59"/>
      <c r="AS20" s="159"/>
      <c r="AT20" s="159"/>
      <c r="AU20" s="159"/>
      <c r="AV20" s="159"/>
      <c r="AW20" s="159"/>
      <c r="AX20" s="159"/>
      <c r="AY20" s="159"/>
      <c r="AZ20" s="159"/>
      <c r="BA20" s="159"/>
      <c r="BB20" s="159"/>
      <c r="BC20" s="159"/>
      <c r="BD20" s="159"/>
      <c r="BE20" s="159"/>
      <c r="BF20" s="159"/>
      <c r="BG20" s="159"/>
      <c r="BH20" s="159"/>
      <c r="BI20" s="159"/>
      <c r="BJ20" s="159"/>
      <c r="BK20" s="159"/>
      <c r="BL20" s="159"/>
      <c r="BM20" s="159"/>
      <c r="BN20" s="159"/>
      <c r="BO20" s="159"/>
      <c r="BP20" s="159"/>
      <c r="BQ20" s="159"/>
    </row>
    <row r="21" spans="2:69">
      <c r="B21" s="39" t="s">
        <v>271</v>
      </c>
      <c r="C21" s="27" t="s">
        <v>255</v>
      </c>
      <c r="D21" s="22" t="s">
        <v>125</v>
      </c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  <c r="BI21" s="154"/>
      <c r="BJ21" s="154"/>
      <c r="BK21" s="154"/>
      <c r="BL21" s="154"/>
      <c r="BM21" s="154"/>
      <c r="BN21" s="154"/>
      <c r="BO21" s="154"/>
      <c r="BP21" s="154"/>
      <c r="BQ21" s="154"/>
    </row>
    <row r="22" spans="2:69">
      <c r="B22" s="41" t="s">
        <v>107</v>
      </c>
      <c r="C22" s="29" t="s">
        <v>256</v>
      </c>
      <c r="D22" s="22" t="s">
        <v>125</v>
      </c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  <c r="BI22" s="154"/>
      <c r="BJ22" s="154"/>
      <c r="BK22" s="154"/>
      <c r="BL22" s="154"/>
      <c r="BM22" s="154"/>
      <c r="BN22" s="154"/>
      <c r="BO22" s="154"/>
      <c r="BP22" s="154"/>
      <c r="BQ22" s="154"/>
    </row>
    <row r="23" spans="2:69">
      <c r="B23" s="41" t="s">
        <v>272</v>
      </c>
      <c r="C23" s="29" t="s">
        <v>273</v>
      </c>
      <c r="D23" s="22" t="s">
        <v>125</v>
      </c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  <c r="BI23" s="154"/>
      <c r="BJ23" s="154"/>
      <c r="BK23" s="154"/>
      <c r="BL23" s="154"/>
      <c r="BM23" s="154"/>
      <c r="BN23" s="154"/>
      <c r="BO23" s="154"/>
      <c r="BP23" s="154"/>
      <c r="BQ23" s="154"/>
    </row>
    <row r="24" spans="2:69">
      <c r="B24" s="39" t="s">
        <v>274</v>
      </c>
      <c r="C24" s="27" t="s">
        <v>260</v>
      </c>
      <c r="D24" s="22" t="s">
        <v>125</v>
      </c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4"/>
      <c r="BN24" s="154"/>
      <c r="BO24" s="154"/>
      <c r="BP24" s="154"/>
      <c r="BQ24" s="154"/>
    </row>
    <row r="25" spans="2:69">
      <c r="B25" s="42" t="s">
        <v>275</v>
      </c>
      <c r="C25" s="155" t="s">
        <v>276</v>
      </c>
      <c r="D25" s="22" t="s">
        <v>125</v>
      </c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  <c r="AT25" s="156"/>
      <c r="AU25" s="156"/>
      <c r="AV25" s="156"/>
      <c r="AW25" s="156"/>
      <c r="AX25" s="156"/>
      <c r="AY25" s="156"/>
      <c r="AZ25" s="156"/>
      <c r="BA25" s="156"/>
      <c r="BB25" s="156"/>
      <c r="BC25" s="156"/>
      <c r="BD25" s="156"/>
      <c r="BE25" s="156"/>
      <c r="BF25" s="156"/>
      <c r="BG25" s="156"/>
      <c r="BH25" s="156"/>
      <c r="BI25" s="156"/>
      <c r="BJ25" s="156"/>
      <c r="BK25" s="156"/>
      <c r="BL25" s="156"/>
      <c r="BM25" s="156"/>
      <c r="BN25" s="156"/>
      <c r="BO25" s="156"/>
      <c r="BP25" s="156"/>
      <c r="BQ25" s="156"/>
    </row>
    <row r="26" spans="2:69">
      <c r="B26" s="160" t="s">
        <v>155</v>
      </c>
      <c r="C26" s="161" t="s">
        <v>175</v>
      </c>
      <c r="D26" s="113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56"/>
      <c r="AP26" s="156"/>
      <c r="AQ26" s="156"/>
      <c r="AR26" s="156"/>
      <c r="AS26" s="156"/>
      <c r="AT26" s="156"/>
      <c r="AU26" s="156"/>
      <c r="AV26" s="156"/>
      <c r="AW26" s="156"/>
      <c r="AX26" s="156"/>
      <c r="AY26" s="156"/>
      <c r="AZ26" s="156"/>
      <c r="BA26" s="156"/>
      <c r="BB26" s="156"/>
      <c r="BC26" s="156"/>
      <c r="BD26" s="156"/>
      <c r="BE26" s="156"/>
      <c r="BF26" s="156"/>
      <c r="BG26" s="156"/>
      <c r="BH26" s="156"/>
      <c r="BI26" s="156"/>
      <c r="BJ26" s="156"/>
      <c r="BK26" s="156"/>
      <c r="BL26" s="156"/>
      <c r="BM26" s="156"/>
      <c r="BN26" s="156"/>
      <c r="BO26" s="156"/>
      <c r="BP26" s="156"/>
      <c r="BQ26" s="156"/>
    </row>
    <row r="27" spans="2:69">
      <c r="B27" s="80" t="s">
        <v>155</v>
      </c>
      <c r="C27" s="157" t="s">
        <v>277</v>
      </c>
      <c r="D27" s="158" t="s">
        <v>125</v>
      </c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9"/>
      <c r="AQ27" s="159"/>
      <c r="AR27" s="159"/>
      <c r="AS27" s="159"/>
      <c r="AT27" s="159"/>
      <c r="AU27" s="159"/>
      <c r="AV27" s="159"/>
      <c r="AW27" s="159"/>
      <c r="AX27" s="159"/>
      <c r="AY27" s="159"/>
      <c r="AZ27" s="159"/>
      <c r="BA27" s="159"/>
      <c r="BB27" s="159"/>
      <c r="BC27" s="159"/>
      <c r="BD27" s="159"/>
      <c r="BE27" s="159"/>
      <c r="BF27" s="159"/>
      <c r="BG27" s="159"/>
      <c r="BH27" s="159"/>
      <c r="BI27" s="159"/>
      <c r="BJ27" s="159"/>
      <c r="BK27" s="159"/>
      <c r="BL27" s="159"/>
      <c r="BM27" s="159"/>
      <c r="BN27" s="159"/>
      <c r="BO27" s="159"/>
      <c r="BP27" s="159"/>
      <c r="BQ27" s="159"/>
    </row>
    <row r="28" spans="2:69">
      <c r="B28" s="39" t="s">
        <v>278</v>
      </c>
      <c r="C28" s="27" t="s">
        <v>255</v>
      </c>
      <c r="D28" s="22" t="s">
        <v>125</v>
      </c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  <c r="BI28" s="154"/>
      <c r="BJ28" s="154"/>
      <c r="BK28" s="154"/>
      <c r="BL28" s="154"/>
      <c r="BM28" s="154"/>
      <c r="BN28" s="154"/>
      <c r="BO28" s="154"/>
      <c r="BP28" s="154"/>
      <c r="BQ28" s="154"/>
    </row>
    <row r="29" spans="2:69">
      <c r="B29" s="41" t="s">
        <v>279</v>
      </c>
      <c r="C29" s="29" t="s">
        <v>256</v>
      </c>
      <c r="D29" s="22" t="s">
        <v>125</v>
      </c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  <c r="BI29" s="154"/>
      <c r="BJ29" s="154"/>
      <c r="BK29" s="154"/>
      <c r="BL29" s="154"/>
      <c r="BM29" s="154"/>
      <c r="BN29" s="154"/>
      <c r="BO29" s="154"/>
      <c r="BP29" s="154"/>
      <c r="BQ29" s="154"/>
    </row>
    <row r="30" spans="2:69">
      <c r="B30" s="41" t="s">
        <v>280</v>
      </c>
      <c r="C30" s="29" t="s">
        <v>281</v>
      </c>
      <c r="D30" s="22" t="s">
        <v>125</v>
      </c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  <c r="BI30" s="154"/>
      <c r="BJ30" s="154"/>
      <c r="BK30" s="154"/>
      <c r="BL30" s="154"/>
      <c r="BM30" s="154"/>
      <c r="BN30" s="154"/>
      <c r="BO30" s="154"/>
      <c r="BP30" s="154"/>
      <c r="BQ30" s="154"/>
    </row>
    <row r="31" spans="2:69">
      <c r="B31" s="39" t="s">
        <v>282</v>
      </c>
      <c r="C31" s="27" t="s">
        <v>260</v>
      </c>
      <c r="D31" s="22" t="s">
        <v>125</v>
      </c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  <c r="BI31" s="154"/>
      <c r="BJ31" s="154"/>
      <c r="BK31" s="154"/>
      <c r="BL31" s="154"/>
      <c r="BM31" s="154"/>
      <c r="BN31" s="154"/>
      <c r="BO31" s="154"/>
      <c r="BP31" s="154"/>
      <c r="BQ31" s="154"/>
    </row>
    <row r="32" spans="2:69">
      <c r="B32" s="42" t="s">
        <v>283</v>
      </c>
      <c r="C32" s="155" t="s">
        <v>284</v>
      </c>
      <c r="D32" s="22" t="s">
        <v>125</v>
      </c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/>
      <c r="AK32" s="156"/>
      <c r="AL32" s="156"/>
      <c r="AM32" s="156"/>
      <c r="AN32" s="156"/>
      <c r="AO32" s="156"/>
      <c r="AP32" s="156"/>
      <c r="AQ32" s="156"/>
      <c r="AR32" s="156"/>
      <c r="AS32" s="156"/>
      <c r="AT32" s="156"/>
      <c r="AU32" s="156"/>
      <c r="AV32" s="156"/>
      <c r="AW32" s="156"/>
      <c r="AX32" s="156"/>
      <c r="AY32" s="156"/>
      <c r="AZ32" s="156"/>
      <c r="BA32" s="156"/>
      <c r="BB32" s="156"/>
      <c r="BC32" s="156"/>
      <c r="BD32" s="156"/>
      <c r="BE32" s="156"/>
      <c r="BF32" s="156"/>
      <c r="BG32" s="156"/>
      <c r="BH32" s="156"/>
      <c r="BI32" s="156"/>
      <c r="BJ32" s="156"/>
      <c r="BK32" s="156"/>
      <c r="BL32" s="156"/>
      <c r="BM32" s="156"/>
      <c r="BN32" s="156"/>
      <c r="BO32" s="156"/>
      <c r="BP32" s="156"/>
      <c r="BQ32" s="156"/>
    </row>
    <row r="33" spans="2:69">
      <c r="B33" s="41" t="s">
        <v>155</v>
      </c>
      <c r="C33" s="27" t="s">
        <v>285</v>
      </c>
      <c r="D33" s="22" t="s">
        <v>125</v>
      </c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  <c r="BI33" s="154"/>
      <c r="BJ33" s="154"/>
      <c r="BK33" s="154"/>
      <c r="BL33" s="154"/>
      <c r="BM33" s="154"/>
      <c r="BN33" s="154"/>
      <c r="BO33" s="154"/>
      <c r="BP33" s="154"/>
      <c r="BQ33" s="154"/>
    </row>
    <row r="34" spans="2:69">
      <c r="B34" s="39" t="s">
        <v>286</v>
      </c>
      <c r="C34" s="27" t="s">
        <v>287</v>
      </c>
      <c r="D34" s="22" t="s">
        <v>125</v>
      </c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  <c r="BI34" s="154"/>
      <c r="BJ34" s="154"/>
      <c r="BK34" s="154"/>
      <c r="BL34" s="154"/>
      <c r="BM34" s="154"/>
      <c r="BN34" s="154"/>
      <c r="BO34" s="154"/>
      <c r="BP34" s="154"/>
      <c r="BQ34" s="154"/>
    </row>
    <row r="35" spans="2:69">
      <c r="B35" s="41" t="s">
        <v>288</v>
      </c>
      <c r="C35" s="29" t="s">
        <v>289</v>
      </c>
      <c r="D35" s="22" t="s">
        <v>125</v>
      </c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  <c r="BI35" s="154"/>
      <c r="BJ35" s="154"/>
      <c r="BK35" s="154"/>
      <c r="BL35" s="154"/>
      <c r="BM35" s="154"/>
      <c r="BN35" s="154"/>
      <c r="BO35" s="154"/>
      <c r="BP35" s="154"/>
      <c r="BQ35" s="154"/>
    </row>
    <row r="36" spans="2:69">
      <c r="B36" s="41" t="s">
        <v>290</v>
      </c>
      <c r="C36" s="29" t="s">
        <v>291</v>
      </c>
      <c r="D36" s="22" t="s">
        <v>125</v>
      </c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  <c r="BI36" s="154"/>
      <c r="BJ36" s="154"/>
      <c r="BK36" s="154"/>
      <c r="BL36" s="154"/>
      <c r="BM36" s="154"/>
      <c r="BN36" s="154"/>
      <c r="BO36" s="154"/>
      <c r="BP36" s="154"/>
      <c r="BQ36" s="154"/>
    </row>
    <row r="37" spans="2:69">
      <c r="B37" s="39" t="s">
        <v>292</v>
      </c>
      <c r="C37" s="27" t="s">
        <v>293</v>
      </c>
      <c r="D37" s="22" t="s">
        <v>125</v>
      </c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  <c r="BH37" s="154"/>
      <c r="BI37" s="154"/>
      <c r="BJ37" s="154"/>
      <c r="BK37" s="154"/>
      <c r="BL37" s="154"/>
      <c r="BM37" s="154"/>
      <c r="BN37" s="154"/>
      <c r="BO37" s="154"/>
      <c r="BP37" s="154"/>
      <c r="BQ37" s="154"/>
    </row>
    <row r="38" spans="2:69">
      <c r="B38" s="23" t="s">
        <v>294</v>
      </c>
      <c r="C38" s="162" t="s">
        <v>295</v>
      </c>
      <c r="D38" s="24" t="s">
        <v>125</v>
      </c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56"/>
      <c r="AN38" s="156"/>
      <c r="AO38" s="156"/>
      <c r="AP38" s="156"/>
      <c r="AQ38" s="156"/>
      <c r="AR38" s="156"/>
      <c r="AS38" s="156"/>
      <c r="AT38" s="156"/>
      <c r="AU38" s="156"/>
      <c r="AV38" s="156"/>
      <c r="AW38" s="156"/>
      <c r="AX38" s="156"/>
      <c r="AY38" s="156"/>
      <c r="AZ38" s="156"/>
      <c r="BA38" s="156"/>
      <c r="BB38" s="156"/>
      <c r="BC38" s="156"/>
      <c r="BD38" s="156"/>
      <c r="BE38" s="156"/>
      <c r="BF38" s="156"/>
      <c r="BG38" s="156"/>
      <c r="BH38" s="156"/>
      <c r="BI38" s="156"/>
      <c r="BJ38" s="156"/>
      <c r="BK38" s="156"/>
      <c r="BL38" s="156"/>
      <c r="BM38" s="156"/>
      <c r="BN38" s="156"/>
      <c r="BO38" s="156"/>
      <c r="BP38" s="156"/>
      <c r="BQ38" s="156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BR26"/>
  <sheetViews>
    <sheetView showGridLines="0" workbookViewId="0">
      <selection activeCell="AE19" sqref="AE19"/>
    </sheetView>
  </sheetViews>
  <sheetFormatPr baseColWidth="10" defaultColWidth="11.453125" defaultRowHeight="14.5" outlineLevelCol="1"/>
  <cols>
    <col min="3" max="3" width="66" customWidth="1"/>
    <col min="6" max="17" width="0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69">
      <c r="B1" s="12" t="s">
        <v>117</v>
      </c>
    </row>
    <row r="2" spans="2:69" ht="15.5">
      <c r="B2" s="50" t="s">
        <v>118</v>
      </c>
      <c r="C2" s="51"/>
      <c r="D2" s="27"/>
      <c r="E2" s="245" t="str">
        <f>+Indice!H25</f>
        <v>Costa Rica Gobierno Central Extrapresupuestario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.5">
      <c r="B3" s="50" t="s">
        <v>296</v>
      </c>
      <c r="C3" s="52"/>
      <c r="D3" s="22"/>
      <c r="E3" s="248" t="s">
        <v>120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5" customHeight="1">
      <c r="B4" s="19"/>
      <c r="C4" s="20"/>
      <c r="D4" s="21"/>
      <c r="E4" s="251" t="s">
        <v>121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5" customHeight="1">
      <c r="B5" s="243" t="s">
        <v>297</v>
      </c>
      <c r="C5" s="244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54"/>
    </row>
    <row r="6" spans="2:69">
      <c r="B6" s="243"/>
      <c r="C6" s="244"/>
      <c r="D6" s="22"/>
      <c r="E6" s="255">
        <v>2019</v>
      </c>
      <c r="F6" s="256">
        <v>2019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8"/>
      <c r="R6" s="255">
        <f>+E6+1</f>
        <v>2020</v>
      </c>
      <c r="S6" s="256">
        <v>2020</v>
      </c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8"/>
      <c r="AE6" s="255">
        <f>+R6+1</f>
        <v>2021</v>
      </c>
      <c r="AF6" s="256">
        <v>2021</v>
      </c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8"/>
      <c r="AR6" s="255">
        <f>+AE6+1</f>
        <v>2022</v>
      </c>
      <c r="AS6" s="259">
        <v>2022</v>
      </c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1"/>
      <c r="BE6" s="262">
        <f>+AR6+1</f>
        <v>2023</v>
      </c>
      <c r="BF6" s="259">
        <v>2023</v>
      </c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1"/>
    </row>
    <row r="7" spans="2:69">
      <c r="B7" s="23"/>
      <c r="C7" s="24"/>
      <c r="D7" s="24"/>
      <c r="E7" s="255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5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5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5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3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 s="164" customFormat="1">
      <c r="B8" s="88" t="s">
        <v>298</v>
      </c>
      <c r="C8" s="89" t="s">
        <v>299</v>
      </c>
      <c r="D8" s="102" t="s">
        <v>125</v>
      </c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  <c r="AT8" s="16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3"/>
      <c r="BF8" s="163"/>
      <c r="BG8" s="163"/>
      <c r="BH8" s="163"/>
      <c r="BI8" s="163"/>
      <c r="BJ8" s="163"/>
      <c r="BK8" s="163"/>
      <c r="BL8" s="163"/>
      <c r="BM8" s="163"/>
      <c r="BN8" s="163"/>
      <c r="BO8" s="163"/>
      <c r="BP8" s="163"/>
      <c r="BQ8" s="163"/>
    </row>
    <row r="9" spans="2:69">
      <c r="B9" s="39" t="s">
        <v>155</v>
      </c>
      <c r="C9" s="40" t="s">
        <v>123</v>
      </c>
      <c r="D9" s="22" t="s">
        <v>125</v>
      </c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Q9" s="165"/>
      <c r="AR9" s="165"/>
      <c r="AS9" s="165"/>
      <c r="AT9" s="165"/>
      <c r="AU9" s="165"/>
      <c r="AV9" s="165"/>
      <c r="AW9" s="165"/>
      <c r="AX9" s="165"/>
      <c r="AY9" s="165"/>
      <c r="AZ9" s="165"/>
      <c r="BA9" s="165"/>
      <c r="BB9" s="165"/>
      <c r="BC9" s="165"/>
      <c r="BD9" s="165"/>
      <c r="BE9" s="165"/>
      <c r="BF9" s="165"/>
      <c r="BG9" s="165"/>
      <c r="BH9" s="165"/>
      <c r="BI9" s="165"/>
      <c r="BJ9" s="165"/>
      <c r="BK9" s="165"/>
      <c r="BL9" s="165"/>
      <c r="BM9" s="165"/>
      <c r="BN9" s="165"/>
      <c r="BO9" s="165"/>
      <c r="BP9" s="165"/>
      <c r="BQ9" s="165"/>
    </row>
    <row r="10" spans="2:69">
      <c r="B10" s="41" t="s">
        <v>300</v>
      </c>
      <c r="C10" s="22" t="s">
        <v>301</v>
      </c>
      <c r="D10" s="22" t="s">
        <v>125</v>
      </c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5"/>
      <c r="AO10" s="165"/>
      <c r="AP10" s="165"/>
      <c r="AQ10" s="165"/>
      <c r="AR10" s="165"/>
      <c r="AS10" s="165"/>
      <c r="AT10" s="165"/>
      <c r="AU10" s="165"/>
      <c r="AV10" s="165"/>
      <c r="AW10" s="165"/>
      <c r="AX10" s="165"/>
      <c r="AY10" s="165"/>
      <c r="AZ10" s="165"/>
      <c r="BA10" s="165"/>
      <c r="BB10" s="165"/>
      <c r="BC10" s="165"/>
      <c r="BD10" s="165"/>
      <c r="BE10" s="165"/>
      <c r="BF10" s="165"/>
      <c r="BG10" s="165"/>
      <c r="BH10" s="165"/>
      <c r="BI10" s="165"/>
      <c r="BJ10" s="165"/>
      <c r="BK10" s="165"/>
      <c r="BL10" s="165"/>
      <c r="BM10" s="165"/>
      <c r="BN10" s="165"/>
      <c r="BO10" s="165"/>
      <c r="BP10" s="165"/>
      <c r="BQ10" s="165"/>
    </row>
    <row r="11" spans="2:69">
      <c r="B11" s="42" t="s">
        <v>134</v>
      </c>
      <c r="C11" s="32" t="s">
        <v>302</v>
      </c>
      <c r="D11" s="32" t="s">
        <v>125</v>
      </c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Q11" s="165"/>
      <c r="AR11" s="165"/>
      <c r="AS11" s="165"/>
      <c r="AT11" s="165"/>
      <c r="AU11" s="165"/>
      <c r="AV11" s="165"/>
      <c r="AW11" s="165"/>
      <c r="AX11" s="165"/>
      <c r="AY11" s="165"/>
      <c r="AZ11" s="165"/>
      <c r="BA11" s="165"/>
      <c r="BB11" s="165"/>
      <c r="BC11" s="165"/>
      <c r="BD11" s="165"/>
      <c r="BE11" s="165"/>
      <c r="BF11" s="165"/>
      <c r="BG11" s="165"/>
      <c r="BH11" s="165"/>
      <c r="BI11" s="165"/>
      <c r="BJ11" s="165"/>
      <c r="BK11" s="165"/>
      <c r="BL11" s="165"/>
      <c r="BM11" s="165"/>
      <c r="BN11" s="165"/>
      <c r="BO11" s="165"/>
      <c r="BP11" s="165"/>
      <c r="BQ11" s="165"/>
    </row>
    <row r="12" spans="2:69">
      <c r="B12" s="36" t="s">
        <v>153</v>
      </c>
      <c r="C12" s="37" t="s">
        <v>154</v>
      </c>
      <c r="D12" s="38" t="s">
        <v>125</v>
      </c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6"/>
      <c r="BF12" s="166"/>
      <c r="BG12" s="166"/>
      <c r="BH12" s="166"/>
      <c r="BI12" s="166"/>
      <c r="BJ12" s="166"/>
      <c r="BK12" s="166"/>
      <c r="BL12" s="166"/>
      <c r="BM12" s="166"/>
      <c r="BN12" s="166"/>
      <c r="BO12" s="166"/>
      <c r="BP12" s="166"/>
      <c r="BQ12" s="166"/>
    </row>
    <row r="13" spans="2:69">
      <c r="B13" s="167" t="s">
        <v>155</v>
      </c>
      <c r="C13" s="168" t="s">
        <v>303</v>
      </c>
      <c r="D13" s="35" t="s">
        <v>125</v>
      </c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  <c r="AZ13" s="166"/>
      <c r="BA13" s="166"/>
      <c r="BB13" s="166"/>
      <c r="BC13" s="166"/>
      <c r="BD13" s="166"/>
      <c r="BE13" s="166"/>
      <c r="BF13" s="166"/>
      <c r="BG13" s="166"/>
      <c r="BH13" s="166"/>
      <c r="BI13" s="166"/>
      <c r="BJ13" s="166"/>
      <c r="BK13" s="166"/>
      <c r="BL13" s="166"/>
      <c r="BM13" s="166"/>
      <c r="BN13" s="166"/>
      <c r="BO13" s="166"/>
      <c r="BP13" s="166"/>
      <c r="BQ13" s="166"/>
    </row>
    <row r="14" spans="2:69">
      <c r="B14" s="39" t="s">
        <v>257</v>
      </c>
      <c r="C14" s="27" t="s">
        <v>304</v>
      </c>
      <c r="D14" s="22" t="s">
        <v>125</v>
      </c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5"/>
      <c r="AM14" s="165"/>
      <c r="AN14" s="165"/>
      <c r="AO14" s="165"/>
      <c r="AP14" s="165"/>
      <c r="AQ14" s="165"/>
      <c r="AR14" s="165"/>
      <c r="AS14" s="165"/>
      <c r="AT14" s="165"/>
      <c r="AU14" s="165"/>
      <c r="AV14" s="165"/>
      <c r="AW14" s="165"/>
      <c r="AX14" s="165"/>
      <c r="AY14" s="165"/>
      <c r="AZ14" s="165"/>
      <c r="BA14" s="165"/>
      <c r="BB14" s="165"/>
      <c r="BC14" s="165"/>
      <c r="BD14" s="165"/>
      <c r="BE14" s="165"/>
      <c r="BF14" s="165"/>
      <c r="BG14" s="165"/>
      <c r="BH14" s="165"/>
      <c r="BI14" s="165"/>
      <c r="BJ14" s="165"/>
      <c r="BK14" s="165"/>
      <c r="BL14" s="165"/>
      <c r="BM14" s="165"/>
      <c r="BN14" s="165"/>
      <c r="BO14" s="165"/>
      <c r="BP14" s="165"/>
      <c r="BQ14" s="165"/>
    </row>
    <row r="15" spans="2:69">
      <c r="B15" s="41" t="s">
        <v>305</v>
      </c>
      <c r="C15" s="29" t="s">
        <v>306</v>
      </c>
      <c r="D15" s="22" t="s">
        <v>125</v>
      </c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5"/>
      <c r="AM15" s="165"/>
      <c r="AN15" s="165"/>
      <c r="AO15" s="165"/>
      <c r="AP15" s="165"/>
      <c r="AQ15" s="165"/>
      <c r="AR15" s="165"/>
      <c r="AS15" s="165"/>
      <c r="AT15" s="165"/>
      <c r="AU15" s="165"/>
      <c r="AV15" s="165"/>
      <c r="AW15" s="165"/>
      <c r="AX15" s="165"/>
      <c r="AY15" s="165"/>
      <c r="AZ15" s="165"/>
      <c r="BA15" s="165"/>
      <c r="BB15" s="165"/>
      <c r="BC15" s="165"/>
      <c r="BD15" s="165"/>
      <c r="BE15" s="165"/>
      <c r="BF15" s="165"/>
      <c r="BG15" s="165"/>
      <c r="BH15" s="165"/>
      <c r="BI15" s="165"/>
      <c r="BJ15" s="165"/>
      <c r="BK15" s="165"/>
      <c r="BL15" s="165"/>
      <c r="BM15" s="165"/>
      <c r="BN15" s="165"/>
      <c r="BO15" s="165"/>
      <c r="BP15" s="165"/>
      <c r="BQ15" s="165"/>
    </row>
    <row r="16" spans="2:69">
      <c r="B16" s="41" t="s">
        <v>307</v>
      </c>
      <c r="C16" s="29" t="s">
        <v>308</v>
      </c>
      <c r="D16" s="22" t="s">
        <v>125</v>
      </c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  <c r="AN16" s="165"/>
      <c r="AO16" s="165"/>
      <c r="AP16" s="165"/>
      <c r="AQ16" s="165"/>
      <c r="AR16" s="165"/>
      <c r="AS16" s="165"/>
      <c r="AT16" s="165"/>
      <c r="AU16" s="165"/>
      <c r="AV16" s="165"/>
      <c r="AW16" s="165"/>
      <c r="AX16" s="165"/>
      <c r="AY16" s="165"/>
      <c r="AZ16" s="165"/>
      <c r="BA16" s="165"/>
      <c r="BB16" s="165"/>
      <c r="BC16" s="165"/>
      <c r="BD16" s="165"/>
      <c r="BE16" s="165"/>
      <c r="BF16" s="165"/>
      <c r="BG16" s="165"/>
      <c r="BH16" s="165"/>
      <c r="BI16" s="165"/>
      <c r="BJ16" s="165"/>
      <c r="BK16" s="165"/>
      <c r="BL16" s="165"/>
      <c r="BM16" s="165"/>
      <c r="BN16" s="165"/>
      <c r="BO16" s="165"/>
      <c r="BP16" s="165"/>
      <c r="BQ16" s="165"/>
    </row>
    <row r="17" spans="2:69">
      <c r="B17" s="39" t="s">
        <v>265</v>
      </c>
      <c r="C17" s="27" t="s">
        <v>309</v>
      </c>
      <c r="D17" s="22" t="s">
        <v>125</v>
      </c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5"/>
      <c r="AL17" s="165"/>
      <c r="AM17" s="165"/>
      <c r="AN17" s="165"/>
      <c r="AO17" s="165"/>
      <c r="AP17" s="165"/>
      <c r="AQ17" s="165"/>
      <c r="AR17" s="165"/>
      <c r="AS17" s="165"/>
      <c r="AT17" s="165"/>
      <c r="AU17" s="165"/>
      <c r="AV17" s="165"/>
      <c r="AW17" s="165"/>
      <c r="AX17" s="165"/>
      <c r="AY17" s="165"/>
      <c r="AZ17" s="165"/>
      <c r="BA17" s="165"/>
      <c r="BB17" s="165"/>
      <c r="BC17" s="165"/>
      <c r="BD17" s="165"/>
      <c r="BE17" s="165"/>
      <c r="BF17" s="165"/>
      <c r="BG17" s="165"/>
      <c r="BH17" s="165"/>
      <c r="BI17" s="165"/>
      <c r="BJ17" s="165"/>
      <c r="BK17" s="165"/>
      <c r="BL17" s="165"/>
      <c r="BM17" s="165"/>
      <c r="BN17" s="165"/>
      <c r="BO17" s="165"/>
      <c r="BP17" s="165"/>
      <c r="BQ17" s="165"/>
    </row>
    <row r="18" spans="2:69">
      <c r="B18" s="41" t="s">
        <v>310</v>
      </c>
      <c r="C18" s="29" t="s">
        <v>311</v>
      </c>
      <c r="D18" s="22" t="s">
        <v>125</v>
      </c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5"/>
      <c r="AX18" s="165"/>
      <c r="AY18" s="165"/>
      <c r="AZ18" s="165"/>
      <c r="BA18" s="165"/>
      <c r="BB18" s="165"/>
      <c r="BC18" s="165"/>
      <c r="BD18" s="165"/>
      <c r="BE18" s="165"/>
      <c r="BF18" s="165"/>
      <c r="BG18" s="165"/>
      <c r="BH18" s="165"/>
      <c r="BI18" s="165"/>
      <c r="BJ18" s="165"/>
      <c r="BK18" s="165"/>
      <c r="BL18" s="165"/>
      <c r="BM18" s="165"/>
      <c r="BN18" s="165"/>
      <c r="BO18" s="165"/>
      <c r="BP18" s="165"/>
      <c r="BQ18" s="165"/>
    </row>
    <row r="19" spans="2:69">
      <c r="B19" s="41" t="s">
        <v>312</v>
      </c>
      <c r="C19" s="29" t="s">
        <v>313</v>
      </c>
      <c r="D19" s="22" t="s">
        <v>125</v>
      </c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/>
      <c r="AU19" s="165"/>
      <c r="AV19" s="165"/>
      <c r="AW19" s="165"/>
      <c r="AX19" s="165"/>
      <c r="AY19" s="165"/>
      <c r="AZ19" s="165"/>
      <c r="BA19" s="165"/>
      <c r="BB19" s="165"/>
      <c r="BC19" s="165"/>
      <c r="BD19" s="165"/>
      <c r="BE19" s="165"/>
      <c r="BF19" s="165"/>
      <c r="BG19" s="165"/>
      <c r="BH19" s="165"/>
      <c r="BI19" s="165"/>
      <c r="BJ19" s="165"/>
      <c r="BK19" s="165"/>
      <c r="BL19" s="165"/>
      <c r="BM19" s="165"/>
      <c r="BN19" s="165"/>
      <c r="BO19" s="165"/>
      <c r="BP19" s="165"/>
      <c r="BQ19" s="165"/>
    </row>
    <row r="20" spans="2:69">
      <c r="B20" s="39" t="s">
        <v>272</v>
      </c>
      <c r="C20" s="27" t="s">
        <v>314</v>
      </c>
      <c r="D20" s="22" t="s">
        <v>125</v>
      </c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5"/>
      <c r="BA20" s="165"/>
      <c r="BB20" s="165"/>
      <c r="BC20" s="165"/>
      <c r="BD20" s="165"/>
      <c r="BE20" s="165"/>
      <c r="BF20" s="165"/>
      <c r="BG20" s="165"/>
      <c r="BH20" s="165"/>
      <c r="BI20" s="165"/>
      <c r="BJ20" s="165"/>
      <c r="BK20" s="165"/>
      <c r="BL20" s="165"/>
      <c r="BM20" s="165"/>
      <c r="BN20" s="165"/>
      <c r="BO20" s="165"/>
      <c r="BP20" s="165"/>
      <c r="BQ20" s="165"/>
    </row>
    <row r="21" spans="2:69">
      <c r="B21" s="41" t="s">
        <v>315</v>
      </c>
      <c r="C21" s="29" t="s">
        <v>311</v>
      </c>
      <c r="D21" s="22" t="s">
        <v>125</v>
      </c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65"/>
      <c r="AV21" s="165"/>
      <c r="AW21" s="165"/>
      <c r="AX21" s="165"/>
      <c r="AY21" s="165"/>
      <c r="AZ21" s="165"/>
      <c r="BA21" s="165"/>
      <c r="BB21" s="165"/>
      <c r="BC21" s="165"/>
      <c r="BD21" s="165"/>
      <c r="BE21" s="165"/>
      <c r="BF21" s="165"/>
      <c r="BG21" s="165"/>
      <c r="BH21" s="165"/>
      <c r="BI21" s="165"/>
      <c r="BJ21" s="165"/>
      <c r="BK21" s="165"/>
      <c r="BL21" s="165"/>
      <c r="BM21" s="165"/>
      <c r="BN21" s="165"/>
      <c r="BO21" s="165"/>
      <c r="BP21" s="165"/>
      <c r="BQ21" s="165"/>
    </row>
    <row r="22" spans="2:69">
      <c r="B22" s="42" t="s">
        <v>316</v>
      </c>
      <c r="C22" s="31" t="s">
        <v>317</v>
      </c>
      <c r="D22" s="22" t="s">
        <v>125</v>
      </c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Q22" s="165"/>
      <c r="AR22" s="165"/>
      <c r="AS22" s="165"/>
      <c r="AT22" s="165"/>
      <c r="AU22" s="165"/>
      <c r="AV22" s="165"/>
      <c r="AW22" s="165"/>
      <c r="AX22" s="165"/>
      <c r="AY22" s="165"/>
      <c r="AZ22" s="165"/>
      <c r="BA22" s="165"/>
      <c r="BB22" s="165"/>
      <c r="BC22" s="165"/>
      <c r="BD22" s="165"/>
      <c r="BE22" s="165"/>
      <c r="BF22" s="165"/>
      <c r="BG22" s="165"/>
      <c r="BH22" s="165"/>
      <c r="BI22" s="165"/>
      <c r="BJ22" s="165"/>
      <c r="BK22" s="165"/>
      <c r="BL22" s="165"/>
      <c r="BM22" s="165"/>
      <c r="BN22" s="165"/>
      <c r="BO22" s="165"/>
      <c r="BP22" s="165"/>
      <c r="BQ22" s="165"/>
    </row>
    <row r="23" spans="2:69">
      <c r="B23" s="33" t="s">
        <v>318</v>
      </c>
      <c r="C23" s="34" t="s">
        <v>319</v>
      </c>
      <c r="D23" s="35" t="s">
        <v>125</v>
      </c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  <c r="AN23" s="166"/>
      <c r="AO23" s="166"/>
      <c r="AP23" s="166"/>
      <c r="AQ23" s="166"/>
      <c r="AR23" s="166"/>
      <c r="AS23" s="166"/>
      <c r="AT23" s="166"/>
      <c r="AU23" s="166"/>
      <c r="AV23" s="166"/>
      <c r="AW23" s="166"/>
      <c r="AX23" s="166"/>
      <c r="AY23" s="166"/>
      <c r="AZ23" s="166"/>
      <c r="BA23" s="166"/>
      <c r="BB23" s="166"/>
      <c r="BC23" s="166"/>
      <c r="BD23" s="166"/>
      <c r="BE23" s="166"/>
      <c r="BF23" s="166"/>
      <c r="BG23" s="166"/>
      <c r="BH23" s="166"/>
      <c r="BI23" s="166"/>
      <c r="BJ23" s="166"/>
      <c r="BK23" s="166"/>
      <c r="BL23" s="166"/>
      <c r="BM23" s="166"/>
      <c r="BN23" s="166"/>
      <c r="BO23" s="166"/>
      <c r="BP23" s="166"/>
      <c r="BQ23" s="166"/>
    </row>
    <row r="24" spans="2:69">
      <c r="B24" s="169" t="s">
        <v>320</v>
      </c>
      <c r="C24" s="170" t="s">
        <v>321</v>
      </c>
      <c r="D24" s="171" t="s">
        <v>125</v>
      </c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66"/>
      <c r="AO24" s="166"/>
      <c r="AP24" s="166"/>
      <c r="AQ24" s="166"/>
      <c r="AR24" s="166"/>
      <c r="AS24" s="166"/>
      <c r="AT24" s="166"/>
      <c r="AU24" s="166"/>
      <c r="AV24" s="166"/>
      <c r="AW24" s="166"/>
      <c r="AX24" s="166"/>
      <c r="AY24" s="166"/>
      <c r="AZ24" s="166"/>
      <c r="BA24" s="166"/>
      <c r="BB24" s="166"/>
      <c r="BC24" s="166"/>
      <c r="BD24" s="166"/>
      <c r="BE24" s="166"/>
      <c r="BF24" s="166"/>
      <c r="BG24" s="166"/>
      <c r="BH24" s="166"/>
      <c r="BI24" s="166"/>
      <c r="BJ24" s="166"/>
      <c r="BK24" s="166"/>
      <c r="BL24" s="166"/>
      <c r="BM24" s="166"/>
      <c r="BN24" s="166"/>
      <c r="BO24" s="166"/>
      <c r="BP24" s="166"/>
      <c r="BQ24" s="166"/>
    </row>
    <row r="25" spans="2:69">
      <c r="B25" s="172" t="s">
        <v>322</v>
      </c>
      <c r="C25" s="173" t="s">
        <v>323</v>
      </c>
      <c r="D25" s="43" t="s">
        <v>125</v>
      </c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  <c r="AE25" s="166"/>
      <c r="AF25" s="166"/>
      <c r="AG25" s="166"/>
      <c r="AH25" s="166"/>
      <c r="AI25" s="166"/>
      <c r="AJ25" s="166"/>
      <c r="AK25" s="166"/>
      <c r="AL25" s="166"/>
      <c r="AM25" s="166"/>
      <c r="AN25" s="166"/>
      <c r="AO25" s="166"/>
      <c r="AP25" s="166"/>
      <c r="AQ25" s="166"/>
      <c r="AR25" s="166"/>
      <c r="AS25" s="166"/>
      <c r="AT25" s="166"/>
      <c r="AU25" s="166"/>
      <c r="AV25" s="166"/>
      <c r="AW25" s="166"/>
      <c r="AX25" s="166"/>
      <c r="AY25" s="166"/>
      <c r="AZ25" s="166"/>
      <c r="BA25" s="166"/>
      <c r="BB25" s="166"/>
      <c r="BC25" s="166"/>
      <c r="BD25" s="166"/>
      <c r="BE25" s="166"/>
      <c r="BF25" s="166"/>
      <c r="BG25" s="166"/>
      <c r="BH25" s="166"/>
      <c r="BI25" s="166"/>
      <c r="BJ25" s="166"/>
      <c r="BK25" s="166"/>
      <c r="BL25" s="166"/>
      <c r="BM25" s="166"/>
      <c r="BN25" s="166"/>
      <c r="BO25" s="166"/>
      <c r="BP25" s="166"/>
      <c r="BQ25" s="166"/>
    </row>
    <row r="26" spans="2:69">
      <c r="B26" s="121" t="s">
        <v>324</v>
      </c>
      <c r="C26" s="122" t="s">
        <v>325</v>
      </c>
      <c r="D26" s="122" t="s">
        <v>125</v>
      </c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4"/>
      <c r="AM26" s="174"/>
      <c r="AN26" s="174"/>
      <c r="AO26" s="174"/>
      <c r="AP26" s="174"/>
      <c r="AQ26" s="174"/>
      <c r="AR26" s="174"/>
      <c r="AS26" s="174"/>
      <c r="AT26" s="174"/>
      <c r="AU26" s="174"/>
      <c r="AV26" s="174"/>
      <c r="AW26" s="174"/>
      <c r="AX26" s="174"/>
      <c r="AY26" s="174"/>
      <c r="AZ26" s="174"/>
      <c r="BA26" s="174"/>
      <c r="BB26" s="174"/>
      <c r="BC26" s="174"/>
      <c r="BD26" s="174"/>
      <c r="BE26" s="174"/>
      <c r="BF26" s="174"/>
      <c r="BG26" s="174"/>
      <c r="BH26" s="174"/>
      <c r="BI26" s="174"/>
      <c r="BJ26" s="174"/>
      <c r="BK26" s="174"/>
      <c r="BL26" s="174"/>
      <c r="BM26" s="174"/>
      <c r="BN26" s="174"/>
      <c r="BO26" s="174"/>
      <c r="BP26" s="174"/>
      <c r="BQ26" s="174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67A0C-E3B2-4570-9AD9-446B4F1953AE}">
  <dimension ref="B1:AB106"/>
  <sheetViews>
    <sheetView showGridLines="0" topLeftCell="R1" workbookViewId="0">
      <selection activeCell="AC1" sqref="AC1:AF1048576"/>
    </sheetView>
  </sheetViews>
  <sheetFormatPr baseColWidth="10" defaultColWidth="11.453125" defaultRowHeight="15" customHeight="1"/>
  <cols>
    <col min="1" max="1" width="3.54296875" customWidth="1"/>
    <col min="2" max="2" width="12.1796875" style="209" customWidth="1"/>
    <col min="3" max="3" width="60" style="209" customWidth="1"/>
    <col min="4" max="4" width="6.1796875" customWidth="1"/>
    <col min="5" max="21" width="12.81640625" style="49" bestFit="1" customWidth="1"/>
    <col min="22" max="23" width="12.81640625" style="49" customWidth="1"/>
    <col min="24" max="25" width="12.81640625" style="49" bestFit="1" customWidth="1"/>
    <col min="26" max="27" width="12.81640625" style="49" customWidth="1"/>
    <col min="28" max="28" width="12.81640625" style="49" bestFit="1" customWidth="1"/>
  </cols>
  <sheetData>
    <row r="1" spans="2:28" ht="14.5">
      <c r="B1" s="213" t="s">
        <v>117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</row>
    <row r="2" spans="2:28" ht="15.5">
      <c r="B2" s="50" t="s">
        <v>118</v>
      </c>
      <c r="C2" s="51"/>
      <c r="D2" s="27"/>
      <c r="E2" s="238" t="s">
        <v>8</v>
      </c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</row>
    <row r="3" spans="2:28" ht="15.5">
      <c r="B3" s="50" t="s">
        <v>525</v>
      </c>
      <c r="C3" s="52"/>
      <c r="D3" s="22"/>
      <c r="E3" s="238" t="s">
        <v>120</v>
      </c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</row>
    <row r="4" spans="2:28" ht="15" customHeight="1">
      <c r="B4" s="19"/>
      <c r="C4" s="20"/>
      <c r="D4" s="21"/>
      <c r="E4" s="234" t="s">
        <v>1205</v>
      </c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</row>
    <row r="5" spans="2:28" ht="15" customHeight="1">
      <c r="B5" s="84" t="s">
        <v>526</v>
      </c>
      <c r="C5" s="85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</row>
    <row r="6" spans="2:28" ht="14.5" customHeight="1">
      <c r="B6" s="84"/>
      <c r="C6" s="85"/>
      <c r="D6" s="22"/>
      <c r="E6" s="231">
        <v>2019</v>
      </c>
      <c r="F6" s="232"/>
      <c r="G6" s="232"/>
      <c r="H6" s="233"/>
      <c r="I6" s="231">
        <v>2020</v>
      </c>
      <c r="J6" s="232"/>
      <c r="K6" s="232"/>
      <c r="L6" s="233"/>
      <c r="M6" s="231">
        <v>2021</v>
      </c>
      <c r="N6" s="232"/>
      <c r="O6" s="232"/>
      <c r="P6" s="233"/>
      <c r="Q6" s="231">
        <v>2022</v>
      </c>
      <c r="R6" s="232"/>
      <c r="S6" s="232"/>
      <c r="T6" s="233"/>
      <c r="U6" s="231">
        <v>2023</v>
      </c>
      <c r="V6" s="232"/>
      <c r="W6" s="232"/>
      <c r="X6" s="233"/>
      <c r="Y6" s="231">
        <v>2024</v>
      </c>
      <c r="Z6" s="232"/>
      <c r="AA6" s="232"/>
      <c r="AB6" s="233"/>
    </row>
    <row r="7" spans="2:28" ht="14.5" customHeight="1">
      <c r="B7" s="86"/>
      <c r="C7" s="87"/>
      <c r="D7" s="22"/>
      <c r="E7" s="225" t="s">
        <v>1206</v>
      </c>
      <c r="F7" s="225" t="s">
        <v>1207</v>
      </c>
      <c r="G7" s="225" t="s">
        <v>1208</v>
      </c>
      <c r="H7" s="225" t="s">
        <v>1209</v>
      </c>
      <c r="I7" s="225" t="s">
        <v>1206</v>
      </c>
      <c r="J7" s="225" t="s">
        <v>1207</v>
      </c>
      <c r="K7" s="225" t="s">
        <v>1208</v>
      </c>
      <c r="L7" s="225" t="s">
        <v>1209</v>
      </c>
      <c r="M7" s="225" t="s">
        <v>1206</v>
      </c>
      <c r="N7" s="225" t="s">
        <v>1207</v>
      </c>
      <c r="O7" s="225" t="s">
        <v>1208</v>
      </c>
      <c r="P7" s="225" t="s">
        <v>1209</v>
      </c>
      <c r="Q7" s="225" t="s">
        <v>1206</v>
      </c>
      <c r="R7" s="225" t="s">
        <v>1207</v>
      </c>
      <c r="S7" s="225" t="s">
        <v>1208</v>
      </c>
      <c r="T7" s="225" t="s">
        <v>1209</v>
      </c>
      <c r="U7" s="225" t="s">
        <v>1206</v>
      </c>
      <c r="V7" s="225" t="s">
        <v>1207</v>
      </c>
      <c r="W7" s="225" t="s">
        <v>1208</v>
      </c>
      <c r="X7" s="225" t="s">
        <v>1209</v>
      </c>
      <c r="Y7" s="225" t="s">
        <v>1206</v>
      </c>
      <c r="Z7" s="225" t="s">
        <v>1207</v>
      </c>
      <c r="AA7" s="225" t="s">
        <v>1208</v>
      </c>
      <c r="AB7" s="225" t="s">
        <v>1209</v>
      </c>
    </row>
    <row r="8" spans="2:28" ht="14.5">
      <c r="B8" s="210" t="s">
        <v>300</v>
      </c>
      <c r="C8" s="211" t="s">
        <v>326</v>
      </c>
      <c r="D8" s="89" t="s">
        <v>125</v>
      </c>
      <c r="E8" s="184">
        <v>372741.2404585086</v>
      </c>
      <c r="F8" s="184">
        <v>341494.75333253411</v>
      </c>
      <c r="G8" s="184">
        <v>325207.0169692426</v>
      </c>
      <c r="H8" s="184">
        <v>347516.15727959486</v>
      </c>
      <c r="I8" s="184">
        <v>378709.50631976046</v>
      </c>
      <c r="J8" s="184">
        <v>335941.38279228495</v>
      </c>
      <c r="K8" s="184">
        <v>346073.0490488392</v>
      </c>
      <c r="L8" s="184">
        <v>319899.06489794492</v>
      </c>
      <c r="M8" s="184">
        <v>366171.81212377036</v>
      </c>
      <c r="N8" s="184">
        <v>340435.56562857924</v>
      </c>
      <c r="O8" s="184">
        <v>334577.77926293813</v>
      </c>
      <c r="P8" s="184">
        <v>347631.87725441187</v>
      </c>
      <c r="Q8" s="184">
        <v>416183.17061064008</v>
      </c>
      <c r="R8" s="184">
        <v>350264.35539481998</v>
      </c>
      <c r="S8" s="184">
        <v>355584.22495779989</v>
      </c>
      <c r="T8" s="184">
        <v>388173.43790227931</v>
      </c>
      <c r="U8" s="184">
        <v>443583.90381539776</v>
      </c>
      <c r="V8" s="184">
        <v>363860.14936806518</v>
      </c>
      <c r="W8" s="184">
        <v>362200.66806975007</v>
      </c>
      <c r="X8" s="184">
        <v>360970.07078402757</v>
      </c>
      <c r="Y8" s="184">
        <v>439207.21248869016</v>
      </c>
      <c r="Z8" s="184">
        <v>382426.04031387006</v>
      </c>
      <c r="AA8" s="184">
        <v>385826.72173698986</v>
      </c>
      <c r="AB8" s="184">
        <v>408577.16318084003</v>
      </c>
    </row>
    <row r="9" spans="2:28" ht="14.5">
      <c r="B9" s="39" t="s">
        <v>126</v>
      </c>
      <c r="C9" s="27" t="s">
        <v>327</v>
      </c>
      <c r="D9" s="27" t="s">
        <v>125</v>
      </c>
      <c r="E9" s="189">
        <v>26412.205134870015</v>
      </c>
      <c r="F9" s="189">
        <v>26554.458389830008</v>
      </c>
      <c r="G9" s="189">
        <v>22835.548629370009</v>
      </c>
      <c r="H9" s="189">
        <v>23168.32109791</v>
      </c>
      <c r="I9" s="189">
        <v>27941.122923987503</v>
      </c>
      <c r="J9" s="189">
        <v>16531.399063327503</v>
      </c>
      <c r="K9" s="189">
        <v>16466.442083687511</v>
      </c>
      <c r="L9" s="189">
        <v>20632.659263897498</v>
      </c>
      <c r="M9" s="189">
        <v>20754.144927050009</v>
      </c>
      <c r="N9" s="189">
        <v>23325.574119779994</v>
      </c>
      <c r="O9" s="189">
        <v>24839.767656740001</v>
      </c>
      <c r="P9" s="189">
        <v>26929.468608320007</v>
      </c>
      <c r="Q9" s="189">
        <v>28452.795391529999</v>
      </c>
      <c r="R9" s="189">
        <v>29936.104826400009</v>
      </c>
      <c r="S9" s="189">
        <v>31001.19887946999</v>
      </c>
      <c r="T9" s="189">
        <v>30805.403740940008</v>
      </c>
      <c r="U9" s="189">
        <v>31771.652398689999</v>
      </c>
      <c r="V9" s="189">
        <v>31723.506308879987</v>
      </c>
      <c r="W9" s="189">
        <v>30741.149934470002</v>
      </c>
      <c r="X9" s="189">
        <v>29236.90413223</v>
      </c>
      <c r="Y9" s="189">
        <v>32617.428071899994</v>
      </c>
      <c r="Z9" s="189">
        <v>33300.286953929986</v>
      </c>
      <c r="AA9" s="189">
        <v>31511.86755794999</v>
      </c>
      <c r="AB9" s="189">
        <v>31358.081416279998</v>
      </c>
    </row>
    <row r="10" spans="2:28" ht="14.5">
      <c r="B10" s="39" t="s">
        <v>328</v>
      </c>
      <c r="C10" s="92" t="s">
        <v>329</v>
      </c>
      <c r="D10" s="92" t="s">
        <v>125</v>
      </c>
      <c r="E10" s="191">
        <v>0</v>
      </c>
      <c r="F10" s="191">
        <v>0</v>
      </c>
      <c r="G10" s="191">
        <v>0</v>
      </c>
      <c r="H10" s="191">
        <v>0</v>
      </c>
      <c r="I10" s="191">
        <v>0</v>
      </c>
      <c r="J10" s="191">
        <v>0</v>
      </c>
      <c r="K10" s="191">
        <v>0</v>
      </c>
      <c r="L10" s="191">
        <v>0</v>
      </c>
      <c r="M10" s="191">
        <v>0</v>
      </c>
      <c r="N10" s="191">
        <v>0</v>
      </c>
      <c r="O10" s="191">
        <v>0</v>
      </c>
      <c r="P10" s="191">
        <v>0</v>
      </c>
      <c r="Q10" s="191">
        <v>0</v>
      </c>
      <c r="R10" s="191">
        <v>0</v>
      </c>
      <c r="S10" s="191">
        <v>0</v>
      </c>
      <c r="T10" s="191">
        <v>0</v>
      </c>
      <c r="U10" s="191">
        <v>0</v>
      </c>
      <c r="V10" s="191">
        <v>0</v>
      </c>
      <c r="W10" s="191">
        <v>0</v>
      </c>
      <c r="X10" s="191">
        <v>0</v>
      </c>
      <c r="Y10" s="191">
        <v>0</v>
      </c>
      <c r="Z10" s="191">
        <v>0</v>
      </c>
      <c r="AA10" s="191">
        <v>0</v>
      </c>
      <c r="AB10" s="191">
        <v>0</v>
      </c>
    </row>
    <row r="11" spans="2:28" ht="14.5">
      <c r="B11" s="41" t="s">
        <v>330</v>
      </c>
      <c r="C11" s="93" t="s">
        <v>331</v>
      </c>
      <c r="D11" s="93" t="s">
        <v>125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  <c r="L11" s="62">
        <v>0</v>
      </c>
      <c r="M11" s="62">
        <v>0</v>
      </c>
      <c r="N11" s="62">
        <v>0</v>
      </c>
      <c r="O11" s="62">
        <v>0</v>
      </c>
      <c r="P11" s="62">
        <v>0</v>
      </c>
      <c r="Q11" s="62">
        <v>0</v>
      </c>
      <c r="R11" s="62">
        <v>0</v>
      </c>
      <c r="S11" s="62">
        <v>0</v>
      </c>
      <c r="T11" s="62">
        <v>0</v>
      </c>
      <c r="U11" s="62">
        <v>0</v>
      </c>
      <c r="V11" s="62">
        <v>0</v>
      </c>
      <c r="W11" s="62">
        <v>0</v>
      </c>
      <c r="X11" s="62">
        <v>0</v>
      </c>
      <c r="Y11" s="62">
        <v>0</v>
      </c>
      <c r="Z11" s="62">
        <v>0</v>
      </c>
      <c r="AA11" s="62">
        <v>0</v>
      </c>
      <c r="AB11" s="62">
        <v>0</v>
      </c>
    </row>
    <row r="12" spans="2:28" ht="14.5">
      <c r="B12" s="41" t="s">
        <v>332</v>
      </c>
      <c r="C12" s="93" t="s">
        <v>333</v>
      </c>
      <c r="D12" s="93" t="s">
        <v>125</v>
      </c>
      <c r="E12" s="62">
        <v>0</v>
      </c>
      <c r="F12" s="62">
        <v>0</v>
      </c>
      <c r="G12" s="62">
        <v>0</v>
      </c>
      <c r="H12" s="62">
        <v>0</v>
      </c>
      <c r="I12" s="62">
        <v>0</v>
      </c>
      <c r="J12" s="62">
        <v>0</v>
      </c>
      <c r="K12" s="62">
        <v>0</v>
      </c>
      <c r="L12" s="62">
        <v>0</v>
      </c>
      <c r="M12" s="62">
        <v>0</v>
      </c>
      <c r="N12" s="62">
        <v>0</v>
      </c>
      <c r="O12" s="62">
        <v>0</v>
      </c>
      <c r="P12" s="62">
        <v>0</v>
      </c>
      <c r="Q12" s="62">
        <v>0</v>
      </c>
      <c r="R12" s="62">
        <v>0</v>
      </c>
      <c r="S12" s="62">
        <v>0</v>
      </c>
      <c r="T12" s="62">
        <v>0</v>
      </c>
      <c r="U12" s="62">
        <v>0</v>
      </c>
      <c r="V12" s="62">
        <v>0</v>
      </c>
      <c r="W12" s="62">
        <v>0</v>
      </c>
      <c r="X12" s="62">
        <v>0</v>
      </c>
      <c r="Y12" s="62">
        <v>0</v>
      </c>
      <c r="Z12" s="62">
        <v>0</v>
      </c>
      <c r="AA12" s="62">
        <v>0</v>
      </c>
      <c r="AB12" s="62">
        <v>0</v>
      </c>
    </row>
    <row r="13" spans="2:28" ht="14.5">
      <c r="B13" s="41" t="s">
        <v>334</v>
      </c>
      <c r="C13" s="93" t="s">
        <v>335</v>
      </c>
      <c r="D13" s="93" t="s">
        <v>125</v>
      </c>
      <c r="E13" s="62">
        <v>0</v>
      </c>
      <c r="F13" s="62">
        <v>0</v>
      </c>
      <c r="G13" s="62">
        <v>0</v>
      </c>
      <c r="H13" s="62">
        <v>0</v>
      </c>
      <c r="I13" s="62">
        <v>0</v>
      </c>
      <c r="J13" s="62">
        <v>0</v>
      </c>
      <c r="K13" s="62">
        <v>0</v>
      </c>
      <c r="L13" s="62">
        <v>0</v>
      </c>
      <c r="M13" s="62">
        <v>0</v>
      </c>
      <c r="N13" s="62">
        <v>0</v>
      </c>
      <c r="O13" s="62">
        <v>0</v>
      </c>
      <c r="P13" s="62">
        <v>0</v>
      </c>
      <c r="Q13" s="62">
        <v>0</v>
      </c>
      <c r="R13" s="62">
        <v>0</v>
      </c>
      <c r="S13" s="62">
        <v>0</v>
      </c>
      <c r="T13" s="62">
        <v>0</v>
      </c>
      <c r="U13" s="62">
        <v>0</v>
      </c>
      <c r="V13" s="62">
        <v>0</v>
      </c>
      <c r="W13" s="62">
        <v>0</v>
      </c>
      <c r="X13" s="62">
        <v>0</v>
      </c>
      <c r="Y13" s="62">
        <v>0</v>
      </c>
      <c r="Z13" s="62">
        <v>0</v>
      </c>
      <c r="AA13" s="62">
        <v>0</v>
      </c>
      <c r="AB13" s="62">
        <v>0</v>
      </c>
    </row>
    <row r="14" spans="2:28" ht="14.5">
      <c r="B14" s="39" t="s">
        <v>336</v>
      </c>
      <c r="C14" s="92" t="s">
        <v>337</v>
      </c>
      <c r="D14" s="92" t="s">
        <v>125</v>
      </c>
      <c r="E14" s="189">
        <v>0</v>
      </c>
      <c r="F14" s="189">
        <v>0</v>
      </c>
      <c r="G14" s="189">
        <v>0</v>
      </c>
      <c r="H14" s="189">
        <v>0</v>
      </c>
      <c r="I14" s="189">
        <v>0</v>
      </c>
      <c r="J14" s="189">
        <v>0</v>
      </c>
      <c r="K14" s="189">
        <v>0</v>
      </c>
      <c r="L14" s="189">
        <v>0</v>
      </c>
      <c r="M14" s="189">
        <v>0</v>
      </c>
      <c r="N14" s="189">
        <v>0</v>
      </c>
      <c r="O14" s="189">
        <v>0</v>
      </c>
      <c r="P14" s="189">
        <v>0</v>
      </c>
      <c r="Q14" s="189">
        <v>0</v>
      </c>
      <c r="R14" s="189">
        <v>0</v>
      </c>
      <c r="S14" s="189">
        <v>0</v>
      </c>
      <c r="T14" s="189">
        <v>0</v>
      </c>
      <c r="U14" s="189">
        <v>0</v>
      </c>
      <c r="V14" s="189">
        <v>0</v>
      </c>
      <c r="W14" s="189">
        <v>0</v>
      </c>
      <c r="X14" s="189">
        <v>0</v>
      </c>
      <c r="Y14" s="189">
        <v>0</v>
      </c>
      <c r="Z14" s="189">
        <v>0</v>
      </c>
      <c r="AA14" s="189">
        <v>0</v>
      </c>
      <c r="AB14" s="189">
        <v>0</v>
      </c>
    </row>
    <row r="15" spans="2:28" ht="14.5">
      <c r="B15" s="39" t="s">
        <v>338</v>
      </c>
      <c r="C15" s="92" t="s">
        <v>339</v>
      </c>
      <c r="D15" s="92" t="s">
        <v>125</v>
      </c>
      <c r="E15" s="191">
        <v>0</v>
      </c>
      <c r="F15" s="191">
        <v>0</v>
      </c>
      <c r="G15" s="191">
        <v>0</v>
      </c>
      <c r="H15" s="191">
        <v>0</v>
      </c>
      <c r="I15" s="191">
        <v>0</v>
      </c>
      <c r="J15" s="191">
        <v>0</v>
      </c>
      <c r="K15" s="191">
        <v>0</v>
      </c>
      <c r="L15" s="191">
        <v>0</v>
      </c>
      <c r="M15" s="191">
        <v>0</v>
      </c>
      <c r="N15" s="191">
        <v>0</v>
      </c>
      <c r="O15" s="191">
        <v>0</v>
      </c>
      <c r="P15" s="191">
        <v>0</v>
      </c>
      <c r="Q15" s="191">
        <v>0</v>
      </c>
      <c r="R15" s="191">
        <v>0</v>
      </c>
      <c r="S15" s="191">
        <v>0</v>
      </c>
      <c r="T15" s="191">
        <v>0</v>
      </c>
      <c r="U15" s="191">
        <v>0</v>
      </c>
      <c r="V15" s="191">
        <v>0</v>
      </c>
      <c r="W15" s="191">
        <v>0</v>
      </c>
      <c r="X15" s="191">
        <v>0</v>
      </c>
      <c r="Y15" s="191">
        <v>0</v>
      </c>
      <c r="Z15" s="191">
        <v>0</v>
      </c>
      <c r="AA15" s="191">
        <v>0</v>
      </c>
      <c r="AB15" s="191">
        <v>0</v>
      </c>
    </row>
    <row r="16" spans="2:28" ht="14.5">
      <c r="B16" s="41" t="s">
        <v>340</v>
      </c>
      <c r="C16" s="93" t="s">
        <v>341</v>
      </c>
      <c r="D16" s="93" t="s">
        <v>125</v>
      </c>
      <c r="E16" s="62">
        <v>0</v>
      </c>
      <c r="F16" s="62">
        <v>0</v>
      </c>
      <c r="G16" s="62">
        <v>0</v>
      </c>
      <c r="H16" s="62">
        <v>0</v>
      </c>
      <c r="I16" s="62">
        <v>0</v>
      </c>
      <c r="J16" s="62">
        <v>0</v>
      </c>
      <c r="K16" s="62">
        <v>0</v>
      </c>
      <c r="L16" s="62">
        <v>0</v>
      </c>
      <c r="M16" s="62">
        <v>0</v>
      </c>
      <c r="N16" s="62">
        <v>0</v>
      </c>
      <c r="O16" s="62">
        <v>0</v>
      </c>
      <c r="P16" s="62">
        <v>0</v>
      </c>
      <c r="Q16" s="62">
        <v>0</v>
      </c>
      <c r="R16" s="62">
        <v>0</v>
      </c>
      <c r="S16" s="62">
        <v>0</v>
      </c>
      <c r="T16" s="62">
        <v>0</v>
      </c>
      <c r="U16" s="62">
        <v>0</v>
      </c>
      <c r="V16" s="62">
        <v>0</v>
      </c>
      <c r="W16" s="62">
        <v>0</v>
      </c>
      <c r="X16" s="62">
        <v>0</v>
      </c>
      <c r="Y16" s="62">
        <v>0</v>
      </c>
      <c r="Z16" s="62">
        <v>0</v>
      </c>
      <c r="AA16" s="62">
        <v>0</v>
      </c>
      <c r="AB16" s="62">
        <v>0</v>
      </c>
    </row>
    <row r="17" spans="2:28" ht="14.5">
      <c r="B17" s="41" t="s">
        <v>342</v>
      </c>
      <c r="C17" s="93" t="s">
        <v>343</v>
      </c>
      <c r="D17" s="93" t="s">
        <v>125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  <c r="L17" s="62">
        <v>0</v>
      </c>
      <c r="M17" s="62">
        <v>0</v>
      </c>
      <c r="N17" s="62">
        <v>0</v>
      </c>
      <c r="O17" s="62">
        <v>0</v>
      </c>
      <c r="P17" s="62">
        <v>0</v>
      </c>
      <c r="Q17" s="62">
        <v>0</v>
      </c>
      <c r="R17" s="62">
        <v>0</v>
      </c>
      <c r="S17" s="62">
        <v>0</v>
      </c>
      <c r="T17" s="62">
        <v>0</v>
      </c>
      <c r="U17" s="62">
        <v>0</v>
      </c>
      <c r="V17" s="62">
        <v>0</v>
      </c>
      <c r="W17" s="62">
        <v>0</v>
      </c>
      <c r="X17" s="62">
        <v>0</v>
      </c>
      <c r="Y17" s="62">
        <v>0</v>
      </c>
      <c r="Z17" s="62">
        <v>0</v>
      </c>
      <c r="AA17" s="62">
        <v>0</v>
      </c>
      <c r="AB17" s="62">
        <v>0</v>
      </c>
    </row>
    <row r="18" spans="2:28" ht="14.5">
      <c r="B18" s="41" t="s">
        <v>344</v>
      </c>
      <c r="C18" s="93" t="s">
        <v>345</v>
      </c>
      <c r="D18" s="93" t="s">
        <v>125</v>
      </c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2">
        <v>0</v>
      </c>
      <c r="L18" s="62">
        <v>0</v>
      </c>
      <c r="M18" s="62">
        <v>0</v>
      </c>
      <c r="N18" s="62">
        <v>0</v>
      </c>
      <c r="O18" s="62">
        <v>0</v>
      </c>
      <c r="P18" s="62">
        <v>0</v>
      </c>
      <c r="Q18" s="62">
        <v>0</v>
      </c>
      <c r="R18" s="62">
        <v>0</v>
      </c>
      <c r="S18" s="62">
        <v>0</v>
      </c>
      <c r="T18" s="62">
        <v>0</v>
      </c>
      <c r="U18" s="62">
        <v>0</v>
      </c>
      <c r="V18" s="62">
        <v>0</v>
      </c>
      <c r="W18" s="62">
        <v>0</v>
      </c>
      <c r="X18" s="62">
        <v>0</v>
      </c>
      <c r="Y18" s="62">
        <v>0</v>
      </c>
      <c r="Z18" s="62">
        <v>0</v>
      </c>
      <c r="AA18" s="62">
        <v>0</v>
      </c>
      <c r="AB18" s="62">
        <v>0</v>
      </c>
    </row>
    <row r="19" spans="2:28" ht="14.5">
      <c r="B19" s="41" t="s">
        <v>346</v>
      </c>
      <c r="C19" s="93" t="s">
        <v>347</v>
      </c>
      <c r="D19" s="93" t="s">
        <v>125</v>
      </c>
      <c r="E19" s="62">
        <v>0</v>
      </c>
      <c r="F19" s="62">
        <v>0</v>
      </c>
      <c r="G19" s="62">
        <v>0</v>
      </c>
      <c r="H19" s="62">
        <v>0</v>
      </c>
      <c r="I19" s="62">
        <v>0</v>
      </c>
      <c r="J19" s="62">
        <v>0</v>
      </c>
      <c r="K19" s="62">
        <v>0</v>
      </c>
      <c r="L19" s="62">
        <v>0</v>
      </c>
      <c r="M19" s="62">
        <v>0</v>
      </c>
      <c r="N19" s="62">
        <v>0</v>
      </c>
      <c r="O19" s="62">
        <v>0</v>
      </c>
      <c r="P19" s="62">
        <v>0</v>
      </c>
      <c r="Q19" s="62">
        <v>0</v>
      </c>
      <c r="R19" s="62">
        <v>0</v>
      </c>
      <c r="S19" s="62">
        <v>0</v>
      </c>
      <c r="T19" s="62">
        <v>0</v>
      </c>
      <c r="U19" s="62">
        <v>0</v>
      </c>
      <c r="V19" s="62">
        <v>0</v>
      </c>
      <c r="W19" s="62">
        <v>0</v>
      </c>
      <c r="X19" s="62">
        <v>0</v>
      </c>
      <c r="Y19" s="62">
        <v>0</v>
      </c>
      <c r="Z19" s="62">
        <v>0</v>
      </c>
      <c r="AA19" s="62">
        <v>0</v>
      </c>
      <c r="AB19" s="62">
        <v>0</v>
      </c>
    </row>
    <row r="20" spans="2:28" ht="14.5">
      <c r="B20" s="41" t="s">
        <v>348</v>
      </c>
      <c r="C20" s="93" t="s">
        <v>349</v>
      </c>
      <c r="D20" s="93" t="s">
        <v>125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2">
        <v>0</v>
      </c>
      <c r="N20" s="62">
        <v>0</v>
      </c>
      <c r="O20" s="62">
        <v>0</v>
      </c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  <c r="Y20" s="62">
        <v>0</v>
      </c>
      <c r="Z20" s="62">
        <v>0</v>
      </c>
      <c r="AA20" s="62">
        <v>0</v>
      </c>
      <c r="AB20" s="62">
        <v>0</v>
      </c>
    </row>
    <row r="21" spans="2:28" ht="14.5">
      <c r="B21" s="39" t="s">
        <v>350</v>
      </c>
      <c r="C21" s="92" t="s">
        <v>351</v>
      </c>
      <c r="D21" s="92" t="s">
        <v>125</v>
      </c>
      <c r="E21" s="192">
        <v>8943.8963344000058</v>
      </c>
      <c r="F21" s="192">
        <v>7647.2307966800026</v>
      </c>
      <c r="G21" s="192">
        <v>7447.8179907699978</v>
      </c>
      <c r="H21" s="192">
        <v>8260.5241703800039</v>
      </c>
      <c r="I21" s="192">
        <v>8944.1116724600106</v>
      </c>
      <c r="J21" s="192">
        <v>7509.3304003099893</v>
      </c>
      <c r="K21" s="192">
        <v>7699.2402489500109</v>
      </c>
      <c r="L21" s="192">
        <v>8372.5671397500009</v>
      </c>
      <c r="M21" s="192">
        <v>8787.2530090000073</v>
      </c>
      <c r="N21" s="192">
        <v>8577.55091858999</v>
      </c>
      <c r="O21" s="192">
        <v>8119.0759952000008</v>
      </c>
      <c r="P21" s="192">
        <v>9098.3975066300063</v>
      </c>
      <c r="Q21" s="192">
        <v>9142.6802730799991</v>
      </c>
      <c r="R21" s="192">
        <v>8497.9525617200088</v>
      </c>
      <c r="S21" s="192">
        <v>9338.1687700899893</v>
      </c>
      <c r="T21" s="192">
        <v>9748.5348943200097</v>
      </c>
      <c r="U21" s="192">
        <v>9431.8872037599995</v>
      </c>
      <c r="V21" s="192">
        <v>9898.5624228899906</v>
      </c>
      <c r="W21" s="192">
        <v>9986.1495193500014</v>
      </c>
      <c r="X21" s="192">
        <v>10247.85381169</v>
      </c>
      <c r="Y21" s="192">
        <v>10759.077264279993</v>
      </c>
      <c r="Z21" s="192">
        <v>10741.27377849999</v>
      </c>
      <c r="AA21" s="192">
        <v>10051.800446779991</v>
      </c>
      <c r="AB21" s="192">
        <v>10407.147924669996</v>
      </c>
    </row>
    <row r="22" spans="2:28" ht="14.5">
      <c r="B22" s="41" t="s">
        <v>352</v>
      </c>
      <c r="C22" s="93" t="s">
        <v>353</v>
      </c>
      <c r="D22" s="93" t="s">
        <v>125</v>
      </c>
      <c r="E22" s="62">
        <v>0</v>
      </c>
      <c r="F22" s="62">
        <v>0</v>
      </c>
      <c r="G22" s="62">
        <v>0</v>
      </c>
      <c r="H22" s="62">
        <v>0</v>
      </c>
      <c r="I22" s="62">
        <v>0</v>
      </c>
      <c r="J22" s="62">
        <v>0</v>
      </c>
      <c r="K22" s="62">
        <v>0</v>
      </c>
      <c r="L22" s="62">
        <v>0</v>
      </c>
      <c r="M22" s="62">
        <v>0</v>
      </c>
      <c r="N22" s="62">
        <v>0</v>
      </c>
      <c r="O22" s="62">
        <v>0</v>
      </c>
      <c r="P22" s="62">
        <v>0</v>
      </c>
      <c r="Q22" s="62">
        <v>0</v>
      </c>
      <c r="R22" s="62">
        <v>0</v>
      </c>
      <c r="S22" s="62">
        <v>0</v>
      </c>
      <c r="T22" s="62">
        <v>0</v>
      </c>
      <c r="U22" s="62">
        <v>0</v>
      </c>
      <c r="V22" s="62">
        <v>0</v>
      </c>
      <c r="W22" s="62">
        <v>0</v>
      </c>
      <c r="X22" s="62">
        <v>0</v>
      </c>
      <c r="Y22" s="62">
        <v>0</v>
      </c>
      <c r="Z22" s="62">
        <v>0</v>
      </c>
      <c r="AA22" s="62">
        <v>0</v>
      </c>
      <c r="AB22" s="62">
        <v>0</v>
      </c>
    </row>
    <row r="23" spans="2:28" ht="14.5">
      <c r="B23" s="41" t="s">
        <v>354</v>
      </c>
      <c r="C23" s="94" t="s">
        <v>355</v>
      </c>
      <c r="D23" s="94" t="s">
        <v>125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6"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</row>
    <row r="24" spans="2:28" ht="14.5">
      <c r="B24" s="41" t="s">
        <v>356</v>
      </c>
      <c r="C24" s="94" t="s">
        <v>357</v>
      </c>
      <c r="D24" s="94" t="s">
        <v>125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66">
        <v>0</v>
      </c>
      <c r="Q24" s="66">
        <v>0</v>
      </c>
      <c r="R24" s="66">
        <v>0</v>
      </c>
      <c r="S24" s="66">
        <v>0</v>
      </c>
      <c r="T24" s="66">
        <v>0</v>
      </c>
      <c r="U24" s="66">
        <v>0</v>
      </c>
      <c r="V24" s="66">
        <v>0</v>
      </c>
      <c r="W24" s="66">
        <v>0</v>
      </c>
      <c r="X24" s="66">
        <v>0</v>
      </c>
      <c r="Y24" s="66">
        <v>0</v>
      </c>
      <c r="Z24" s="66">
        <v>0</v>
      </c>
      <c r="AA24" s="66">
        <v>0</v>
      </c>
      <c r="AB24" s="66">
        <v>0</v>
      </c>
    </row>
    <row r="25" spans="2:28" ht="14.5">
      <c r="B25" s="41" t="s">
        <v>358</v>
      </c>
      <c r="C25" s="94" t="s">
        <v>359</v>
      </c>
      <c r="D25" s="94" t="s">
        <v>125</v>
      </c>
      <c r="E25" s="62">
        <v>0</v>
      </c>
      <c r="F25" s="62">
        <v>0</v>
      </c>
      <c r="G25" s="62">
        <v>0</v>
      </c>
      <c r="H25" s="62">
        <v>0</v>
      </c>
      <c r="I25" s="62">
        <v>0</v>
      </c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2">
        <v>0</v>
      </c>
      <c r="R25" s="62">
        <v>0</v>
      </c>
      <c r="S25" s="62">
        <v>0</v>
      </c>
      <c r="T25" s="62">
        <v>0</v>
      </c>
      <c r="U25" s="62">
        <v>0</v>
      </c>
      <c r="V25" s="62">
        <v>0</v>
      </c>
      <c r="W25" s="62">
        <v>0</v>
      </c>
      <c r="X25" s="62">
        <v>0</v>
      </c>
      <c r="Y25" s="62">
        <v>0</v>
      </c>
      <c r="Z25" s="62">
        <v>0</v>
      </c>
      <c r="AA25" s="62">
        <v>0</v>
      </c>
      <c r="AB25" s="62">
        <v>0</v>
      </c>
    </row>
    <row r="26" spans="2:28" ht="14.5">
      <c r="B26" s="41" t="s">
        <v>360</v>
      </c>
      <c r="C26" s="94" t="s">
        <v>361</v>
      </c>
      <c r="D26" s="94" t="s">
        <v>125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v>0</v>
      </c>
      <c r="P26" s="66">
        <v>0</v>
      </c>
      <c r="Q26" s="66">
        <v>0</v>
      </c>
      <c r="R26" s="66">
        <v>0</v>
      </c>
      <c r="S26" s="66">
        <v>0</v>
      </c>
      <c r="T26" s="66">
        <v>0</v>
      </c>
      <c r="U26" s="66">
        <v>0</v>
      </c>
      <c r="V26" s="66">
        <v>0</v>
      </c>
      <c r="W26" s="66">
        <v>0</v>
      </c>
      <c r="X26" s="66">
        <v>0</v>
      </c>
      <c r="Y26" s="66">
        <v>0</v>
      </c>
      <c r="Z26" s="66">
        <v>0</v>
      </c>
      <c r="AA26" s="66">
        <v>0</v>
      </c>
      <c r="AB26" s="66">
        <v>0</v>
      </c>
    </row>
    <row r="27" spans="2:28" ht="14.5">
      <c r="B27" s="41" t="s">
        <v>362</v>
      </c>
      <c r="C27" s="93" t="s">
        <v>363</v>
      </c>
      <c r="D27" s="93" t="s">
        <v>125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v>0</v>
      </c>
      <c r="P27" s="66">
        <v>0</v>
      </c>
      <c r="Q27" s="66">
        <v>0</v>
      </c>
      <c r="R27" s="66">
        <v>0</v>
      </c>
      <c r="S27" s="66">
        <v>0</v>
      </c>
      <c r="T27" s="66">
        <v>0</v>
      </c>
      <c r="U27" s="66">
        <v>0</v>
      </c>
      <c r="V27" s="66">
        <v>0</v>
      </c>
      <c r="W27" s="66">
        <v>0</v>
      </c>
      <c r="X27" s="66">
        <v>0</v>
      </c>
      <c r="Y27" s="66">
        <v>0</v>
      </c>
      <c r="Z27" s="66">
        <v>0</v>
      </c>
      <c r="AA27" s="66">
        <v>0</v>
      </c>
      <c r="AB27" s="66">
        <v>0</v>
      </c>
    </row>
    <row r="28" spans="2:28" ht="14.5">
      <c r="B28" s="41" t="s">
        <v>364</v>
      </c>
      <c r="C28" s="93" t="s">
        <v>365</v>
      </c>
      <c r="D28" s="93" t="s">
        <v>125</v>
      </c>
      <c r="E28" s="62">
        <v>0</v>
      </c>
      <c r="F28" s="62">
        <v>0</v>
      </c>
      <c r="G28" s="62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62">
        <v>0</v>
      </c>
      <c r="P28" s="62">
        <v>0</v>
      </c>
      <c r="Q28" s="62">
        <v>0</v>
      </c>
      <c r="R28" s="62">
        <v>0</v>
      </c>
      <c r="S28" s="62">
        <v>0</v>
      </c>
      <c r="T28" s="62">
        <v>0</v>
      </c>
      <c r="U28" s="62">
        <v>0</v>
      </c>
      <c r="V28" s="62">
        <v>0</v>
      </c>
      <c r="W28" s="62">
        <v>0</v>
      </c>
      <c r="X28" s="62">
        <v>0</v>
      </c>
      <c r="Y28" s="62">
        <v>0</v>
      </c>
      <c r="Z28" s="62">
        <v>0</v>
      </c>
      <c r="AA28" s="62">
        <v>0</v>
      </c>
      <c r="AB28" s="62">
        <v>0</v>
      </c>
    </row>
    <row r="29" spans="2:28" ht="14.5">
      <c r="B29" s="41" t="s">
        <v>366</v>
      </c>
      <c r="C29" s="93" t="s">
        <v>367</v>
      </c>
      <c r="D29" s="93" t="s">
        <v>125</v>
      </c>
      <c r="E29" s="62">
        <v>8859.6768241500049</v>
      </c>
      <c r="F29" s="62">
        <v>7563.3987754400023</v>
      </c>
      <c r="G29" s="62">
        <v>7391.8339902299977</v>
      </c>
      <c r="H29" s="62">
        <v>8204.5597024100043</v>
      </c>
      <c r="I29" s="62">
        <v>8944.1116724600106</v>
      </c>
      <c r="J29" s="62">
        <v>7509.3304003099893</v>
      </c>
      <c r="K29" s="62">
        <v>7699.2402489500109</v>
      </c>
      <c r="L29" s="62">
        <v>8372.5671397500009</v>
      </c>
      <c r="M29" s="62">
        <v>8787.2530090000073</v>
      </c>
      <c r="N29" s="62">
        <v>8577.55091858999</v>
      </c>
      <c r="O29" s="62">
        <v>8119.0759952000008</v>
      </c>
      <c r="P29" s="62">
        <v>9098.3975066300063</v>
      </c>
      <c r="Q29" s="62">
        <v>9142.6802730799991</v>
      </c>
      <c r="R29" s="62">
        <v>8497.9525617200088</v>
      </c>
      <c r="S29" s="62">
        <v>9338.1687700899893</v>
      </c>
      <c r="T29" s="62">
        <v>9748.5348943200097</v>
      </c>
      <c r="U29" s="62">
        <v>9431.8872037599995</v>
      </c>
      <c r="V29" s="62">
        <v>9898.5624228899906</v>
      </c>
      <c r="W29" s="62">
        <v>9986.1495193500014</v>
      </c>
      <c r="X29" s="62">
        <v>10247.85381169</v>
      </c>
      <c r="Y29" s="62">
        <v>10759.077264279993</v>
      </c>
      <c r="Z29" s="62">
        <v>10741.27377849999</v>
      </c>
      <c r="AA29" s="62">
        <v>10051.800446779991</v>
      </c>
      <c r="AB29" s="62">
        <v>10407.147924669996</v>
      </c>
    </row>
    <row r="30" spans="2:28" ht="14.5">
      <c r="B30" s="41" t="s">
        <v>368</v>
      </c>
      <c r="C30" s="93" t="s">
        <v>369</v>
      </c>
      <c r="D30" s="93" t="s">
        <v>125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v>0</v>
      </c>
      <c r="P30" s="66">
        <v>0</v>
      </c>
      <c r="Q30" s="66">
        <v>0</v>
      </c>
      <c r="R30" s="66">
        <v>0</v>
      </c>
      <c r="S30" s="66">
        <v>0</v>
      </c>
      <c r="T30" s="66">
        <v>0</v>
      </c>
      <c r="U30" s="66">
        <v>0</v>
      </c>
      <c r="V30" s="66">
        <v>0</v>
      </c>
      <c r="W30" s="66">
        <v>0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</row>
    <row r="31" spans="2:28" ht="14.5">
      <c r="B31" s="41" t="s">
        <v>370</v>
      </c>
      <c r="C31" s="94" t="s">
        <v>371</v>
      </c>
      <c r="D31" s="94" t="s">
        <v>125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v>0</v>
      </c>
      <c r="P31" s="66">
        <v>0</v>
      </c>
      <c r="Q31" s="66">
        <v>0</v>
      </c>
      <c r="R31" s="66">
        <v>0</v>
      </c>
      <c r="S31" s="66">
        <v>0</v>
      </c>
      <c r="T31" s="66">
        <v>0</v>
      </c>
      <c r="U31" s="66">
        <v>0</v>
      </c>
      <c r="V31" s="66">
        <v>0</v>
      </c>
      <c r="W31" s="66">
        <v>0</v>
      </c>
      <c r="X31" s="66">
        <v>0</v>
      </c>
      <c r="Y31" s="66">
        <v>0</v>
      </c>
      <c r="Z31" s="66">
        <v>0</v>
      </c>
      <c r="AA31" s="66">
        <v>0</v>
      </c>
      <c r="AB31" s="66">
        <v>0</v>
      </c>
    </row>
    <row r="32" spans="2:28" ht="14.5">
      <c r="B32" s="41" t="s">
        <v>372</v>
      </c>
      <c r="C32" s="94" t="s">
        <v>373</v>
      </c>
      <c r="D32" s="94" t="s">
        <v>125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0</v>
      </c>
      <c r="S32" s="66">
        <v>0</v>
      </c>
      <c r="T32" s="66">
        <v>0</v>
      </c>
      <c r="U32" s="66">
        <v>0</v>
      </c>
      <c r="V32" s="66">
        <v>0</v>
      </c>
      <c r="W32" s="66">
        <v>0</v>
      </c>
      <c r="X32" s="66">
        <v>0</v>
      </c>
      <c r="Y32" s="66">
        <v>0</v>
      </c>
      <c r="Z32" s="66">
        <v>0</v>
      </c>
      <c r="AA32" s="66">
        <v>0</v>
      </c>
      <c r="AB32" s="66">
        <v>0</v>
      </c>
    </row>
    <row r="33" spans="2:28" ht="14.5">
      <c r="B33" s="41" t="s">
        <v>374</v>
      </c>
      <c r="C33" s="93" t="s">
        <v>375</v>
      </c>
      <c r="D33" s="93" t="s">
        <v>125</v>
      </c>
      <c r="E33" s="91">
        <v>84.219510249999956</v>
      </c>
      <c r="F33" s="91">
        <v>83.832021239999989</v>
      </c>
      <c r="G33" s="91">
        <v>55.984000540000011</v>
      </c>
      <c r="H33" s="91">
        <v>55.964467970000001</v>
      </c>
      <c r="I33" s="91">
        <v>0</v>
      </c>
      <c r="J33" s="91">
        <v>0</v>
      </c>
      <c r="K33" s="91">
        <v>0</v>
      </c>
      <c r="L33" s="91">
        <v>0</v>
      </c>
      <c r="M33" s="91">
        <v>0</v>
      </c>
      <c r="N33" s="91">
        <v>0</v>
      </c>
      <c r="O33" s="91">
        <v>0</v>
      </c>
      <c r="P33" s="91">
        <v>0</v>
      </c>
      <c r="Q33" s="91">
        <v>0</v>
      </c>
      <c r="R33" s="91">
        <v>0</v>
      </c>
      <c r="S33" s="91">
        <v>0</v>
      </c>
      <c r="T33" s="91">
        <v>0</v>
      </c>
      <c r="U33" s="91">
        <v>0</v>
      </c>
      <c r="V33" s="91">
        <v>0</v>
      </c>
      <c r="W33" s="91">
        <v>0</v>
      </c>
      <c r="X33" s="91">
        <v>0</v>
      </c>
      <c r="Y33" s="91">
        <v>0</v>
      </c>
      <c r="Z33" s="91">
        <v>0</v>
      </c>
      <c r="AA33" s="91">
        <v>0</v>
      </c>
      <c r="AB33" s="91">
        <v>0</v>
      </c>
    </row>
    <row r="34" spans="2:28" ht="14.5">
      <c r="B34" s="39" t="s">
        <v>376</v>
      </c>
      <c r="C34" s="92" t="s">
        <v>377</v>
      </c>
      <c r="D34" s="92" t="s">
        <v>125</v>
      </c>
      <c r="E34" s="192">
        <v>9548.5460761400009</v>
      </c>
      <c r="F34" s="192">
        <v>8906.6186566300003</v>
      </c>
      <c r="G34" s="192">
        <v>7445.9232552800077</v>
      </c>
      <c r="H34" s="192">
        <v>7069.7691200200006</v>
      </c>
      <c r="I34" s="192">
        <v>11132.176299037492</v>
      </c>
      <c r="J34" s="192">
        <v>2355.1758335574987</v>
      </c>
      <c r="K34" s="192">
        <v>1948.8923445975011</v>
      </c>
      <c r="L34" s="192">
        <v>3896.0079840775011</v>
      </c>
      <c r="M34" s="192">
        <v>4116.1767941100006</v>
      </c>
      <c r="N34" s="192">
        <v>5993.0696688200014</v>
      </c>
      <c r="O34" s="192">
        <v>8224.0718958400012</v>
      </c>
      <c r="P34" s="192">
        <v>8293.0284400700002</v>
      </c>
      <c r="Q34" s="192">
        <v>9850.1940091999986</v>
      </c>
      <c r="R34" s="192">
        <v>12693.25815582</v>
      </c>
      <c r="S34" s="192">
        <v>12937.244278810002</v>
      </c>
      <c r="T34" s="192">
        <v>11223.594750239999</v>
      </c>
      <c r="U34" s="192">
        <v>12050.725170900001</v>
      </c>
      <c r="V34" s="192">
        <v>11775.62501851</v>
      </c>
      <c r="W34" s="192">
        <v>11130.909813230002</v>
      </c>
      <c r="X34" s="192">
        <v>9735.5475765100018</v>
      </c>
      <c r="Y34" s="192">
        <v>12062.757337980001</v>
      </c>
      <c r="Z34" s="192">
        <v>11858.094704679999</v>
      </c>
      <c r="AA34" s="192">
        <v>11336.730202080002</v>
      </c>
      <c r="AB34" s="192">
        <v>10309.089165230002</v>
      </c>
    </row>
    <row r="35" spans="2:28" ht="14.5">
      <c r="B35" s="41" t="s">
        <v>378</v>
      </c>
      <c r="C35" s="93" t="s">
        <v>379</v>
      </c>
      <c r="D35" s="93" t="s">
        <v>125</v>
      </c>
      <c r="E35" s="62">
        <v>40.914281229999901</v>
      </c>
      <c r="F35" s="62">
        <v>0</v>
      </c>
      <c r="G35" s="62">
        <v>0</v>
      </c>
      <c r="H35" s="62">
        <v>46.725438769999997</v>
      </c>
      <c r="I35" s="62">
        <v>24.905117070000003</v>
      </c>
      <c r="J35" s="62">
        <v>9.3903796400000097</v>
      </c>
      <c r="K35" s="62">
        <v>23.344570859999997</v>
      </c>
      <c r="L35" s="62">
        <v>19.80456143000001</v>
      </c>
      <c r="M35" s="62">
        <v>984.88694292000014</v>
      </c>
      <c r="N35" s="62">
        <v>1033.2330148100009</v>
      </c>
      <c r="O35" s="62">
        <v>1151.8680264800009</v>
      </c>
      <c r="P35" s="62">
        <v>958.48838374000002</v>
      </c>
      <c r="Q35" s="62">
        <v>20.780084519999999</v>
      </c>
      <c r="R35" s="62">
        <v>6.26985879999999</v>
      </c>
      <c r="S35" s="62">
        <v>22.648622240000009</v>
      </c>
      <c r="T35" s="62">
        <v>23.881720650000002</v>
      </c>
      <c r="U35" s="62">
        <v>22.216515180000002</v>
      </c>
      <c r="V35" s="62">
        <v>24.94581689</v>
      </c>
      <c r="W35" s="62">
        <v>20.041050179999999</v>
      </c>
      <c r="X35" s="62">
        <v>27.326508570000001</v>
      </c>
      <c r="Y35" s="62">
        <v>28.243214189999996</v>
      </c>
      <c r="Z35" s="62">
        <v>22.418865089999997</v>
      </c>
      <c r="AA35" s="62">
        <v>20.40646671</v>
      </c>
      <c r="AB35" s="62">
        <v>22.884315239999999</v>
      </c>
    </row>
    <row r="36" spans="2:28" ht="14.5">
      <c r="B36" s="41" t="s">
        <v>380</v>
      </c>
      <c r="C36" s="93" t="s">
        <v>381</v>
      </c>
      <c r="D36" s="93" t="s">
        <v>125</v>
      </c>
      <c r="E36" s="62">
        <v>0.36447459999999898</v>
      </c>
      <c r="F36" s="62">
        <v>0</v>
      </c>
      <c r="G36" s="62">
        <v>0</v>
      </c>
      <c r="H36" s="62">
        <v>0.45607940000000102</v>
      </c>
      <c r="I36" s="62">
        <v>1501.7513347775009</v>
      </c>
      <c r="J36" s="62">
        <v>1633.1275924374997</v>
      </c>
      <c r="K36" s="62">
        <v>1609.0256011775011</v>
      </c>
      <c r="L36" s="62">
        <v>1759.7705175575011</v>
      </c>
      <c r="M36" s="62">
        <v>180.35131029999991</v>
      </c>
      <c r="N36" s="62">
        <v>630.52823073000002</v>
      </c>
      <c r="O36" s="62">
        <v>1168.1183329900002</v>
      </c>
      <c r="P36" s="62">
        <v>1054.52917101</v>
      </c>
      <c r="Q36" s="62">
        <v>1212.6778016199992</v>
      </c>
      <c r="R36" s="62">
        <v>2088.6321329199991</v>
      </c>
      <c r="S36" s="62">
        <v>2273.7301341299999</v>
      </c>
      <c r="T36" s="62">
        <v>2187.1898644899993</v>
      </c>
      <c r="U36" s="62">
        <v>963.43072266000001</v>
      </c>
      <c r="V36" s="62">
        <v>1938.4760736399999</v>
      </c>
      <c r="W36" s="62">
        <v>1921.9121421500013</v>
      </c>
      <c r="X36" s="62">
        <v>1471.2441063900001</v>
      </c>
      <c r="Y36" s="62">
        <v>1027.2690524600009</v>
      </c>
      <c r="Z36" s="62">
        <v>1364.718247869999</v>
      </c>
      <c r="AA36" s="62">
        <v>1759.4673446300001</v>
      </c>
      <c r="AB36" s="62">
        <v>1690.0291446200013</v>
      </c>
    </row>
    <row r="37" spans="2:28" ht="14.5">
      <c r="B37" s="41" t="s">
        <v>382</v>
      </c>
      <c r="C37" s="93" t="s">
        <v>383</v>
      </c>
      <c r="D37" s="93" t="s">
        <v>125</v>
      </c>
      <c r="E37" s="91">
        <v>0</v>
      </c>
      <c r="F37" s="91">
        <v>0</v>
      </c>
      <c r="G37" s="91">
        <v>0</v>
      </c>
      <c r="H37" s="91">
        <v>0</v>
      </c>
      <c r="I37" s="91">
        <v>0</v>
      </c>
      <c r="J37" s="91">
        <v>0</v>
      </c>
      <c r="K37" s="91">
        <v>0</v>
      </c>
      <c r="L37" s="91">
        <v>0</v>
      </c>
      <c r="M37" s="91">
        <v>0</v>
      </c>
      <c r="N37" s="91">
        <v>0</v>
      </c>
      <c r="O37" s="91">
        <v>0</v>
      </c>
      <c r="P37" s="91">
        <v>0</v>
      </c>
      <c r="Q37" s="91">
        <v>0</v>
      </c>
      <c r="R37" s="91">
        <v>0</v>
      </c>
      <c r="S37" s="91">
        <v>0</v>
      </c>
      <c r="T37" s="91">
        <v>0</v>
      </c>
      <c r="U37" s="91">
        <v>0</v>
      </c>
      <c r="V37" s="91">
        <v>0</v>
      </c>
      <c r="W37" s="91">
        <v>0</v>
      </c>
      <c r="X37" s="91">
        <v>0</v>
      </c>
      <c r="Y37" s="91">
        <v>0</v>
      </c>
      <c r="Z37" s="91">
        <v>0</v>
      </c>
      <c r="AA37" s="91">
        <v>0</v>
      </c>
      <c r="AB37" s="91">
        <v>0</v>
      </c>
    </row>
    <row r="38" spans="2:28" ht="14.5">
      <c r="B38" s="41" t="s">
        <v>384</v>
      </c>
      <c r="C38" s="93" t="s">
        <v>385</v>
      </c>
      <c r="D38" s="93" t="s">
        <v>125</v>
      </c>
      <c r="E38" s="62">
        <v>0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2">
        <v>0</v>
      </c>
      <c r="L38" s="62">
        <v>0</v>
      </c>
      <c r="M38" s="62">
        <v>0</v>
      </c>
      <c r="N38" s="62">
        <v>0</v>
      </c>
      <c r="O38" s="62">
        <v>0</v>
      </c>
      <c r="P38" s="62">
        <v>0</v>
      </c>
      <c r="Q38" s="62">
        <v>0</v>
      </c>
      <c r="R38" s="62">
        <v>0</v>
      </c>
      <c r="S38" s="62">
        <v>0</v>
      </c>
      <c r="T38" s="62">
        <v>0</v>
      </c>
      <c r="U38" s="62">
        <v>0</v>
      </c>
      <c r="V38" s="62">
        <v>0</v>
      </c>
      <c r="W38" s="62">
        <v>0</v>
      </c>
      <c r="X38" s="62">
        <v>0</v>
      </c>
      <c r="Y38" s="62">
        <v>0</v>
      </c>
      <c r="Z38" s="62">
        <v>0</v>
      </c>
      <c r="AA38" s="62">
        <v>0</v>
      </c>
      <c r="AB38" s="62">
        <v>0</v>
      </c>
    </row>
    <row r="39" spans="2:28" ht="14.5">
      <c r="B39" s="41" t="s">
        <v>386</v>
      </c>
      <c r="C39" s="93" t="s">
        <v>387</v>
      </c>
      <c r="D39" s="93" t="s">
        <v>125</v>
      </c>
      <c r="E39" s="62">
        <v>0</v>
      </c>
      <c r="F39" s="62">
        <v>0</v>
      </c>
      <c r="G39" s="62">
        <v>0</v>
      </c>
      <c r="H39" s="62">
        <v>0</v>
      </c>
      <c r="I39" s="62">
        <v>0</v>
      </c>
      <c r="J39" s="62">
        <v>0</v>
      </c>
      <c r="K39" s="62">
        <v>0</v>
      </c>
      <c r="L39" s="62">
        <v>0</v>
      </c>
      <c r="M39" s="62">
        <v>0</v>
      </c>
      <c r="N39" s="62">
        <v>0</v>
      </c>
      <c r="O39" s="62">
        <v>0</v>
      </c>
      <c r="P39" s="62">
        <v>0</v>
      </c>
      <c r="Q39" s="62">
        <v>0</v>
      </c>
      <c r="R39" s="62">
        <v>0</v>
      </c>
      <c r="S39" s="62">
        <v>0</v>
      </c>
      <c r="T39" s="62">
        <v>0</v>
      </c>
      <c r="U39" s="62">
        <v>0</v>
      </c>
      <c r="V39" s="62">
        <v>0</v>
      </c>
      <c r="W39" s="62">
        <v>0</v>
      </c>
      <c r="X39" s="62">
        <v>0</v>
      </c>
      <c r="Y39" s="62">
        <v>0</v>
      </c>
      <c r="Z39" s="62">
        <v>0</v>
      </c>
      <c r="AA39" s="62">
        <v>0</v>
      </c>
      <c r="AB39" s="62">
        <v>0</v>
      </c>
    </row>
    <row r="40" spans="2:28" ht="14.5">
      <c r="B40" s="41" t="s">
        <v>388</v>
      </c>
      <c r="C40" s="93" t="s">
        <v>389</v>
      </c>
      <c r="D40" s="93" t="s">
        <v>125</v>
      </c>
      <c r="E40" s="62">
        <v>9507.2673203100003</v>
      </c>
      <c r="F40" s="62">
        <v>8906.6186566300003</v>
      </c>
      <c r="G40" s="62">
        <v>7445.9232552800077</v>
      </c>
      <c r="H40" s="62">
        <v>7022.5876018500003</v>
      </c>
      <c r="I40" s="62">
        <v>9605.5198471899894</v>
      </c>
      <c r="J40" s="62">
        <v>712.65786147999893</v>
      </c>
      <c r="K40" s="62">
        <v>316.52217255999994</v>
      </c>
      <c r="L40" s="62">
        <v>2116.4329050900001</v>
      </c>
      <c r="M40" s="62">
        <v>2950.9385408899998</v>
      </c>
      <c r="N40" s="62">
        <v>4329.3084232800002</v>
      </c>
      <c r="O40" s="62">
        <v>5904.0855363699993</v>
      </c>
      <c r="P40" s="62">
        <v>6280.0108853199999</v>
      </c>
      <c r="Q40" s="62">
        <v>8616.73612306</v>
      </c>
      <c r="R40" s="62">
        <v>10598.3561641</v>
      </c>
      <c r="S40" s="62">
        <v>10640.865522440001</v>
      </c>
      <c r="T40" s="62">
        <v>9012.5231650999995</v>
      </c>
      <c r="U40" s="62">
        <v>11065.07793306</v>
      </c>
      <c r="V40" s="62">
        <v>9812.2031279799994</v>
      </c>
      <c r="W40" s="62">
        <v>9188.9566209000004</v>
      </c>
      <c r="X40" s="62">
        <v>8236.9769615500009</v>
      </c>
      <c r="Y40" s="62">
        <v>11007.24507133</v>
      </c>
      <c r="Z40" s="62">
        <v>10470.95759172</v>
      </c>
      <c r="AA40" s="62">
        <v>9556.8563907400003</v>
      </c>
      <c r="AB40" s="62">
        <v>8596.1757053699985</v>
      </c>
    </row>
    <row r="41" spans="2:28" ht="14.5">
      <c r="B41" s="95" t="s">
        <v>390</v>
      </c>
      <c r="C41" s="96" t="s">
        <v>391</v>
      </c>
      <c r="D41" s="96" t="s">
        <v>125</v>
      </c>
      <c r="E41" s="191">
        <v>7919.7627243300103</v>
      </c>
      <c r="F41" s="191">
        <v>10000.608936520002</v>
      </c>
      <c r="G41" s="191">
        <v>7941.8073833200033</v>
      </c>
      <c r="H41" s="191">
        <v>7838.0278075099977</v>
      </c>
      <c r="I41" s="191">
        <v>7864.8349524900004</v>
      </c>
      <c r="J41" s="191">
        <v>6666.89282946001</v>
      </c>
      <c r="K41" s="191">
        <v>6818.30949014</v>
      </c>
      <c r="L41" s="191">
        <v>8364.0841400699992</v>
      </c>
      <c r="M41" s="191">
        <v>7850.71512394</v>
      </c>
      <c r="N41" s="191">
        <v>8754.9535323700002</v>
      </c>
      <c r="O41" s="191">
        <v>8496.6197656999993</v>
      </c>
      <c r="P41" s="191">
        <v>9538.0426616200002</v>
      </c>
      <c r="Q41" s="191">
        <v>9459.9211092500009</v>
      </c>
      <c r="R41" s="191">
        <v>8744.8941088600004</v>
      </c>
      <c r="S41" s="191">
        <v>8725.7858305699992</v>
      </c>
      <c r="T41" s="191">
        <v>9833.2740963800006</v>
      </c>
      <c r="U41" s="191">
        <v>10289.04002403</v>
      </c>
      <c r="V41" s="191">
        <v>10049.31886748</v>
      </c>
      <c r="W41" s="191">
        <v>9624.0906018900005</v>
      </c>
      <c r="X41" s="191">
        <v>9253.50274403</v>
      </c>
      <c r="Y41" s="191">
        <v>9795.59346964</v>
      </c>
      <c r="Z41" s="191">
        <v>10700.918470749999</v>
      </c>
      <c r="AA41" s="191">
        <v>10123.336909090001</v>
      </c>
      <c r="AB41" s="191">
        <v>10641.84432638</v>
      </c>
    </row>
    <row r="42" spans="2:28" ht="14.5">
      <c r="B42" s="39" t="s">
        <v>128</v>
      </c>
      <c r="C42" s="27" t="s">
        <v>392</v>
      </c>
      <c r="D42" s="27" t="s">
        <v>125</v>
      </c>
      <c r="E42" s="189">
        <v>36917.661270070035</v>
      </c>
      <c r="F42" s="189">
        <v>41431.480042110001</v>
      </c>
      <c r="G42" s="189">
        <v>37711.035639620008</v>
      </c>
      <c r="H42" s="189">
        <v>38747.321414279977</v>
      </c>
      <c r="I42" s="189">
        <v>39277.287834999901</v>
      </c>
      <c r="J42" s="189">
        <v>40958.281231000001</v>
      </c>
      <c r="K42" s="189">
        <v>35452.27259167</v>
      </c>
      <c r="L42" s="189">
        <v>36193.856540059998</v>
      </c>
      <c r="M42" s="189">
        <v>38374.366529890001</v>
      </c>
      <c r="N42" s="189">
        <v>42517.444172030002</v>
      </c>
      <c r="O42" s="189">
        <v>40125.601930310004</v>
      </c>
      <c r="P42" s="189">
        <v>41330.425462799998</v>
      </c>
      <c r="Q42" s="189">
        <v>43681.267319490005</v>
      </c>
      <c r="R42" s="189">
        <v>46028.358117149997</v>
      </c>
      <c r="S42" s="189">
        <v>46366.030141459996</v>
      </c>
      <c r="T42" s="189">
        <v>46739.631334079997</v>
      </c>
      <c r="U42" s="189">
        <v>48412.340394309998</v>
      </c>
      <c r="V42" s="189">
        <v>51638.971788969997</v>
      </c>
      <c r="W42" s="189">
        <v>49493.036334960001</v>
      </c>
      <c r="X42" s="189">
        <v>47467.046406900001</v>
      </c>
      <c r="Y42" s="189">
        <v>50013.406161150007</v>
      </c>
      <c r="Z42" s="189">
        <v>56690.703874700004</v>
      </c>
      <c r="AA42" s="189">
        <v>52481.68087348</v>
      </c>
      <c r="AB42" s="189">
        <v>50647.939227629999</v>
      </c>
    </row>
    <row r="43" spans="2:28" ht="14.5">
      <c r="B43" s="39" t="s">
        <v>527</v>
      </c>
      <c r="C43" s="92" t="s">
        <v>528</v>
      </c>
      <c r="D43" s="92" t="s">
        <v>125</v>
      </c>
      <c r="E43" s="191">
        <v>36917.661270070035</v>
      </c>
      <c r="F43" s="191">
        <v>41431.480042110001</v>
      </c>
      <c r="G43" s="191">
        <v>37711.035639620008</v>
      </c>
      <c r="H43" s="191">
        <v>38747.321414279977</v>
      </c>
      <c r="I43" s="191">
        <v>39277.287834999901</v>
      </c>
      <c r="J43" s="191">
        <v>40958.281231000001</v>
      </c>
      <c r="K43" s="191">
        <v>35452.27259167</v>
      </c>
      <c r="L43" s="191">
        <v>36193.856540059998</v>
      </c>
      <c r="M43" s="191">
        <v>38374.366529890001</v>
      </c>
      <c r="N43" s="191">
        <v>42517.444172030002</v>
      </c>
      <c r="O43" s="191">
        <v>40125.601930310004</v>
      </c>
      <c r="P43" s="191">
        <v>41330.425462799998</v>
      </c>
      <c r="Q43" s="191">
        <v>43681.267319490005</v>
      </c>
      <c r="R43" s="191">
        <v>46028.358117149997</v>
      </c>
      <c r="S43" s="191">
        <v>46366.030141459996</v>
      </c>
      <c r="T43" s="191">
        <v>46739.631334079997</v>
      </c>
      <c r="U43" s="191">
        <v>48412.340394309998</v>
      </c>
      <c r="V43" s="191">
        <v>51638.971788969997</v>
      </c>
      <c r="W43" s="191">
        <v>49493.036334960001</v>
      </c>
      <c r="X43" s="191">
        <v>47467.046406900001</v>
      </c>
      <c r="Y43" s="191">
        <v>50013.406161150007</v>
      </c>
      <c r="Z43" s="191">
        <v>56690.703874700004</v>
      </c>
      <c r="AA43" s="191">
        <v>52481.68087348</v>
      </c>
      <c r="AB43" s="191">
        <v>50647.939227629999</v>
      </c>
    </row>
    <row r="44" spans="2:28" ht="14.5">
      <c r="B44" s="41" t="s">
        <v>529</v>
      </c>
      <c r="C44" s="93" t="s">
        <v>530</v>
      </c>
      <c r="D44" s="93" t="s">
        <v>125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0</v>
      </c>
      <c r="R44" s="62">
        <v>0</v>
      </c>
      <c r="S44" s="62">
        <v>0</v>
      </c>
      <c r="T44" s="62">
        <v>0</v>
      </c>
      <c r="U44" s="62">
        <v>0</v>
      </c>
      <c r="V44" s="62">
        <v>0</v>
      </c>
      <c r="W44" s="62">
        <v>0</v>
      </c>
      <c r="X44" s="62">
        <v>0</v>
      </c>
      <c r="Y44" s="62">
        <v>0</v>
      </c>
      <c r="Z44" s="62">
        <v>0</v>
      </c>
      <c r="AA44" s="62">
        <v>0</v>
      </c>
      <c r="AB44" s="62">
        <v>0</v>
      </c>
    </row>
    <row r="45" spans="2:28" ht="14.5">
      <c r="B45" s="41" t="s">
        <v>531</v>
      </c>
      <c r="C45" s="93" t="s">
        <v>532</v>
      </c>
      <c r="D45" s="93" t="s">
        <v>125</v>
      </c>
      <c r="E45" s="62">
        <v>36917.661270070035</v>
      </c>
      <c r="F45" s="62">
        <v>41431.480042110001</v>
      </c>
      <c r="G45" s="62">
        <v>37711.035639620008</v>
      </c>
      <c r="H45" s="62">
        <v>38747.321414279977</v>
      </c>
      <c r="I45" s="62">
        <v>39277.287834999901</v>
      </c>
      <c r="J45" s="62">
        <v>40958.281231000001</v>
      </c>
      <c r="K45" s="62">
        <v>35452.27259167</v>
      </c>
      <c r="L45" s="62">
        <v>36193.856540059998</v>
      </c>
      <c r="M45" s="62">
        <v>38374.366529890001</v>
      </c>
      <c r="N45" s="62">
        <v>42517.444172030002</v>
      </c>
      <c r="O45" s="62">
        <v>40125.601930310004</v>
      </c>
      <c r="P45" s="62">
        <v>41330.425462799998</v>
      </c>
      <c r="Q45" s="62">
        <v>43681.267319490005</v>
      </c>
      <c r="R45" s="62">
        <v>46028.358117149997</v>
      </c>
      <c r="S45" s="62">
        <v>46366.030141459996</v>
      </c>
      <c r="T45" s="62">
        <v>46739.631334079997</v>
      </c>
      <c r="U45" s="62">
        <v>48412.340394309998</v>
      </c>
      <c r="V45" s="62">
        <v>51638.971788969997</v>
      </c>
      <c r="W45" s="62">
        <v>49493.036334960001</v>
      </c>
      <c r="X45" s="62">
        <v>47467.046406900001</v>
      </c>
      <c r="Y45" s="62">
        <v>50013.406161150007</v>
      </c>
      <c r="Z45" s="62">
        <v>56690.703874700004</v>
      </c>
      <c r="AA45" s="62">
        <v>52481.68087348</v>
      </c>
      <c r="AB45" s="62">
        <v>50647.939227629999</v>
      </c>
    </row>
    <row r="46" spans="2:28" ht="14.5">
      <c r="B46" s="41" t="s">
        <v>533</v>
      </c>
      <c r="C46" s="93" t="s">
        <v>534</v>
      </c>
      <c r="D46" s="93" t="s">
        <v>125</v>
      </c>
      <c r="E46" s="62">
        <v>0</v>
      </c>
      <c r="F46" s="62">
        <v>0</v>
      </c>
      <c r="G46" s="62">
        <v>0</v>
      </c>
      <c r="H46" s="62">
        <v>0</v>
      </c>
      <c r="I46" s="62">
        <v>0</v>
      </c>
      <c r="J46" s="62">
        <v>0</v>
      </c>
      <c r="K46" s="62">
        <v>0</v>
      </c>
      <c r="L46" s="62">
        <v>0</v>
      </c>
      <c r="M46" s="62">
        <v>0</v>
      </c>
      <c r="N46" s="62">
        <v>0</v>
      </c>
      <c r="O46" s="62">
        <v>0</v>
      </c>
      <c r="P46" s="62">
        <v>0</v>
      </c>
      <c r="Q46" s="62">
        <v>0</v>
      </c>
      <c r="R46" s="62">
        <v>0</v>
      </c>
      <c r="S46" s="62">
        <v>0</v>
      </c>
      <c r="T46" s="62">
        <v>0</v>
      </c>
      <c r="U46" s="62">
        <v>0</v>
      </c>
      <c r="V46" s="62">
        <v>0</v>
      </c>
      <c r="W46" s="62">
        <v>0</v>
      </c>
      <c r="X46" s="62">
        <v>0</v>
      </c>
      <c r="Y46" s="62">
        <v>0</v>
      </c>
      <c r="Z46" s="62">
        <v>0</v>
      </c>
      <c r="AA46" s="62">
        <v>0</v>
      </c>
      <c r="AB46" s="62">
        <v>0</v>
      </c>
    </row>
    <row r="47" spans="2:28" ht="14.5">
      <c r="B47" s="41" t="s">
        <v>535</v>
      </c>
      <c r="C47" s="93" t="s">
        <v>536</v>
      </c>
      <c r="D47" s="93" t="s">
        <v>125</v>
      </c>
      <c r="E47" s="62">
        <v>0</v>
      </c>
      <c r="F47" s="62">
        <v>0</v>
      </c>
      <c r="G47" s="62">
        <v>0</v>
      </c>
      <c r="H47" s="62">
        <v>0</v>
      </c>
      <c r="I47" s="62">
        <v>0</v>
      </c>
      <c r="J47" s="62">
        <v>0</v>
      </c>
      <c r="K47" s="62">
        <v>0</v>
      </c>
      <c r="L47" s="62">
        <v>0</v>
      </c>
      <c r="M47" s="62">
        <v>0</v>
      </c>
      <c r="N47" s="62">
        <v>0</v>
      </c>
      <c r="O47" s="62">
        <v>0</v>
      </c>
      <c r="P47" s="62">
        <v>0</v>
      </c>
      <c r="Q47" s="62">
        <v>0</v>
      </c>
      <c r="R47" s="62">
        <v>0</v>
      </c>
      <c r="S47" s="62">
        <v>0</v>
      </c>
      <c r="T47" s="62">
        <v>0</v>
      </c>
      <c r="U47" s="62">
        <v>0</v>
      </c>
      <c r="V47" s="62">
        <v>0</v>
      </c>
      <c r="W47" s="62">
        <v>0</v>
      </c>
      <c r="X47" s="62">
        <v>0</v>
      </c>
      <c r="Y47" s="62">
        <v>0</v>
      </c>
      <c r="Z47" s="62">
        <v>0</v>
      </c>
      <c r="AA47" s="62">
        <v>0</v>
      </c>
      <c r="AB47" s="62">
        <v>0</v>
      </c>
    </row>
    <row r="48" spans="2:28" ht="14.5">
      <c r="B48" s="39" t="s">
        <v>537</v>
      </c>
      <c r="C48" s="92" t="s">
        <v>538</v>
      </c>
      <c r="D48" s="92" t="s">
        <v>125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2">
        <v>0</v>
      </c>
      <c r="K48" s="62">
        <v>0</v>
      </c>
      <c r="L48" s="62">
        <v>0</v>
      </c>
      <c r="M48" s="62">
        <v>0</v>
      </c>
      <c r="N48" s="62">
        <v>0</v>
      </c>
      <c r="O48" s="62">
        <v>0</v>
      </c>
      <c r="P48" s="62">
        <v>0</v>
      </c>
      <c r="Q48" s="62">
        <v>0</v>
      </c>
      <c r="R48" s="62">
        <v>0</v>
      </c>
      <c r="S48" s="62">
        <v>0</v>
      </c>
      <c r="T48" s="62">
        <v>0</v>
      </c>
      <c r="U48" s="62">
        <v>0</v>
      </c>
      <c r="V48" s="62">
        <v>0</v>
      </c>
      <c r="W48" s="62">
        <v>0</v>
      </c>
      <c r="X48" s="62">
        <v>0</v>
      </c>
      <c r="Y48" s="62">
        <v>0</v>
      </c>
      <c r="Z48" s="62">
        <v>0</v>
      </c>
      <c r="AA48" s="62">
        <v>0</v>
      </c>
      <c r="AB48" s="62">
        <v>0</v>
      </c>
    </row>
    <row r="49" spans="2:28" ht="14.5">
      <c r="B49" s="41" t="s">
        <v>539</v>
      </c>
      <c r="C49" s="93" t="s">
        <v>530</v>
      </c>
      <c r="D49" s="93" t="s">
        <v>125</v>
      </c>
      <c r="E49" s="62">
        <v>0</v>
      </c>
      <c r="F49" s="62">
        <v>0</v>
      </c>
      <c r="G49" s="62">
        <v>0</v>
      </c>
      <c r="H49" s="62">
        <v>0</v>
      </c>
      <c r="I49" s="62">
        <v>0</v>
      </c>
      <c r="J49" s="62">
        <v>0</v>
      </c>
      <c r="K49" s="62">
        <v>0</v>
      </c>
      <c r="L49" s="62">
        <v>0</v>
      </c>
      <c r="M49" s="62">
        <v>0</v>
      </c>
      <c r="N49" s="62">
        <v>0</v>
      </c>
      <c r="O49" s="62">
        <v>0</v>
      </c>
      <c r="P49" s="62">
        <v>0</v>
      </c>
      <c r="Q49" s="62">
        <v>0</v>
      </c>
      <c r="R49" s="62">
        <v>0</v>
      </c>
      <c r="S49" s="62">
        <v>0</v>
      </c>
      <c r="T49" s="62">
        <v>0</v>
      </c>
      <c r="U49" s="62">
        <v>0</v>
      </c>
      <c r="V49" s="62">
        <v>0</v>
      </c>
      <c r="W49" s="62">
        <v>0</v>
      </c>
      <c r="X49" s="62">
        <v>0</v>
      </c>
      <c r="Y49" s="62">
        <v>0</v>
      </c>
      <c r="Z49" s="62">
        <v>0</v>
      </c>
      <c r="AA49" s="62">
        <v>0</v>
      </c>
      <c r="AB49" s="62">
        <v>0</v>
      </c>
    </row>
    <row r="50" spans="2:28" ht="14.5">
      <c r="B50" s="41" t="s">
        <v>540</v>
      </c>
      <c r="C50" s="93" t="s">
        <v>532</v>
      </c>
      <c r="D50" s="93" t="s">
        <v>125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2">
        <v>0</v>
      </c>
      <c r="K50" s="62">
        <v>0</v>
      </c>
      <c r="L50" s="62">
        <v>0</v>
      </c>
      <c r="M50" s="62">
        <v>0</v>
      </c>
      <c r="N50" s="62">
        <v>0</v>
      </c>
      <c r="O50" s="62">
        <v>0</v>
      </c>
      <c r="P50" s="62">
        <v>0</v>
      </c>
      <c r="Q50" s="62">
        <v>0</v>
      </c>
      <c r="R50" s="62">
        <v>0</v>
      </c>
      <c r="S50" s="62">
        <v>0</v>
      </c>
      <c r="T50" s="62">
        <v>0</v>
      </c>
      <c r="U50" s="62">
        <v>0</v>
      </c>
      <c r="V50" s="62">
        <v>0</v>
      </c>
      <c r="W50" s="62">
        <v>0</v>
      </c>
      <c r="X50" s="62">
        <v>0</v>
      </c>
      <c r="Y50" s="62">
        <v>0</v>
      </c>
      <c r="Z50" s="62">
        <v>0</v>
      </c>
      <c r="AA50" s="62">
        <v>0</v>
      </c>
      <c r="AB50" s="62">
        <v>0</v>
      </c>
    </row>
    <row r="51" spans="2:28" ht="14.5">
      <c r="B51" s="42" t="s">
        <v>541</v>
      </c>
      <c r="C51" s="97" t="s">
        <v>542</v>
      </c>
      <c r="D51" s="97" t="s">
        <v>125</v>
      </c>
      <c r="E51" s="62">
        <v>0</v>
      </c>
      <c r="F51" s="62"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>
        <v>0</v>
      </c>
      <c r="N51" s="62">
        <v>0</v>
      </c>
      <c r="O51" s="62">
        <v>0</v>
      </c>
      <c r="P51" s="62">
        <v>0</v>
      </c>
      <c r="Q51" s="62">
        <v>0</v>
      </c>
      <c r="R51" s="62">
        <v>0</v>
      </c>
      <c r="S51" s="62">
        <v>0</v>
      </c>
      <c r="T51" s="62">
        <v>0</v>
      </c>
      <c r="U51" s="62">
        <v>0</v>
      </c>
      <c r="V51" s="62">
        <v>0</v>
      </c>
      <c r="W51" s="62">
        <v>0</v>
      </c>
      <c r="X51" s="62">
        <v>0</v>
      </c>
      <c r="Y51" s="62">
        <v>0</v>
      </c>
      <c r="Z51" s="62">
        <v>0</v>
      </c>
      <c r="AA51" s="62">
        <v>0</v>
      </c>
      <c r="AB51" s="62">
        <v>0</v>
      </c>
    </row>
    <row r="52" spans="2:28" ht="14.5">
      <c r="B52" s="39" t="s">
        <v>130</v>
      </c>
      <c r="C52" s="27" t="s">
        <v>393</v>
      </c>
      <c r="D52" s="27" t="s">
        <v>125</v>
      </c>
      <c r="E52" s="189">
        <v>217042.4184355991</v>
      </c>
      <c r="F52" s="189">
        <v>177193.76464621368</v>
      </c>
      <c r="G52" s="189">
        <v>202434.49656775125</v>
      </c>
      <c r="H52" s="189">
        <v>204733.43777900602</v>
      </c>
      <c r="I52" s="189">
        <v>217507.47473043887</v>
      </c>
      <c r="J52" s="189">
        <v>184513.08735442322</v>
      </c>
      <c r="K52" s="189">
        <v>211872.65062428091</v>
      </c>
      <c r="L52" s="189">
        <v>196367.5526373366</v>
      </c>
      <c r="M52" s="189">
        <v>241875.88288741806</v>
      </c>
      <c r="N52" s="189">
        <v>218016.50553155594</v>
      </c>
      <c r="O52" s="189">
        <v>214329.19681232009</v>
      </c>
      <c r="P52" s="189">
        <v>221031.5636190456</v>
      </c>
      <c r="Q52" s="189">
        <v>261050.73975884006</v>
      </c>
      <c r="R52" s="189">
        <v>215597.68431483995</v>
      </c>
      <c r="S52" s="189">
        <v>222928.08202658989</v>
      </c>
      <c r="T52" s="189">
        <v>245925.35210143926</v>
      </c>
      <c r="U52" s="189">
        <v>265239.00323793036</v>
      </c>
      <c r="V52" s="189">
        <v>216367.48824263009</v>
      </c>
      <c r="W52" s="189">
        <v>216766.68724975004</v>
      </c>
      <c r="X52" s="189">
        <v>213735.47998746997</v>
      </c>
      <c r="Y52" s="189">
        <v>267709.7627238899</v>
      </c>
      <c r="Z52" s="189">
        <v>222654.2493432601</v>
      </c>
      <c r="AA52" s="189">
        <v>227641.89202348</v>
      </c>
      <c r="AB52" s="189">
        <v>255564.19040620007</v>
      </c>
    </row>
    <row r="53" spans="2:28" ht="14.5">
      <c r="B53" s="39" t="s">
        <v>394</v>
      </c>
      <c r="C53" s="92" t="s">
        <v>543</v>
      </c>
      <c r="D53" s="92" t="s">
        <v>125</v>
      </c>
      <c r="E53" s="191">
        <v>0</v>
      </c>
      <c r="F53" s="191">
        <v>0</v>
      </c>
      <c r="G53" s="191">
        <v>0</v>
      </c>
      <c r="H53" s="191">
        <v>0</v>
      </c>
      <c r="I53" s="191">
        <v>0</v>
      </c>
      <c r="J53" s="191">
        <v>0</v>
      </c>
      <c r="K53" s="191">
        <v>0</v>
      </c>
      <c r="L53" s="191">
        <v>0</v>
      </c>
      <c r="M53" s="191">
        <v>0</v>
      </c>
      <c r="N53" s="191">
        <v>0</v>
      </c>
      <c r="O53" s="191">
        <v>0</v>
      </c>
      <c r="P53" s="191">
        <v>0</v>
      </c>
      <c r="Q53" s="191">
        <v>0</v>
      </c>
      <c r="R53" s="191">
        <v>0</v>
      </c>
      <c r="S53" s="191">
        <v>0</v>
      </c>
      <c r="T53" s="191">
        <v>0</v>
      </c>
      <c r="U53" s="191">
        <v>0</v>
      </c>
      <c r="V53" s="191">
        <v>0</v>
      </c>
      <c r="W53" s="191">
        <v>0</v>
      </c>
      <c r="X53" s="191">
        <v>0</v>
      </c>
      <c r="Y53" s="191">
        <v>0</v>
      </c>
      <c r="Z53" s="191">
        <v>0</v>
      </c>
      <c r="AA53" s="191">
        <v>0</v>
      </c>
      <c r="AB53" s="191">
        <v>0</v>
      </c>
    </row>
    <row r="54" spans="2:28" ht="14.5">
      <c r="B54" s="41" t="s">
        <v>395</v>
      </c>
      <c r="C54" s="93" t="s">
        <v>396</v>
      </c>
      <c r="D54" s="93" t="s">
        <v>125</v>
      </c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2">
        <v>0</v>
      </c>
      <c r="O54" s="62">
        <v>0</v>
      </c>
      <c r="P54" s="62">
        <v>0</v>
      </c>
      <c r="Q54" s="62">
        <v>0</v>
      </c>
      <c r="R54" s="62">
        <v>0</v>
      </c>
      <c r="S54" s="62">
        <v>0</v>
      </c>
      <c r="T54" s="62">
        <v>0</v>
      </c>
      <c r="U54" s="62">
        <v>0</v>
      </c>
      <c r="V54" s="62">
        <v>0</v>
      </c>
      <c r="W54" s="62">
        <v>0</v>
      </c>
      <c r="X54" s="62">
        <v>0</v>
      </c>
      <c r="Y54" s="62">
        <v>0</v>
      </c>
      <c r="Z54" s="62">
        <v>0</v>
      </c>
      <c r="AA54" s="62">
        <v>0</v>
      </c>
      <c r="AB54" s="62">
        <v>0</v>
      </c>
    </row>
    <row r="55" spans="2:28" ht="14.5">
      <c r="B55" s="41" t="s">
        <v>397</v>
      </c>
      <c r="C55" s="93" t="s">
        <v>398</v>
      </c>
      <c r="D55" s="93" t="s">
        <v>125</v>
      </c>
      <c r="E55" s="62">
        <v>0</v>
      </c>
      <c r="F55" s="62">
        <v>0</v>
      </c>
      <c r="G55" s="62">
        <v>0</v>
      </c>
      <c r="H55" s="62">
        <v>0</v>
      </c>
      <c r="I55" s="62">
        <v>0</v>
      </c>
      <c r="J55" s="62">
        <v>0</v>
      </c>
      <c r="K55" s="62">
        <v>0</v>
      </c>
      <c r="L55" s="62">
        <v>0</v>
      </c>
      <c r="M55" s="62">
        <v>0</v>
      </c>
      <c r="N55" s="62">
        <v>0</v>
      </c>
      <c r="O55" s="62">
        <v>0</v>
      </c>
      <c r="P55" s="62">
        <v>0</v>
      </c>
      <c r="Q55" s="62">
        <v>0</v>
      </c>
      <c r="R55" s="62">
        <v>0</v>
      </c>
      <c r="S55" s="62">
        <v>0</v>
      </c>
      <c r="T55" s="62">
        <v>0</v>
      </c>
      <c r="U55" s="62">
        <v>0</v>
      </c>
      <c r="V55" s="62">
        <v>0</v>
      </c>
      <c r="W55" s="62">
        <v>0</v>
      </c>
      <c r="X55" s="62">
        <v>0</v>
      </c>
      <c r="Y55" s="62">
        <v>0</v>
      </c>
      <c r="Z55" s="62">
        <v>0</v>
      </c>
      <c r="AA55" s="62">
        <v>0</v>
      </c>
      <c r="AB55" s="62">
        <v>0</v>
      </c>
    </row>
    <row r="56" spans="2:28" ht="14.5">
      <c r="B56" s="39" t="s">
        <v>399</v>
      </c>
      <c r="C56" s="92" t="s">
        <v>400</v>
      </c>
      <c r="D56" s="92" t="s">
        <v>125</v>
      </c>
      <c r="E56" s="191">
        <v>81.114829799999995</v>
      </c>
      <c r="F56" s="191">
        <v>39.902463599999898</v>
      </c>
      <c r="G56" s="191">
        <v>91.588762119999899</v>
      </c>
      <c r="H56" s="191">
        <v>257.34212164999963</v>
      </c>
      <c r="I56" s="191">
        <v>178.84370465999999</v>
      </c>
      <c r="J56" s="191">
        <v>663.64384100000007</v>
      </c>
      <c r="K56" s="191">
        <v>1073.9021203600009</v>
      </c>
      <c r="L56" s="191">
        <v>654.95572268000001</v>
      </c>
      <c r="M56" s="191">
        <v>217.10487468000039</v>
      </c>
      <c r="N56" s="191">
        <v>215.81546280999993</v>
      </c>
      <c r="O56" s="191">
        <v>253.45241354999962</v>
      </c>
      <c r="P56" s="191">
        <v>306.6743389099999</v>
      </c>
      <c r="Q56" s="191">
        <v>78.816169190000068</v>
      </c>
      <c r="R56" s="191">
        <v>230.16819603000008</v>
      </c>
      <c r="S56" s="191">
        <v>179.31291705999999</v>
      </c>
      <c r="T56" s="191">
        <v>263.21036579999964</v>
      </c>
      <c r="U56" s="191">
        <v>93.541010619999938</v>
      </c>
      <c r="V56" s="191">
        <v>162.40334176999994</v>
      </c>
      <c r="W56" s="191">
        <v>46.824561570000071</v>
      </c>
      <c r="X56" s="191">
        <v>866.10454802000072</v>
      </c>
      <c r="Y56" s="191">
        <v>177.27042359999999</v>
      </c>
      <c r="Z56" s="191">
        <v>247.77043526</v>
      </c>
      <c r="AA56" s="191">
        <v>148.78362402000005</v>
      </c>
      <c r="AB56" s="191">
        <v>387.16550665000102</v>
      </c>
    </row>
    <row r="57" spans="2:28" ht="14.5">
      <c r="B57" s="41" t="s">
        <v>401</v>
      </c>
      <c r="C57" s="93" t="s">
        <v>402</v>
      </c>
      <c r="D57" s="93" t="s">
        <v>125</v>
      </c>
      <c r="E57" s="62">
        <v>81.114829799999995</v>
      </c>
      <c r="F57" s="62">
        <v>39.902463599999898</v>
      </c>
      <c r="G57" s="62">
        <v>91.588762119999899</v>
      </c>
      <c r="H57" s="62">
        <v>257.34212164999963</v>
      </c>
      <c r="I57" s="62">
        <v>136.22535875000008</v>
      </c>
      <c r="J57" s="62">
        <v>663.64384100000007</v>
      </c>
      <c r="K57" s="62">
        <v>1073.9021203600009</v>
      </c>
      <c r="L57" s="62">
        <v>654.95572268000001</v>
      </c>
      <c r="M57" s="62">
        <v>217.10487468000039</v>
      </c>
      <c r="N57" s="62">
        <v>215.81546280999993</v>
      </c>
      <c r="O57" s="62">
        <v>253.45241354999962</v>
      </c>
      <c r="P57" s="62">
        <v>306.6743389099999</v>
      </c>
      <c r="Q57" s="62">
        <v>78.816169190000068</v>
      </c>
      <c r="R57" s="62">
        <v>230.16819603000008</v>
      </c>
      <c r="S57" s="62">
        <v>179.31291705999999</v>
      </c>
      <c r="T57" s="62">
        <v>263.21036579999964</v>
      </c>
      <c r="U57" s="62">
        <v>93.541010619999938</v>
      </c>
      <c r="V57" s="62">
        <v>162.40334176999994</v>
      </c>
      <c r="W57" s="62">
        <v>46.824561570000071</v>
      </c>
      <c r="X57" s="62">
        <v>866.10454802000072</v>
      </c>
      <c r="Y57" s="62">
        <v>177.27042359999999</v>
      </c>
      <c r="Z57" s="62">
        <v>247.77043526</v>
      </c>
      <c r="AA57" s="62">
        <v>148.78362402000005</v>
      </c>
      <c r="AB57" s="62">
        <v>387.16550665000102</v>
      </c>
    </row>
    <row r="58" spans="2:28" ht="14.5">
      <c r="B58" s="41" t="s">
        <v>403</v>
      </c>
      <c r="C58" s="93" t="s">
        <v>404</v>
      </c>
      <c r="D58" s="93" t="s">
        <v>125</v>
      </c>
      <c r="E58" s="62">
        <v>0</v>
      </c>
      <c r="F58" s="62">
        <v>0</v>
      </c>
      <c r="G58" s="62">
        <v>0</v>
      </c>
      <c r="H58" s="62">
        <v>0</v>
      </c>
      <c r="I58" s="62">
        <v>42.618345909999903</v>
      </c>
      <c r="J58" s="62">
        <v>0</v>
      </c>
      <c r="K58" s="62">
        <v>0</v>
      </c>
      <c r="L58" s="62">
        <v>0</v>
      </c>
      <c r="M58" s="62">
        <v>0</v>
      </c>
      <c r="N58" s="62">
        <v>0</v>
      </c>
      <c r="O58" s="62">
        <v>0</v>
      </c>
      <c r="P58" s="62">
        <v>0</v>
      </c>
      <c r="Q58" s="62">
        <v>0</v>
      </c>
      <c r="R58" s="62">
        <v>0</v>
      </c>
      <c r="S58" s="62">
        <v>0</v>
      </c>
      <c r="T58" s="62">
        <v>0</v>
      </c>
      <c r="U58" s="62">
        <v>0</v>
      </c>
      <c r="V58" s="62">
        <v>0</v>
      </c>
      <c r="W58" s="62">
        <v>0</v>
      </c>
      <c r="X58" s="62">
        <v>0</v>
      </c>
      <c r="Y58" s="62">
        <v>0</v>
      </c>
      <c r="Z58" s="62">
        <v>0</v>
      </c>
      <c r="AA58" s="62">
        <v>0</v>
      </c>
      <c r="AB58" s="62">
        <v>0</v>
      </c>
    </row>
    <row r="59" spans="2:28" ht="14.5">
      <c r="B59" s="39" t="s">
        <v>405</v>
      </c>
      <c r="C59" s="92" t="s">
        <v>418</v>
      </c>
      <c r="D59" s="92" t="s">
        <v>125</v>
      </c>
      <c r="E59" s="191">
        <v>216961.3036057991</v>
      </c>
      <c r="F59" s="191">
        <v>177153.86218261367</v>
      </c>
      <c r="G59" s="191">
        <v>202342.90780563123</v>
      </c>
      <c r="H59" s="191">
        <v>204476.09565735603</v>
      </c>
      <c r="I59" s="191">
        <v>217328.63102577889</v>
      </c>
      <c r="J59" s="191">
        <v>183849.44351342323</v>
      </c>
      <c r="K59" s="191">
        <v>210798.74850392091</v>
      </c>
      <c r="L59" s="191">
        <v>195712.59691465658</v>
      </c>
      <c r="M59" s="191">
        <v>241658.77801273804</v>
      </c>
      <c r="N59" s="191">
        <v>217800.69006874593</v>
      </c>
      <c r="O59" s="191">
        <v>214075.74439877013</v>
      </c>
      <c r="P59" s="191">
        <v>220724.8892801356</v>
      </c>
      <c r="Q59" s="191">
        <v>260971.92358965002</v>
      </c>
      <c r="R59" s="191">
        <v>215367.51611880993</v>
      </c>
      <c r="S59" s="191">
        <v>222748.76910952991</v>
      </c>
      <c r="T59" s="191">
        <v>245662.14173563925</v>
      </c>
      <c r="U59" s="191">
        <v>265145.46222731035</v>
      </c>
      <c r="V59" s="191">
        <v>216205.08490086006</v>
      </c>
      <c r="W59" s="191">
        <v>216719.86268818003</v>
      </c>
      <c r="X59" s="191">
        <v>212869.37543944997</v>
      </c>
      <c r="Y59" s="191">
        <v>267532.49230028992</v>
      </c>
      <c r="Z59" s="191">
        <v>222406.47890800011</v>
      </c>
      <c r="AA59" s="191">
        <v>227493.10839946003</v>
      </c>
      <c r="AB59" s="191">
        <v>255177.02489955007</v>
      </c>
    </row>
    <row r="60" spans="2:28" ht="14.5">
      <c r="B60" s="41" t="s">
        <v>406</v>
      </c>
      <c r="C60" s="93" t="s">
        <v>402</v>
      </c>
      <c r="D60" s="93" t="s">
        <v>125</v>
      </c>
      <c r="E60" s="62">
        <v>208797.39740417089</v>
      </c>
      <c r="F60" s="62">
        <v>173804.45353646338</v>
      </c>
      <c r="G60" s="62">
        <v>199417.63113214594</v>
      </c>
      <c r="H60" s="62">
        <v>196599.3227264898</v>
      </c>
      <c r="I60" s="62">
        <v>212610.32628283888</v>
      </c>
      <c r="J60" s="62">
        <v>178572.41914725321</v>
      </c>
      <c r="K60" s="62">
        <v>201024.25274404095</v>
      </c>
      <c r="L60" s="62">
        <v>170543.34063791658</v>
      </c>
      <c r="M60" s="62">
        <v>239054.59172619804</v>
      </c>
      <c r="N60" s="62">
        <v>211917.76211553591</v>
      </c>
      <c r="O60" s="62">
        <v>210161.58683468011</v>
      </c>
      <c r="P60" s="62">
        <v>209814.28619931563</v>
      </c>
      <c r="Q60" s="62">
        <v>257583.42232431006</v>
      </c>
      <c r="R60" s="62">
        <v>213432.42465389994</v>
      </c>
      <c r="S60" s="62">
        <v>217060.8297808299</v>
      </c>
      <c r="T60" s="62">
        <v>235943.67090167926</v>
      </c>
      <c r="U60" s="62">
        <v>257317.5521490603</v>
      </c>
      <c r="V60" s="62">
        <v>206942.89138656008</v>
      </c>
      <c r="W60" s="62">
        <v>207957.38077553004</v>
      </c>
      <c r="X60" s="62">
        <v>204460.83981939001</v>
      </c>
      <c r="Y60" s="62">
        <v>253842.09673935996</v>
      </c>
      <c r="Z60" s="62">
        <v>214114.63755122008</v>
      </c>
      <c r="AA60" s="62">
        <v>219360.96556720999</v>
      </c>
      <c r="AB60" s="62">
        <v>245277.31458447006</v>
      </c>
    </row>
    <row r="61" spans="2:28" ht="14.5">
      <c r="B61" s="42" t="s">
        <v>407</v>
      </c>
      <c r="C61" s="97" t="s">
        <v>408</v>
      </c>
      <c r="D61" s="97" t="s">
        <v>125</v>
      </c>
      <c r="E61" s="62">
        <v>8163.9062016282141</v>
      </c>
      <c r="F61" s="62">
        <v>3349.4086461502861</v>
      </c>
      <c r="G61" s="62">
        <v>2925.2766734852958</v>
      </c>
      <c r="H61" s="62">
        <v>7876.7729308662038</v>
      </c>
      <c r="I61" s="62">
        <v>4718.3047429399958</v>
      </c>
      <c r="J61" s="62">
        <v>5277.0243661700315</v>
      </c>
      <c r="K61" s="62">
        <v>9774.4957598799665</v>
      </c>
      <c r="L61" s="62">
        <v>25169.256276740001</v>
      </c>
      <c r="M61" s="62">
        <v>2604.1862865399999</v>
      </c>
      <c r="N61" s="62">
        <v>5882.927953209999</v>
      </c>
      <c r="O61" s="62">
        <v>3914.1575640899987</v>
      </c>
      <c r="P61" s="62">
        <v>10910.603080819999</v>
      </c>
      <c r="Q61" s="62">
        <v>3388.5012653400008</v>
      </c>
      <c r="R61" s="62">
        <v>1935.0914649100002</v>
      </c>
      <c r="S61" s="62">
        <v>5687.9393286999984</v>
      </c>
      <c r="T61" s="62">
        <v>9718.4708339600002</v>
      </c>
      <c r="U61" s="62">
        <v>7827.9100782500009</v>
      </c>
      <c r="V61" s="62">
        <v>9262.193514300001</v>
      </c>
      <c r="W61" s="62">
        <v>8762.4819126500006</v>
      </c>
      <c r="X61" s="62">
        <v>8408.5356200600017</v>
      </c>
      <c r="Y61" s="62">
        <v>13690.395560930003</v>
      </c>
      <c r="Z61" s="62">
        <v>8291.8413567800017</v>
      </c>
      <c r="AA61" s="62">
        <v>8132.1428322500014</v>
      </c>
      <c r="AB61" s="62">
        <v>9899.7103150799994</v>
      </c>
    </row>
    <row r="62" spans="2:28" ht="14.5">
      <c r="B62" s="39" t="s">
        <v>132</v>
      </c>
      <c r="C62" s="27" t="s">
        <v>409</v>
      </c>
      <c r="D62" s="27" t="s">
        <v>125</v>
      </c>
      <c r="E62" s="189">
        <v>92368.955617969463</v>
      </c>
      <c r="F62" s="189">
        <v>96315.050254380447</v>
      </c>
      <c r="G62" s="189">
        <v>62225.936132501374</v>
      </c>
      <c r="H62" s="189">
        <v>80867.076988398883</v>
      </c>
      <c r="I62" s="189">
        <v>93983.620830334155</v>
      </c>
      <c r="J62" s="189">
        <v>93938.615143534204</v>
      </c>
      <c r="K62" s="189">
        <v>82281.683749200776</v>
      </c>
      <c r="L62" s="189">
        <v>66704.996456650813</v>
      </c>
      <c r="M62" s="189">
        <v>65167.417779412332</v>
      </c>
      <c r="N62" s="189">
        <v>56576.041805213332</v>
      </c>
      <c r="O62" s="189">
        <v>55283.212863568027</v>
      </c>
      <c r="P62" s="189">
        <v>58340.419564246258</v>
      </c>
      <c r="Q62" s="189">
        <v>82998.368140780047</v>
      </c>
      <c r="R62" s="189">
        <v>58702.208136429996</v>
      </c>
      <c r="S62" s="189">
        <v>55288.913910280025</v>
      </c>
      <c r="T62" s="189">
        <v>64703.050725820081</v>
      </c>
      <c r="U62" s="189">
        <v>98160.907784467447</v>
      </c>
      <c r="V62" s="189">
        <v>64130.183027585073</v>
      </c>
      <c r="W62" s="189">
        <v>65199.794550569954</v>
      </c>
      <c r="X62" s="189">
        <v>70530.640257427556</v>
      </c>
      <c r="Y62" s="189">
        <v>88866.615531750169</v>
      </c>
      <c r="Z62" s="189">
        <v>69780.800141979998</v>
      </c>
      <c r="AA62" s="189">
        <v>74191.281282079886</v>
      </c>
      <c r="AB62" s="189">
        <v>71006.952130729944</v>
      </c>
    </row>
    <row r="63" spans="2:28" ht="14.5">
      <c r="B63" s="39" t="s">
        <v>410</v>
      </c>
      <c r="C63" s="92" t="s">
        <v>411</v>
      </c>
      <c r="D63" s="92" t="s">
        <v>125</v>
      </c>
      <c r="E63" s="191">
        <v>8190.6372064600055</v>
      </c>
      <c r="F63" s="191">
        <v>11934.195721229997</v>
      </c>
      <c r="G63" s="191">
        <v>12511.605177580001</v>
      </c>
      <c r="H63" s="191">
        <v>16478.84364703</v>
      </c>
      <c r="I63" s="191">
        <v>11317.1886528</v>
      </c>
      <c r="J63" s="191">
        <v>13926.644776010002</v>
      </c>
      <c r="K63" s="191">
        <v>14007.195854390004</v>
      </c>
      <c r="L63" s="191">
        <v>20616.115279999995</v>
      </c>
      <c r="M63" s="191">
        <v>13872.513334229996</v>
      </c>
      <c r="N63" s="191">
        <v>12317.732995579992</v>
      </c>
      <c r="O63" s="191">
        <v>12927.03172808001</v>
      </c>
      <c r="P63" s="191">
        <v>12283.345332469995</v>
      </c>
      <c r="Q63" s="191">
        <v>12816.060203990011</v>
      </c>
      <c r="R63" s="191">
        <v>12030.37476786001</v>
      </c>
      <c r="S63" s="191">
        <v>13361.80323906</v>
      </c>
      <c r="T63" s="191">
        <v>13200.002657189998</v>
      </c>
      <c r="U63" s="191">
        <v>17396.740724389994</v>
      </c>
      <c r="V63" s="191">
        <v>15940.63900798999</v>
      </c>
      <c r="W63" s="191">
        <v>20225.998261059995</v>
      </c>
      <c r="X63" s="191">
        <v>21170.766849339998</v>
      </c>
      <c r="Y63" s="191">
        <v>18556.004999399986</v>
      </c>
      <c r="Z63" s="191">
        <v>17752.753021079981</v>
      </c>
      <c r="AA63" s="191">
        <v>16950.766189419992</v>
      </c>
      <c r="AB63" s="191">
        <v>14723.71864306001</v>
      </c>
    </row>
    <row r="64" spans="2:28" ht="14.5">
      <c r="B64" s="41" t="s">
        <v>412</v>
      </c>
      <c r="C64" s="93" t="s">
        <v>413</v>
      </c>
      <c r="D64" s="93" t="s">
        <v>125</v>
      </c>
      <c r="E64" s="62">
        <v>8190.6372064600055</v>
      </c>
      <c r="F64" s="62">
        <v>11934.195721229997</v>
      </c>
      <c r="G64" s="62">
        <v>12511.605177580001</v>
      </c>
      <c r="H64" s="62">
        <v>16478.84364703</v>
      </c>
      <c r="I64" s="62">
        <v>11317.1886528</v>
      </c>
      <c r="J64" s="62">
        <v>13926.644776010002</v>
      </c>
      <c r="K64" s="62">
        <v>14006.789898440005</v>
      </c>
      <c r="L64" s="62">
        <v>20616.080223769997</v>
      </c>
      <c r="M64" s="62">
        <v>13872.513334229996</v>
      </c>
      <c r="N64" s="62">
        <v>12317.377994769993</v>
      </c>
      <c r="O64" s="62">
        <v>12927.03172808001</v>
      </c>
      <c r="P64" s="62">
        <v>12282.982347949994</v>
      </c>
      <c r="Q64" s="62">
        <v>12816.060203990011</v>
      </c>
      <c r="R64" s="62">
        <v>12030.224150880011</v>
      </c>
      <c r="S64" s="62">
        <v>13360.892460059998</v>
      </c>
      <c r="T64" s="62">
        <v>13199.001801669998</v>
      </c>
      <c r="U64" s="62">
        <v>17396.694037019995</v>
      </c>
      <c r="V64" s="62">
        <v>15939.025150689991</v>
      </c>
      <c r="W64" s="62">
        <v>20225.052182389994</v>
      </c>
      <c r="X64" s="62">
        <v>21170.766849339998</v>
      </c>
      <c r="Y64" s="62">
        <v>18556.004999399986</v>
      </c>
      <c r="Z64" s="62">
        <v>17752.753021079981</v>
      </c>
      <c r="AA64" s="62">
        <v>16950.766189419992</v>
      </c>
      <c r="AB64" s="62">
        <v>14723.71864306001</v>
      </c>
    </row>
    <row r="65" spans="2:28" ht="14.5">
      <c r="B65" s="41" t="s">
        <v>414</v>
      </c>
      <c r="C65" s="94" t="s">
        <v>544</v>
      </c>
      <c r="D65" s="94" t="s">
        <v>125</v>
      </c>
      <c r="E65" s="62">
        <v>0</v>
      </c>
      <c r="F65" s="62">
        <v>0</v>
      </c>
      <c r="G65" s="62">
        <v>0</v>
      </c>
      <c r="H65" s="62">
        <v>0</v>
      </c>
      <c r="I65" s="62">
        <v>1.341500000000001E-2</v>
      </c>
      <c r="J65" s="62">
        <v>1.5599999999999999E-2</v>
      </c>
      <c r="K65" s="62">
        <v>2.0972930000000011E-2</v>
      </c>
      <c r="L65" s="62">
        <v>3.5376549999999896E-2</v>
      </c>
      <c r="M65" s="62">
        <v>1.4052780000000001E-2</v>
      </c>
      <c r="N65" s="62">
        <v>2.0443730000000011E-2</v>
      </c>
      <c r="O65" s="62">
        <v>2.8586750000000008E-2</v>
      </c>
      <c r="P65" s="62">
        <v>1.6285290000000001E-2</v>
      </c>
      <c r="Q65" s="62">
        <v>0</v>
      </c>
      <c r="R65" s="62">
        <v>0</v>
      </c>
      <c r="S65" s="62">
        <v>0</v>
      </c>
      <c r="T65" s="62">
        <v>0</v>
      </c>
      <c r="U65" s="62">
        <v>0</v>
      </c>
      <c r="V65" s="62">
        <v>0</v>
      </c>
      <c r="W65" s="62">
        <v>0</v>
      </c>
      <c r="X65" s="62">
        <v>0</v>
      </c>
      <c r="Y65" s="62">
        <v>0</v>
      </c>
      <c r="Z65" s="62">
        <v>0</v>
      </c>
      <c r="AA65" s="62">
        <v>0</v>
      </c>
      <c r="AB65" s="62">
        <v>0</v>
      </c>
    </row>
    <row r="66" spans="2:28" ht="14.5">
      <c r="B66" s="41" t="s">
        <v>415</v>
      </c>
      <c r="C66" s="94" t="s">
        <v>416</v>
      </c>
      <c r="D66" s="94" t="s">
        <v>125</v>
      </c>
      <c r="E66" s="62">
        <v>6589.9047080200053</v>
      </c>
      <c r="F66" s="62">
        <v>7647.4207221399993</v>
      </c>
      <c r="G66" s="62">
        <v>9457.113578100003</v>
      </c>
      <c r="H66" s="62">
        <v>10006.188445</v>
      </c>
      <c r="I66" s="62">
        <v>9532.1896480200012</v>
      </c>
      <c r="J66" s="62">
        <v>9208.8143119899996</v>
      </c>
      <c r="K66" s="62">
        <v>10468.68745831</v>
      </c>
      <c r="L66" s="62">
        <v>14022.372371019996</v>
      </c>
      <c r="M66" s="62">
        <v>10712.880134019997</v>
      </c>
      <c r="N66" s="62">
        <v>9743.6244658599971</v>
      </c>
      <c r="O66" s="62">
        <v>9508.6704733200095</v>
      </c>
      <c r="P66" s="62">
        <v>10716.268280369994</v>
      </c>
      <c r="Q66" s="62">
        <v>10092.322538010007</v>
      </c>
      <c r="R66" s="62">
        <v>10062.574072890011</v>
      </c>
      <c r="S66" s="62">
        <v>9817.0497371900019</v>
      </c>
      <c r="T66" s="62">
        <v>11559.954927799998</v>
      </c>
      <c r="U66" s="62">
        <v>13203.394933209995</v>
      </c>
      <c r="V66" s="62">
        <v>13068.00992828</v>
      </c>
      <c r="W66" s="62">
        <v>13628.878345379992</v>
      </c>
      <c r="X66" s="62">
        <v>14451.836674280003</v>
      </c>
      <c r="Y66" s="62">
        <v>12249.904027129989</v>
      </c>
      <c r="Z66" s="62">
        <v>12304.482420659991</v>
      </c>
      <c r="AA66" s="62">
        <v>11263.084534799993</v>
      </c>
      <c r="AB66" s="62">
        <v>11926.935297160006</v>
      </c>
    </row>
    <row r="67" spans="2:28" ht="14.5">
      <c r="B67" s="41" t="s">
        <v>417</v>
      </c>
      <c r="C67" s="94" t="s">
        <v>418</v>
      </c>
      <c r="D67" s="94" t="s">
        <v>125</v>
      </c>
      <c r="E67" s="62">
        <v>1600.7324984400002</v>
      </c>
      <c r="F67" s="62">
        <v>4286.7749990899983</v>
      </c>
      <c r="G67" s="62">
        <v>3054.4915994799971</v>
      </c>
      <c r="H67" s="62">
        <v>6472.6552020300005</v>
      </c>
      <c r="I67" s="62">
        <v>1784.9855897799998</v>
      </c>
      <c r="J67" s="62">
        <v>4717.8148640199997</v>
      </c>
      <c r="K67" s="62">
        <v>3538.0814672000038</v>
      </c>
      <c r="L67" s="62">
        <v>6593.6724762000003</v>
      </c>
      <c r="M67" s="62">
        <v>3159.6191474299999</v>
      </c>
      <c r="N67" s="62">
        <v>2573.7330851799961</v>
      </c>
      <c r="O67" s="62">
        <v>3418.3326680099999</v>
      </c>
      <c r="P67" s="62">
        <v>1566.6977822899999</v>
      </c>
      <c r="Q67" s="62">
        <v>2723.7376659800066</v>
      </c>
      <c r="R67" s="62">
        <v>1967.6500779899993</v>
      </c>
      <c r="S67" s="62">
        <v>3543.8427228699966</v>
      </c>
      <c r="T67" s="62">
        <v>1639.0468738700001</v>
      </c>
      <c r="U67" s="62">
        <v>4193.2991038099999</v>
      </c>
      <c r="V67" s="62">
        <v>2871.0152224099929</v>
      </c>
      <c r="W67" s="62">
        <v>6596.1738370100065</v>
      </c>
      <c r="X67" s="62">
        <v>6718.9301750599971</v>
      </c>
      <c r="Y67" s="62">
        <v>6306.1009722699928</v>
      </c>
      <c r="Z67" s="62">
        <v>5448.2706004199936</v>
      </c>
      <c r="AA67" s="62">
        <v>5687.6816546200007</v>
      </c>
      <c r="AB67" s="62">
        <v>2796.783345900004</v>
      </c>
    </row>
    <row r="68" spans="2:28" ht="14.5">
      <c r="B68" s="41" t="s">
        <v>419</v>
      </c>
      <c r="C68" s="93" t="s">
        <v>420</v>
      </c>
      <c r="D68" s="93" t="s">
        <v>125</v>
      </c>
      <c r="E68" s="62">
        <v>0</v>
      </c>
      <c r="F68" s="62">
        <v>0</v>
      </c>
      <c r="G68" s="62">
        <v>0</v>
      </c>
      <c r="H68" s="62">
        <v>0</v>
      </c>
      <c r="I68" s="62">
        <v>0</v>
      </c>
      <c r="J68" s="62">
        <v>0</v>
      </c>
      <c r="K68" s="62">
        <v>0.40595595000000001</v>
      </c>
      <c r="L68" s="62">
        <v>3.5056230000000001E-2</v>
      </c>
      <c r="M68" s="62">
        <v>0</v>
      </c>
      <c r="N68" s="62">
        <v>0.355000809999997</v>
      </c>
      <c r="O68" s="62">
        <v>0</v>
      </c>
      <c r="P68" s="62">
        <v>0.36298451999999798</v>
      </c>
      <c r="Q68" s="62">
        <v>0</v>
      </c>
      <c r="R68" s="62">
        <v>0.15061698000000001</v>
      </c>
      <c r="S68" s="62">
        <v>0.91077900000000001</v>
      </c>
      <c r="T68" s="62">
        <v>1.00085551999996</v>
      </c>
      <c r="U68" s="62">
        <v>4.6687369999999999E-2</v>
      </c>
      <c r="V68" s="62">
        <v>1.6138573000000001</v>
      </c>
      <c r="W68" s="62">
        <v>0.94607867000001999</v>
      </c>
      <c r="X68" s="62">
        <v>0</v>
      </c>
      <c r="Y68" s="62">
        <v>0</v>
      </c>
      <c r="Z68" s="62">
        <v>0</v>
      </c>
      <c r="AA68" s="62">
        <v>0</v>
      </c>
      <c r="AB68" s="62">
        <v>0</v>
      </c>
    </row>
    <row r="69" spans="2:28" ht="14.5">
      <c r="B69" s="41" t="s">
        <v>421</v>
      </c>
      <c r="C69" s="93" t="s">
        <v>422</v>
      </c>
      <c r="D69" s="93" t="s">
        <v>125</v>
      </c>
      <c r="E69" s="62">
        <v>0</v>
      </c>
      <c r="F69" s="62">
        <v>0</v>
      </c>
      <c r="G69" s="62">
        <v>0</v>
      </c>
      <c r="H69" s="62">
        <v>0</v>
      </c>
      <c r="I69" s="62">
        <v>0</v>
      </c>
      <c r="J69" s="62">
        <v>0</v>
      </c>
      <c r="K69" s="62">
        <v>0</v>
      </c>
      <c r="L69" s="62">
        <v>0</v>
      </c>
      <c r="M69" s="62">
        <v>0</v>
      </c>
      <c r="N69" s="62">
        <v>0</v>
      </c>
      <c r="O69" s="62">
        <v>0</v>
      </c>
      <c r="P69" s="62">
        <v>0</v>
      </c>
      <c r="Q69" s="62">
        <v>0</v>
      </c>
      <c r="R69" s="62">
        <v>0</v>
      </c>
      <c r="S69" s="62">
        <v>0</v>
      </c>
      <c r="T69" s="62">
        <v>0</v>
      </c>
      <c r="U69" s="62">
        <v>0</v>
      </c>
      <c r="V69" s="62">
        <v>0</v>
      </c>
      <c r="W69" s="62">
        <v>0</v>
      </c>
      <c r="X69" s="62">
        <v>0</v>
      </c>
      <c r="Y69" s="62">
        <v>0</v>
      </c>
      <c r="Z69" s="62">
        <v>0</v>
      </c>
      <c r="AA69" s="62">
        <v>0</v>
      </c>
      <c r="AB69" s="62">
        <v>0</v>
      </c>
    </row>
    <row r="70" spans="2:28" ht="14.5">
      <c r="B70" s="41" t="s">
        <v>423</v>
      </c>
      <c r="C70" s="93" t="s">
        <v>424</v>
      </c>
      <c r="D70" s="93" t="s">
        <v>125</v>
      </c>
      <c r="E70" s="62">
        <v>0</v>
      </c>
      <c r="F70" s="62">
        <v>0</v>
      </c>
      <c r="G70" s="62">
        <v>0</v>
      </c>
      <c r="H70" s="62">
        <v>0</v>
      </c>
      <c r="I70" s="62">
        <v>0</v>
      </c>
      <c r="J70" s="62">
        <v>0</v>
      </c>
      <c r="K70" s="62">
        <v>0</v>
      </c>
      <c r="L70" s="62">
        <v>0</v>
      </c>
      <c r="M70" s="62">
        <v>0</v>
      </c>
      <c r="N70" s="62">
        <v>0</v>
      </c>
      <c r="O70" s="62">
        <v>0</v>
      </c>
      <c r="P70" s="62">
        <v>0</v>
      </c>
      <c r="Q70" s="62">
        <v>0</v>
      </c>
      <c r="R70" s="62">
        <v>0</v>
      </c>
      <c r="S70" s="62">
        <v>0</v>
      </c>
      <c r="T70" s="62">
        <v>0</v>
      </c>
      <c r="U70" s="62">
        <v>0</v>
      </c>
      <c r="V70" s="62">
        <v>0</v>
      </c>
      <c r="W70" s="62">
        <v>0</v>
      </c>
      <c r="X70" s="62">
        <v>0</v>
      </c>
      <c r="Y70" s="62">
        <v>0</v>
      </c>
      <c r="Z70" s="62">
        <v>0</v>
      </c>
      <c r="AA70" s="62">
        <v>0</v>
      </c>
      <c r="AB70" s="62">
        <v>0</v>
      </c>
    </row>
    <row r="71" spans="2:28" ht="14.5">
      <c r="B71" s="41" t="s">
        <v>425</v>
      </c>
      <c r="C71" s="93" t="s">
        <v>426</v>
      </c>
      <c r="D71" s="93" t="s">
        <v>125</v>
      </c>
      <c r="E71" s="62">
        <v>0</v>
      </c>
      <c r="F71" s="62">
        <v>0</v>
      </c>
      <c r="G71" s="62">
        <v>0</v>
      </c>
      <c r="H71" s="62">
        <v>0</v>
      </c>
      <c r="I71" s="62">
        <v>0</v>
      </c>
      <c r="J71" s="62">
        <v>0</v>
      </c>
      <c r="K71" s="62">
        <v>0</v>
      </c>
      <c r="L71" s="62">
        <v>0</v>
      </c>
      <c r="M71" s="62">
        <v>0</v>
      </c>
      <c r="N71" s="62">
        <v>0</v>
      </c>
      <c r="O71" s="62">
        <v>0</v>
      </c>
      <c r="P71" s="62">
        <v>0</v>
      </c>
      <c r="Q71" s="62">
        <v>0</v>
      </c>
      <c r="R71" s="62">
        <v>0</v>
      </c>
      <c r="S71" s="62">
        <v>0</v>
      </c>
      <c r="T71" s="62">
        <v>0</v>
      </c>
      <c r="U71" s="62">
        <v>0</v>
      </c>
      <c r="V71" s="62">
        <v>0</v>
      </c>
      <c r="W71" s="62">
        <v>0</v>
      </c>
      <c r="X71" s="62">
        <v>0</v>
      </c>
      <c r="Y71" s="62">
        <v>0</v>
      </c>
      <c r="Z71" s="62">
        <v>0</v>
      </c>
      <c r="AA71" s="62">
        <v>0</v>
      </c>
      <c r="AB71" s="62">
        <v>0</v>
      </c>
    </row>
    <row r="72" spans="2:28" ht="14.5">
      <c r="B72" s="41" t="s">
        <v>427</v>
      </c>
      <c r="C72" s="93" t="s">
        <v>428</v>
      </c>
      <c r="D72" s="93" t="s">
        <v>125</v>
      </c>
      <c r="E72" s="62">
        <v>0</v>
      </c>
      <c r="F72" s="62">
        <v>0</v>
      </c>
      <c r="G72" s="62">
        <v>0</v>
      </c>
      <c r="H72" s="62">
        <v>0</v>
      </c>
      <c r="I72" s="62">
        <v>0</v>
      </c>
      <c r="J72" s="62">
        <v>0</v>
      </c>
      <c r="K72" s="62">
        <v>0</v>
      </c>
      <c r="L72" s="62">
        <v>0</v>
      </c>
      <c r="M72" s="62">
        <v>0</v>
      </c>
      <c r="N72" s="62">
        <v>0</v>
      </c>
      <c r="O72" s="62">
        <v>0</v>
      </c>
      <c r="P72" s="62">
        <v>0</v>
      </c>
      <c r="Q72" s="62">
        <v>0</v>
      </c>
      <c r="R72" s="62">
        <v>0</v>
      </c>
      <c r="S72" s="62">
        <v>0</v>
      </c>
      <c r="T72" s="62">
        <v>0</v>
      </c>
      <c r="U72" s="62">
        <v>0</v>
      </c>
      <c r="V72" s="62">
        <v>0</v>
      </c>
      <c r="W72" s="62">
        <v>0</v>
      </c>
      <c r="X72" s="62">
        <v>0</v>
      </c>
      <c r="Y72" s="62">
        <v>0</v>
      </c>
      <c r="Z72" s="62">
        <v>0</v>
      </c>
      <c r="AA72" s="62">
        <v>0</v>
      </c>
      <c r="AB72" s="62">
        <v>0</v>
      </c>
    </row>
    <row r="73" spans="2:28" ht="14.5">
      <c r="B73" s="39" t="s">
        <v>429</v>
      </c>
      <c r="C73" s="92" t="s">
        <v>430</v>
      </c>
      <c r="D73" s="92" t="s">
        <v>125</v>
      </c>
      <c r="E73" s="191">
        <v>27006.679194269997</v>
      </c>
      <c r="F73" s="191">
        <v>31929.105346260003</v>
      </c>
      <c r="G73" s="191">
        <v>24360.199062939999</v>
      </c>
      <c r="H73" s="191">
        <v>26389.025969360002</v>
      </c>
      <c r="I73" s="191">
        <v>31980.390696062492</v>
      </c>
      <c r="J73" s="191">
        <v>23892.668141042504</v>
      </c>
      <c r="K73" s="191">
        <v>21066.845234212509</v>
      </c>
      <c r="L73" s="191">
        <v>26646.58311514249</v>
      </c>
      <c r="M73" s="191">
        <v>25640.011162388997</v>
      </c>
      <c r="N73" s="191">
        <v>31253.370604649994</v>
      </c>
      <c r="O73" s="191">
        <v>27663.112461908051</v>
      </c>
      <c r="P73" s="191">
        <v>30383.946645252963</v>
      </c>
      <c r="Q73" s="191">
        <v>29779.518270150009</v>
      </c>
      <c r="R73" s="191">
        <v>34366.759329959983</v>
      </c>
      <c r="S73" s="191">
        <v>30118.473675159999</v>
      </c>
      <c r="T73" s="191">
        <v>31486.765120540007</v>
      </c>
      <c r="U73" s="191">
        <v>33198.597278109999</v>
      </c>
      <c r="V73" s="191">
        <v>33121.572482269999</v>
      </c>
      <c r="W73" s="191">
        <v>29251.209548139999</v>
      </c>
      <c r="X73" s="191">
        <v>33240.30086612</v>
      </c>
      <c r="Y73" s="191">
        <v>33429.024262690044</v>
      </c>
      <c r="Z73" s="191">
        <v>34616.289280199999</v>
      </c>
      <c r="AA73" s="191">
        <v>30031.450223150005</v>
      </c>
      <c r="AB73" s="191">
        <v>30235.910980969988</v>
      </c>
    </row>
    <row r="74" spans="2:28" ht="14.5">
      <c r="B74" s="41" t="s">
        <v>431</v>
      </c>
      <c r="C74" s="93" t="s">
        <v>432</v>
      </c>
      <c r="D74" s="93" t="s">
        <v>125</v>
      </c>
      <c r="E74" s="62">
        <v>12784.755364740002</v>
      </c>
      <c r="F74" s="62">
        <v>12339.807822610004</v>
      </c>
      <c r="G74" s="62">
        <v>11495.14634614</v>
      </c>
      <c r="H74" s="62">
        <v>16380.829479079999</v>
      </c>
      <c r="I74" s="62">
        <v>14587.55213079249</v>
      </c>
      <c r="J74" s="62">
        <v>7197.7263881825102</v>
      </c>
      <c r="K74" s="62">
        <v>5417.8856339725062</v>
      </c>
      <c r="L74" s="62">
        <v>10933.619951972491</v>
      </c>
      <c r="M74" s="62">
        <v>8992.9621549089898</v>
      </c>
      <c r="N74" s="62">
        <v>11247.821625140001</v>
      </c>
      <c r="O74" s="62">
        <v>10893.288451708042</v>
      </c>
      <c r="P74" s="62">
        <v>16350.138666122963</v>
      </c>
      <c r="Q74" s="62">
        <v>12290.93929300001</v>
      </c>
      <c r="R74" s="62">
        <v>13642.695927169991</v>
      </c>
      <c r="S74" s="62">
        <v>12490.903621629994</v>
      </c>
      <c r="T74" s="62">
        <v>15774.032774110003</v>
      </c>
      <c r="U74" s="62">
        <v>13547.552487439996</v>
      </c>
      <c r="V74" s="62">
        <v>12293.568409650001</v>
      </c>
      <c r="W74" s="62">
        <v>12403.50630614</v>
      </c>
      <c r="X74" s="62">
        <v>16818.621084509992</v>
      </c>
      <c r="Y74" s="62">
        <v>13523.852581290001</v>
      </c>
      <c r="Z74" s="62">
        <v>13567.636338370001</v>
      </c>
      <c r="AA74" s="62">
        <v>12018.973599959998</v>
      </c>
      <c r="AB74" s="62">
        <v>13634.204030459998</v>
      </c>
    </row>
    <row r="75" spans="2:28" ht="14.5">
      <c r="B75" s="41" t="s">
        <v>433</v>
      </c>
      <c r="C75" s="93" t="s">
        <v>434</v>
      </c>
      <c r="D75" s="93" t="s">
        <v>125</v>
      </c>
      <c r="E75" s="62">
        <v>14221.923829529998</v>
      </c>
      <c r="F75" s="62">
        <v>19589.297523649999</v>
      </c>
      <c r="G75" s="62">
        <v>12865.052716800001</v>
      </c>
      <c r="H75" s="62">
        <v>10008.196490280003</v>
      </c>
      <c r="I75" s="62">
        <v>17392.838565270002</v>
      </c>
      <c r="J75" s="62">
        <v>16694.941752859995</v>
      </c>
      <c r="K75" s="62">
        <v>15648.959600239999</v>
      </c>
      <c r="L75" s="62">
        <v>15712.963163169999</v>
      </c>
      <c r="M75" s="62">
        <v>16647.049007480007</v>
      </c>
      <c r="N75" s="62">
        <v>20005.548979509993</v>
      </c>
      <c r="O75" s="62">
        <v>16769.824010200005</v>
      </c>
      <c r="P75" s="62">
        <v>14033.807979130001</v>
      </c>
      <c r="Q75" s="62">
        <v>17488.578977150002</v>
      </c>
      <c r="R75" s="62">
        <v>20724.063402789994</v>
      </c>
      <c r="S75" s="62">
        <v>17627.570053530009</v>
      </c>
      <c r="T75" s="62">
        <v>15712.732346430003</v>
      </c>
      <c r="U75" s="62">
        <v>19651.044790669999</v>
      </c>
      <c r="V75" s="62">
        <v>20828.004072620002</v>
      </c>
      <c r="W75" s="62">
        <v>16847.703242</v>
      </c>
      <c r="X75" s="62">
        <v>16421.679781610008</v>
      </c>
      <c r="Y75" s="62">
        <v>19905.171681400036</v>
      </c>
      <c r="Z75" s="62">
        <v>21048.652941829998</v>
      </c>
      <c r="AA75" s="62">
        <v>18012.476623190007</v>
      </c>
      <c r="AB75" s="62">
        <v>16601.70695050999</v>
      </c>
    </row>
    <row r="76" spans="2:28" ht="14.5">
      <c r="B76" s="41" t="s">
        <v>435</v>
      </c>
      <c r="C76" s="93" t="s">
        <v>436</v>
      </c>
      <c r="D76" s="93" t="s">
        <v>125</v>
      </c>
      <c r="E76" s="62">
        <v>0</v>
      </c>
      <c r="F76" s="62">
        <v>0</v>
      </c>
      <c r="G76" s="62">
        <v>0</v>
      </c>
      <c r="H76" s="62">
        <v>0</v>
      </c>
      <c r="I76" s="62">
        <v>0</v>
      </c>
      <c r="J76" s="62">
        <v>0</v>
      </c>
      <c r="K76" s="62">
        <v>0</v>
      </c>
      <c r="L76" s="62">
        <v>0</v>
      </c>
      <c r="M76" s="62">
        <v>0</v>
      </c>
      <c r="N76" s="62">
        <v>0</v>
      </c>
      <c r="O76" s="62">
        <v>0</v>
      </c>
      <c r="P76" s="62">
        <v>0</v>
      </c>
      <c r="Q76" s="62">
        <v>0</v>
      </c>
      <c r="R76" s="62">
        <v>0</v>
      </c>
      <c r="S76" s="62">
        <v>0</v>
      </c>
      <c r="T76" s="62">
        <v>0</v>
      </c>
      <c r="U76" s="62">
        <v>0</v>
      </c>
      <c r="V76" s="62">
        <v>0</v>
      </c>
      <c r="W76" s="62">
        <v>0</v>
      </c>
      <c r="X76" s="62">
        <v>0</v>
      </c>
      <c r="Y76" s="62">
        <v>0</v>
      </c>
      <c r="Z76" s="62">
        <v>0</v>
      </c>
      <c r="AA76" s="62">
        <v>0</v>
      </c>
      <c r="AB76" s="62">
        <v>0</v>
      </c>
    </row>
    <row r="77" spans="2:28" ht="14.5">
      <c r="B77" s="41" t="s">
        <v>437</v>
      </c>
      <c r="C77" s="93" t="s">
        <v>438</v>
      </c>
      <c r="D77" s="93" t="s">
        <v>125</v>
      </c>
      <c r="E77" s="62">
        <v>0</v>
      </c>
      <c r="F77" s="62">
        <v>0</v>
      </c>
      <c r="G77" s="62">
        <v>0</v>
      </c>
      <c r="H77" s="62">
        <v>0</v>
      </c>
      <c r="I77" s="62">
        <v>0</v>
      </c>
      <c r="J77" s="62">
        <v>0</v>
      </c>
      <c r="K77" s="62">
        <v>0</v>
      </c>
      <c r="L77" s="62">
        <v>0</v>
      </c>
      <c r="M77" s="62">
        <v>0</v>
      </c>
      <c r="N77" s="62">
        <v>0</v>
      </c>
      <c r="O77" s="62">
        <v>0</v>
      </c>
      <c r="P77" s="62">
        <v>0</v>
      </c>
      <c r="Q77" s="62">
        <v>0</v>
      </c>
      <c r="R77" s="62">
        <v>0</v>
      </c>
      <c r="S77" s="62">
        <v>0</v>
      </c>
      <c r="T77" s="62">
        <v>0</v>
      </c>
      <c r="U77" s="62">
        <v>0</v>
      </c>
      <c r="V77" s="62">
        <v>0</v>
      </c>
      <c r="W77" s="62">
        <v>0</v>
      </c>
      <c r="X77" s="62">
        <v>0</v>
      </c>
      <c r="Y77" s="62">
        <v>0</v>
      </c>
      <c r="Z77" s="62">
        <v>0</v>
      </c>
      <c r="AA77" s="62">
        <v>0</v>
      </c>
      <c r="AB77" s="62">
        <v>0</v>
      </c>
    </row>
    <row r="78" spans="2:28" ht="14.5">
      <c r="B78" s="39" t="s">
        <v>439</v>
      </c>
      <c r="C78" s="92" t="s">
        <v>440</v>
      </c>
      <c r="D78" s="92" t="s">
        <v>125</v>
      </c>
      <c r="E78" s="191">
        <v>484.79314113000055</v>
      </c>
      <c r="F78" s="191">
        <v>638.88928965000002</v>
      </c>
      <c r="G78" s="191">
        <v>622.86014610999973</v>
      </c>
      <c r="H78" s="191">
        <v>936.69060127000057</v>
      </c>
      <c r="I78" s="191">
        <v>527.5345992</v>
      </c>
      <c r="J78" s="191">
        <v>457.46852007999996</v>
      </c>
      <c r="K78" s="191">
        <v>319.20802789000072</v>
      </c>
      <c r="L78" s="191">
        <v>476.27105401999995</v>
      </c>
      <c r="M78" s="191">
        <v>503.69231424999998</v>
      </c>
      <c r="N78" s="191">
        <v>2020.77006018</v>
      </c>
      <c r="O78" s="191">
        <v>580.77113663</v>
      </c>
      <c r="P78" s="191">
        <v>553.65332053999964</v>
      </c>
      <c r="Q78" s="191">
        <v>525.32644381</v>
      </c>
      <c r="R78" s="191">
        <v>536.71908888999928</v>
      </c>
      <c r="S78" s="191">
        <v>662.86438213999998</v>
      </c>
      <c r="T78" s="191">
        <v>913.14967813000032</v>
      </c>
      <c r="U78" s="191">
        <v>680.15315968000004</v>
      </c>
      <c r="V78" s="191">
        <v>698.81515480000098</v>
      </c>
      <c r="W78" s="191">
        <v>1361.1611835900001</v>
      </c>
      <c r="X78" s="191">
        <v>780.29064144000063</v>
      </c>
      <c r="Y78" s="191">
        <v>515.1380087</v>
      </c>
      <c r="Z78" s="191">
        <v>712.37205924000068</v>
      </c>
      <c r="AA78" s="191">
        <v>1151.4127000100004</v>
      </c>
      <c r="AB78" s="191">
        <v>715.28666590000068</v>
      </c>
    </row>
    <row r="79" spans="2:28" ht="14.5">
      <c r="B79" s="39" t="s">
        <v>441</v>
      </c>
      <c r="C79" s="92" t="s">
        <v>442</v>
      </c>
      <c r="D79" s="92" t="s">
        <v>125</v>
      </c>
      <c r="E79" s="191">
        <v>56686.846076109461</v>
      </c>
      <c r="F79" s="191">
        <v>51812.859897240451</v>
      </c>
      <c r="G79" s="191">
        <v>24731.271745871374</v>
      </c>
      <c r="H79" s="191">
        <v>37062.51677073889</v>
      </c>
      <c r="I79" s="191">
        <v>50158.506882271657</v>
      </c>
      <c r="J79" s="191">
        <v>55661.833706401703</v>
      </c>
      <c r="K79" s="191">
        <v>46888.434632708268</v>
      </c>
      <c r="L79" s="191">
        <v>18966.02700748833</v>
      </c>
      <c r="M79" s="191">
        <v>25151.200968543333</v>
      </c>
      <c r="N79" s="191">
        <v>10984.168144803347</v>
      </c>
      <c r="O79" s="191">
        <v>14112.297536949965</v>
      </c>
      <c r="P79" s="191">
        <v>15119.474265983303</v>
      </c>
      <c r="Q79" s="191">
        <v>39877.463222830025</v>
      </c>
      <c r="R79" s="191">
        <v>11768.354949720007</v>
      </c>
      <c r="S79" s="191">
        <v>11145.772613920028</v>
      </c>
      <c r="T79" s="191">
        <v>19103.133269960075</v>
      </c>
      <c r="U79" s="191">
        <v>46885.416622287463</v>
      </c>
      <c r="V79" s="191">
        <v>14369.15638252508</v>
      </c>
      <c r="W79" s="191">
        <v>14361.425557779967</v>
      </c>
      <c r="X79" s="191">
        <v>15339.281900527572</v>
      </c>
      <c r="Y79" s="191">
        <v>36366.448260960147</v>
      </c>
      <c r="Z79" s="191">
        <v>16699.385781460005</v>
      </c>
      <c r="AA79" s="191">
        <v>26057.652169499881</v>
      </c>
      <c r="AB79" s="191">
        <v>25332.035840799941</v>
      </c>
    </row>
    <row r="80" spans="2:28" ht="14.5">
      <c r="B80" s="41" t="s">
        <v>443</v>
      </c>
      <c r="C80" s="93" t="s">
        <v>402</v>
      </c>
      <c r="D80" s="93" t="s">
        <v>125</v>
      </c>
      <c r="E80" s="62">
        <v>56658.013295466284</v>
      </c>
      <c r="F80" s="62">
        <v>51800.795699373848</v>
      </c>
      <c r="G80" s="62">
        <v>24717.565197487827</v>
      </c>
      <c r="H80" s="62">
        <v>37040.006901962217</v>
      </c>
      <c r="I80" s="62">
        <v>50091.560628694155</v>
      </c>
      <c r="J80" s="62">
        <v>55594.887452824209</v>
      </c>
      <c r="K80" s="62">
        <v>46737.137930270772</v>
      </c>
      <c r="L80" s="62">
        <v>18784.794776910829</v>
      </c>
      <c r="M80" s="62">
        <v>25040.206211870001</v>
      </c>
      <c r="N80" s="62">
        <v>10946.119867690015</v>
      </c>
      <c r="O80" s="62">
        <v>14087.601131619966</v>
      </c>
      <c r="P80" s="62">
        <v>15036.58927853997</v>
      </c>
      <c r="Q80" s="62">
        <v>39814.954641640026</v>
      </c>
      <c r="R80" s="62">
        <v>11598.826961800009</v>
      </c>
      <c r="S80" s="62">
        <v>11124.786540220026</v>
      </c>
      <c r="T80" s="62">
        <v>19038.878628360075</v>
      </c>
      <c r="U80" s="62">
        <v>46883.819265890095</v>
      </c>
      <c r="V80" s="62">
        <v>14367.624857110062</v>
      </c>
      <c r="W80" s="62">
        <v>14361.425557779967</v>
      </c>
      <c r="X80" s="62">
        <v>15329.894001209954</v>
      </c>
      <c r="Y80" s="62">
        <v>36328.36441256015</v>
      </c>
      <c r="Z80" s="62">
        <v>16699.385781460005</v>
      </c>
      <c r="AA80" s="62">
        <v>26019.685269659883</v>
      </c>
      <c r="AB80" s="62">
        <v>25326.436075989939</v>
      </c>
    </row>
    <row r="81" spans="2:28" ht="14.5">
      <c r="B81" s="41" t="s">
        <v>545</v>
      </c>
      <c r="C81" s="94" t="s">
        <v>546</v>
      </c>
      <c r="D81" s="94" t="s">
        <v>125</v>
      </c>
      <c r="E81" s="62">
        <v>0</v>
      </c>
      <c r="F81" s="62">
        <v>0</v>
      </c>
      <c r="G81" s="62">
        <v>0</v>
      </c>
      <c r="H81" s="62">
        <v>0</v>
      </c>
      <c r="I81" s="62">
        <v>0</v>
      </c>
      <c r="J81" s="62">
        <v>0</v>
      </c>
      <c r="K81" s="62">
        <v>0</v>
      </c>
      <c r="L81" s="62">
        <v>0</v>
      </c>
      <c r="M81" s="62">
        <v>0</v>
      </c>
      <c r="N81" s="62">
        <v>0</v>
      </c>
      <c r="O81" s="62">
        <v>0</v>
      </c>
      <c r="P81" s="62">
        <v>0</v>
      </c>
      <c r="Q81" s="62">
        <v>0</v>
      </c>
      <c r="R81" s="62">
        <v>0</v>
      </c>
      <c r="S81" s="62">
        <v>0</v>
      </c>
      <c r="T81" s="62">
        <v>0</v>
      </c>
      <c r="U81" s="62">
        <v>0</v>
      </c>
      <c r="V81" s="62">
        <v>0</v>
      </c>
      <c r="W81" s="62">
        <v>0</v>
      </c>
      <c r="X81" s="62">
        <v>0</v>
      </c>
      <c r="Y81" s="62">
        <v>0</v>
      </c>
      <c r="Z81" s="62">
        <v>0</v>
      </c>
      <c r="AA81" s="62">
        <v>0</v>
      </c>
      <c r="AB81" s="62">
        <v>0</v>
      </c>
    </row>
    <row r="82" spans="2:28" ht="14.5">
      <c r="B82" s="41" t="s">
        <v>547</v>
      </c>
      <c r="C82" s="94" t="s">
        <v>548</v>
      </c>
      <c r="D82" s="94" t="s">
        <v>125</v>
      </c>
      <c r="E82" s="62">
        <v>0</v>
      </c>
      <c r="F82" s="62">
        <v>0</v>
      </c>
      <c r="G82" s="62">
        <v>0</v>
      </c>
      <c r="H82" s="62">
        <v>0</v>
      </c>
      <c r="I82" s="62">
        <v>0</v>
      </c>
      <c r="J82" s="62">
        <v>0</v>
      </c>
      <c r="K82" s="62">
        <v>0</v>
      </c>
      <c r="L82" s="62">
        <v>0</v>
      </c>
      <c r="M82" s="62">
        <v>0</v>
      </c>
      <c r="N82" s="62">
        <v>0</v>
      </c>
      <c r="O82" s="62">
        <v>0</v>
      </c>
      <c r="P82" s="62">
        <v>0</v>
      </c>
      <c r="Q82" s="62">
        <v>0</v>
      </c>
      <c r="R82" s="62">
        <v>0</v>
      </c>
      <c r="S82" s="62">
        <v>0</v>
      </c>
      <c r="T82" s="62">
        <v>0</v>
      </c>
      <c r="U82" s="62">
        <v>0</v>
      </c>
      <c r="V82" s="62">
        <v>0</v>
      </c>
      <c r="W82" s="62">
        <v>0</v>
      </c>
      <c r="X82" s="62">
        <v>0</v>
      </c>
      <c r="Y82" s="62">
        <v>0</v>
      </c>
      <c r="Z82" s="62">
        <v>0</v>
      </c>
      <c r="AA82" s="62">
        <v>0</v>
      </c>
      <c r="AB82" s="62">
        <v>0</v>
      </c>
    </row>
    <row r="83" spans="2:28" ht="14.5">
      <c r="B83" s="41" t="s">
        <v>444</v>
      </c>
      <c r="C83" s="93" t="s">
        <v>445</v>
      </c>
      <c r="D83" s="93" t="s">
        <v>125</v>
      </c>
      <c r="E83" s="62">
        <v>28.83278064317836</v>
      </c>
      <c r="F83" s="62">
        <v>12.064197866609518</v>
      </c>
      <c r="G83" s="62">
        <v>13.706548383542392</v>
      </c>
      <c r="H83" s="62">
        <v>22.509868776669759</v>
      </c>
      <c r="I83" s="62">
        <v>66.946253577500002</v>
      </c>
      <c r="J83" s="62">
        <v>66.946253577500002</v>
      </c>
      <c r="K83" s="62">
        <v>151.29670243750033</v>
      </c>
      <c r="L83" s="62">
        <v>181.23223057749999</v>
      </c>
      <c r="M83" s="62">
        <v>110.99475667333328</v>
      </c>
      <c r="N83" s="62">
        <v>38.048277113333342</v>
      </c>
      <c r="O83" s="62">
        <v>24.696405329999997</v>
      </c>
      <c r="P83" s="62">
        <v>82.884987443333401</v>
      </c>
      <c r="Q83" s="62">
        <v>62.508581190000001</v>
      </c>
      <c r="R83" s="62">
        <v>169.52798791999996</v>
      </c>
      <c r="S83" s="62">
        <v>20.986073699999974</v>
      </c>
      <c r="T83" s="62">
        <v>64.254641600000014</v>
      </c>
      <c r="U83" s="62">
        <v>1.5973563973630409</v>
      </c>
      <c r="V83" s="62">
        <v>1.5315254150170741</v>
      </c>
      <c r="W83" s="62">
        <v>0</v>
      </c>
      <c r="X83" s="62">
        <v>9.3878993176198762</v>
      </c>
      <c r="Y83" s="62">
        <v>38.083848400000001</v>
      </c>
      <c r="Z83" s="62">
        <v>0</v>
      </c>
      <c r="AA83" s="62">
        <v>37.966899840000004</v>
      </c>
      <c r="AB83" s="62">
        <v>5.5997648099999999</v>
      </c>
    </row>
    <row r="84" spans="2:28" ht="33.75" customHeight="1">
      <c r="B84" s="39" t="s">
        <v>446</v>
      </c>
      <c r="C84" s="98" t="s">
        <v>447</v>
      </c>
      <c r="D84" s="98" t="s">
        <v>125</v>
      </c>
      <c r="E84" s="191">
        <v>0</v>
      </c>
      <c r="F84" s="191">
        <v>0</v>
      </c>
      <c r="G84" s="191">
        <v>0</v>
      </c>
      <c r="H84" s="191">
        <v>0</v>
      </c>
      <c r="I84" s="191">
        <v>0</v>
      </c>
      <c r="J84" s="191">
        <v>0</v>
      </c>
      <c r="K84" s="191">
        <v>0</v>
      </c>
      <c r="L84" s="191">
        <v>0</v>
      </c>
      <c r="M84" s="191">
        <v>0</v>
      </c>
      <c r="N84" s="191">
        <v>0</v>
      </c>
      <c r="O84" s="191">
        <v>0</v>
      </c>
      <c r="P84" s="191">
        <v>0</v>
      </c>
      <c r="Q84" s="191">
        <v>0</v>
      </c>
      <c r="R84" s="191">
        <v>0</v>
      </c>
      <c r="S84" s="191">
        <v>0</v>
      </c>
      <c r="T84" s="191">
        <v>0</v>
      </c>
      <c r="U84" s="191">
        <v>0</v>
      </c>
      <c r="V84" s="191">
        <v>0</v>
      </c>
      <c r="W84" s="191">
        <v>0</v>
      </c>
      <c r="X84" s="191">
        <v>0</v>
      </c>
      <c r="Y84" s="191">
        <v>0</v>
      </c>
      <c r="Z84" s="191">
        <v>0</v>
      </c>
      <c r="AA84" s="191">
        <v>0</v>
      </c>
      <c r="AB84" s="191">
        <v>0</v>
      </c>
    </row>
    <row r="85" spans="2:28" ht="14.5">
      <c r="B85" s="41" t="s">
        <v>448</v>
      </c>
      <c r="C85" s="93" t="s">
        <v>449</v>
      </c>
      <c r="D85" s="93" t="s">
        <v>125</v>
      </c>
      <c r="E85" s="62">
        <v>0</v>
      </c>
      <c r="F85" s="62">
        <v>0</v>
      </c>
      <c r="G85" s="62">
        <v>0</v>
      </c>
      <c r="H85" s="62">
        <v>0</v>
      </c>
      <c r="I85" s="62">
        <v>0</v>
      </c>
      <c r="J85" s="62">
        <v>0</v>
      </c>
      <c r="K85" s="62">
        <v>0</v>
      </c>
      <c r="L85" s="62">
        <v>0</v>
      </c>
      <c r="M85" s="62">
        <v>0</v>
      </c>
      <c r="N85" s="62">
        <v>0</v>
      </c>
      <c r="O85" s="62">
        <v>0</v>
      </c>
      <c r="P85" s="62">
        <v>0</v>
      </c>
      <c r="Q85" s="62">
        <v>0</v>
      </c>
      <c r="R85" s="62">
        <v>0</v>
      </c>
      <c r="S85" s="62">
        <v>0</v>
      </c>
      <c r="T85" s="62">
        <v>0</v>
      </c>
      <c r="U85" s="62">
        <v>0</v>
      </c>
      <c r="V85" s="62">
        <v>0</v>
      </c>
      <c r="W85" s="62">
        <v>0</v>
      </c>
      <c r="X85" s="62">
        <v>0</v>
      </c>
      <c r="Y85" s="62">
        <v>0</v>
      </c>
      <c r="Z85" s="62">
        <v>0</v>
      </c>
      <c r="AA85" s="62">
        <v>0</v>
      </c>
      <c r="AB85" s="62">
        <v>0</v>
      </c>
    </row>
    <row r="86" spans="2:28" ht="14.5">
      <c r="B86" s="41" t="s">
        <v>450</v>
      </c>
      <c r="C86" s="94" t="s">
        <v>451</v>
      </c>
      <c r="D86" s="94" t="s">
        <v>125</v>
      </c>
      <c r="E86" s="62">
        <v>0</v>
      </c>
      <c r="F86" s="62">
        <v>0</v>
      </c>
      <c r="G86" s="62">
        <v>0</v>
      </c>
      <c r="H86" s="62">
        <v>0</v>
      </c>
      <c r="I86" s="62">
        <v>0</v>
      </c>
      <c r="J86" s="62">
        <v>0</v>
      </c>
      <c r="K86" s="62">
        <v>0</v>
      </c>
      <c r="L86" s="62">
        <v>0</v>
      </c>
      <c r="M86" s="62">
        <v>0</v>
      </c>
      <c r="N86" s="62">
        <v>0</v>
      </c>
      <c r="O86" s="62">
        <v>0</v>
      </c>
      <c r="P86" s="62">
        <v>0</v>
      </c>
      <c r="Q86" s="62">
        <v>0</v>
      </c>
      <c r="R86" s="62">
        <v>0</v>
      </c>
      <c r="S86" s="62">
        <v>0</v>
      </c>
      <c r="T86" s="62">
        <v>0</v>
      </c>
      <c r="U86" s="62">
        <v>0</v>
      </c>
      <c r="V86" s="62">
        <v>0</v>
      </c>
      <c r="W86" s="62">
        <v>0</v>
      </c>
      <c r="X86" s="62">
        <v>0</v>
      </c>
      <c r="Y86" s="62">
        <v>0</v>
      </c>
      <c r="Z86" s="62">
        <v>0</v>
      </c>
      <c r="AA86" s="62">
        <v>0</v>
      </c>
      <c r="AB86" s="62">
        <v>0</v>
      </c>
    </row>
    <row r="87" spans="2:28" ht="14.5">
      <c r="B87" s="41" t="s">
        <v>452</v>
      </c>
      <c r="C87" s="94" t="s">
        <v>453</v>
      </c>
      <c r="D87" s="94" t="s">
        <v>125</v>
      </c>
      <c r="E87" s="62">
        <v>0</v>
      </c>
      <c r="F87" s="62">
        <v>0</v>
      </c>
      <c r="G87" s="62">
        <v>0</v>
      </c>
      <c r="H87" s="62">
        <v>0</v>
      </c>
      <c r="I87" s="62">
        <v>0</v>
      </c>
      <c r="J87" s="62">
        <v>0</v>
      </c>
      <c r="K87" s="62">
        <v>0</v>
      </c>
      <c r="L87" s="62">
        <v>0</v>
      </c>
      <c r="M87" s="62">
        <v>0</v>
      </c>
      <c r="N87" s="62">
        <v>0</v>
      </c>
      <c r="O87" s="62">
        <v>0</v>
      </c>
      <c r="P87" s="62">
        <v>0</v>
      </c>
      <c r="Q87" s="62">
        <v>0</v>
      </c>
      <c r="R87" s="62">
        <v>0</v>
      </c>
      <c r="S87" s="62">
        <v>0</v>
      </c>
      <c r="T87" s="62">
        <v>0</v>
      </c>
      <c r="U87" s="62">
        <v>0</v>
      </c>
      <c r="V87" s="62">
        <v>0</v>
      </c>
      <c r="W87" s="62">
        <v>0</v>
      </c>
      <c r="X87" s="62">
        <v>0</v>
      </c>
      <c r="Y87" s="62">
        <v>0</v>
      </c>
      <c r="Z87" s="62">
        <v>0</v>
      </c>
      <c r="AA87" s="62">
        <v>0</v>
      </c>
      <c r="AB87" s="62">
        <v>0</v>
      </c>
    </row>
    <row r="88" spans="2:28" ht="14.5">
      <c r="B88" s="41" t="s">
        <v>549</v>
      </c>
      <c r="C88" s="94" t="s">
        <v>550</v>
      </c>
      <c r="D88" s="94" t="s">
        <v>125</v>
      </c>
      <c r="E88" s="62">
        <v>0</v>
      </c>
      <c r="F88" s="62">
        <v>0</v>
      </c>
      <c r="G88" s="62">
        <v>0</v>
      </c>
      <c r="H88" s="62">
        <v>0</v>
      </c>
      <c r="I88" s="62">
        <v>0</v>
      </c>
      <c r="J88" s="62">
        <v>0</v>
      </c>
      <c r="K88" s="62">
        <v>0</v>
      </c>
      <c r="L88" s="62">
        <v>0</v>
      </c>
      <c r="M88" s="62">
        <v>0</v>
      </c>
      <c r="N88" s="62">
        <v>0</v>
      </c>
      <c r="O88" s="62">
        <v>0</v>
      </c>
      <c r="P88" s="62">
        <v>0</v>
      </c>
      <c r="Q88" s="62">
        <v>0</v>
      </c>
      <c r="R88" s="62">
        <v>0</v>
      </c>
      <c r="S88" s="62">
        <v>0</v>
      </c>
      <c r="T88" s="62">
        <v>0</v>
      </c>
      <c r="U88" s="62">
        <v>0</v>
      </c>
      <c r="V88" s="62">
        <v>0</v>
      </c>
      <c r="W88" s="62">
        <v>0</v>
      </c>
      <c r="X88" s="62">
        <v>0</v>
      </c>
      <c r="Y88" s="62">
        <v>0</v>
      </c>
      <c r="Z88" s="62">
        <v>0</v>
      </c>
      <c r="AA88" s="62">
        <v>0</v>
      </c>
      <c r="AB88" s="62">
        <v>0</v>
      </c>
    </row>
    <row r="89" spans="2:28" ht="14.5">
      <c r="B89" s="23" t="s">
        <v>454</v>
      </c>
      <c r="C89" s="99" t="s">
        <v>455</v>
      </c>
      <c r="D89" s="99" t="s">
        <v>125</v>
      </c>
      <c r="E89" s="62">
        <v>0</v>
      </c>
      <c r="F89" s="62">
        <v>0</v>
      </c>
      <c r="G89" s="62">
        <v>0</v>
      </c>
      <c r="H89" s="62">
        <v>0</v>
      </c>
      <c r="I89" s="62">
        <v>0</v>
      </c>
      <c r="J89" s="62">
        <v>0</v>
      </c>
      <c r="K89" s="62">
        <v>0</v>
      </c>
      <c r="L89" s="62">
        <v>0</v>
      </c>
      <c r="M89" s="62">
        <v>0</v>
      </c>
      <c r="N89" s="62">
        <v>0</v>
      </c>
      <c r="O89" s="62">
        <v>0</v>
      </c>
      <c r="P89" s="62">
        <v>0</v>
      </c>
      <c r="Q89" s="62">
        <v>0</v>
      </c>
      <c r="R89" s="62">
        <v>0</v>
      </c>
      <c r="S89" s="62">
        <v>0</v>
      </c>
      <c r="T89" s="62">
        <v>0</v>
      </c>
      <c r="U89" s="62">
        <v>0</v>
      </c>
      <c r="V89" s="62">
        <v>0</v>
      </c>
      <c r="W89" s="62">
        <v>0</v>
      </c>
      <c r="X89" s="62">
        <v>0</v>
      </c>
      <c r="Y89" s="62">
        <v>0</v>
      </c>
      <c r="Z89" s="62">
        <v>0</v>
      </c>
      <c r="AA89" s="62">
        <v>0</v>
      </c>
      <c r="AB89" s="62">
        <v>0</v>
      </c>
    </row>
    <row r="91" spans="2:28" ht="14.5">
      <c r="C91" s="214"/>
    </row>
    <row r="92" spans="2:28" ht="14.5">
      <c r="C92" s="214"/>
    </row>
    <row r="93" spans="2:28" ht="14.5">
      <c r="C93" s="214"/>
    </row>
    <row r="94" spans="2:28" ht="14.5">
      <c r="C94" s="214"/>
    </row>
    <row r="95" spans="2:28" ht="14.5">
      <c r="C95" s="214"/>
    </row>
    <row r="96" spans="2:28" ht="14.5">
      <c r="C96" s="214"/>
    </row>
    <row r="97" spans="3:3" ht="14.5">
      <c r="C97" s="214"/>
    </row>
    <row r="98" spans="3:3" ht="14.5">
      <c r="C98" s="214"/>
    </row>
    <row r="99" spans="3:3" ht="14.5">
      <c r="C99" s="214"/>
    </row>
    <row r="100" spans="3:3" ht="14.5">
      <c r="C100" s="214"/>
    </row>
    <row r="101" spans="3:3" ht="14.5">
      <c r="C101" s="214"/>
    </row>
    <row r="102" spans="3:3" ht="14.5">
      <c r="C102" s="214"/>
    </row>
    <row r="103" spans="3:3" ht="14.5">
      <c r="C103" s="214"/>
    </row>
    <row r="104" spans="3:3" ht="14.5">
      <c r="C104" s="214"/>
    </row>
    <row r="105" spans="3:3" ht="14.5">
      <c r="C105" s="214"/>
    </row>
    <row r="106" spans="3:3" ht="14.5">
      <c r="C106" s="214">
        <v>0</v>
      </c>
    </row>
  </sheetData>
  <mergeCells count="9">
    <mergeCell ref="Y6:AB6"/>
    <mergeCell ref="E4:AB5"/>
    <mergeCell ref="E3:AB3"/>
    <mergeCell ref="E2:AB2"/>
    <mergeCell ref="E6:H6"/>
    <mergeCell ref="I6:L6"/>
    <mergeCell ref="M6:P6"/>
    <mergeCell ref="Q6:T6"/>
    <mergeCell ref="U6:X6"/>
  </mergeCells>
  <hyperlinks>
    <hyperlink ref="B1" location="Indice!A1" display="Regresar" xr:uid="{35806C2C-1929-4E1D-891D-827444501505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322CD-1DF2-4C12-B808-F8C7B0692547}">
  <dimension ref="B1:AB106"/>
  <sheetViews>
    <sheetView showGridLines="0" topLeftCell="R1" workbookViewId="0">
      <selection activeCell="AC1" sqref="AC1:AF1048576"/>
    </sheetView>
  </sheetViews>
  <sheetFormatPr baseColWidth="10" defaultColWidth="11.453125" defaultRowHeight="15" customHeight="1"/>
  <cols>
    <col min="1" max="1" width="2.26953125" customWidth="1"/>
    <col min="2" max="2" width="11.453125" style="209"/>
    <col min="3" max="3" width="55.7265625" style="209" customWidth="1"/>
    <col min="4" max="4" width="2.26953125" customWidth="1"/>
    <col min="5" max="21" width="12.81640625" style="49" bestFit="1" customWidth="1"/>
    <col min="22" max="23" width="12.81640625" style="49" customWidth="1"/>
    <col min="24" max="25" width="12.81640625" style="49" bestFit="1" customWidth="1"/>
    <col min="26" max="27" width="12.81640625" style="49" customWidth="1"/>
    <col min="28" max="28" width="12.81640625" style="49" bestFit="1" customWidth="1"/>
  </cols>
  <sheetData>
    <row r="1" spans="2:28" ht="14.5">
      <c r="B1" s="213" t="s">
        <v>117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</row>
    <row r="2" spans="2:28" ht="15.5">
      <c r="B2" s="50" t="s">
        <v>118</v>
      </c>
      <c r="C2" s="51"/>
      <c r="D2" s="27"/>
      <c r="E2" s="238" t="s">
        <v>8</v>
      </c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</row>
    <row r="3" spans="2:28" ht="15.5">
      <c r="B3" s="50" t="s">
        <v>551</v>
      </c>
      <c r="C3" s="52"/>
      <c r="D3" s="22"/>
      <c r="E3" s="238" t="s">
        <v>120</v>
      </c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</row>
    <row r="4" spans="2:28" ht="15" customHeight="1">
      <c r="B4" s="19"/>
      <c r="C4" s="20"/>
      <c r="D4" s="21"/>
      <c r="E4" s="234" t="s">
        <v>1205</v>
      </c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</row>
    <row r="5" spans="2:28" ht="15" customHeight="1">
      <c r="B5" s="264" t="s">
        <v>552</v>
      </c>
      <c r="C5" s="265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</row>
    <row r="6" spans="2:28" ht="14.5" customHeight="1">
      <c r="B6" s="264"/>
      <c r="C6" s="265"/>
      <c r="D6" s="22"/>
      <c r="E6" s="231">
        <v>2019</v>
      </c>
      <c r="F6" s="232"/>
      <c r="G6" s="232"/>
      <c r="H6" s="233"/>
      <c r="I6" s="231">
        <v>2020</v>
      </c>
      <c r="J6" s="232"/>
      <c r="K6" s="232"/>
      <c r="L6" s="233"/>
      <c r="M6" s="231">
        <v>2021</v>
      </c>
      <c r="N6" s="232"/>
      <c r="O6" s="232"/>
      <c r="P6" s="233"/>
      <c r="Q6" s="231">
        <v>2022</v>
      </c>
      <c r="R6" s="232"/>
      <c r="S6" s="232"/>
      <c r="T6" s="233"/>
      <c r="U6" s="231">
        <v>2023</v>
      </c>
      <c r="V6" s="232"/>
      <c r="W6" s="232"/>
      <c r="X6" s="233"/>
      <c r="Y6" s="231">
        <v>2024</v>
      </c>
      <c r="Z6" s="232"/>
      <c r="AA6" s="232"/>
      <c r="AB6" s="233"/>
    </row>
    <row r="7" spans="2:28" ht="14.5" customHeight="1">
      <c r="B7" s="100"/>
      <c r="C7" s="101"/>
      <c r="D7" s="22"/>
      <c r="E7" s="225" t="s">
        <v>1206</v>
      </c>
      <c r="F7" s="225" t="s">
        <v>1207</v>
      </c>
      <c r="G7" s="225" t="s">
        <v>1208</v>
      </c>
      <c r="H7" s="225" t="s">
        <v>1209</v>
      </c>
      <c r="I7" s="225" t="s">
        <v>1206</v>
      </c>
      <c r="J7" s="225" t="s">
        <v>1207</v>
      </c>
      <c r="K7" s="225" t="s">
        <v>1208</v>
      </c>
      <c r="L7" s="225" t="s">
        <v>1209</v>
      </c>
      <c r="M7" s="225" t="s">
        <v>1206</v>
      </c>
      <c r="N7" s="225" t="s">
        <v>1207</v>
      </c>
      <c r="O7" s="225" t="s">
        <v>1208</v>
      </c>
      <c r="P7" s="225" t="s">
        <v>1209</v>
      </c>
      <c r="Q7" s="225" t="s">
        <v>1206</v>
      </c>
      <c r="R7" s="225" t="s">
        <v>1207</v>
      </c>
      <c r="S7" s="225" t="s">
        <v>1208</v>
      </c>
      <c r="T7" s="225" t="s">
        <v>1209</v>
      </c>
      <c r="U7" s="225" t="s">
        <v>1206</v>
      </c>
      <c r="V7" s="225" t="s">
        <v>1207</v>
      </c>
      <c r="W7" s="225" t="s">
        <v>1208</v>
      </c>
      <c r="X7" s="225" t="s">
        <v>1209</v>
      </c>
      <c r="Y7" s="225" t="s">
        <v>1206</v>
      </c>
      <c r="Z7" s="225" t="s">
        <v>1207</v>
      </c>
      <c r="AA7" s="225" t="s">
        <v>1208</v>
      </c>
      <c r="AB7" s="225" t="s">
        <v>1209</v>
      </c>
    </row>
    <row r="8" spans="2:28" ht="14.5">
      <c r="B8" s="210" t="s">
        <v>134</v>
      </c>
      <c r="C8" s="211" t="s">
        <v>456</v>
      </c>
      <c r="D8" s="102" t="s">
        <v>125</v>
      </c>
      <c r="E8" s="184">
        <v>266192.8287669787</v>
      </c>
      <c r="F8" s="184">
        <v>283066.22404004959</v>
      </c>
      <c r="G8" s="184">
        <v>292998.32518792624</v>
      </c>
      <c r="H8" s="184">
        <v>368797.46943588532</v>
      </c>
      <c r="I8" s="184">
        <v>297522.69365446223</v>
      </c>
      <c r="J8" s="184">
        <v>294440.28209995915</v>
      </c>
      <c r="K8" s="184">
        <v>313636.34724706248</v>
      </c>
      <c r="L8" s="184">
        <v>387226.73420374235</v>
      </c>
      <c r="M8" s="184">
        <v>289292.76387850044</v>
      </c>
      <c r="N8" s="184">
        <v>280230.60921564407</v>
      </c>
      <c r="O8" s="184">
        <v>279450.41525706439</v>
      </c>
      <c r="P8" s="184">
        <v>373006.65074001119</v>
      </c>
      <c r="Q8" s="184">
        <v>290962.80285506579</v>
      </c>
      <c r="R8" s="184">
        <v>290052.30119046866</v>
      </c>
      <c r="S8" s="184">
        <v>296832.60586613388</v>
      </c>
      <c r="T8" s="184">
        <v>375977.35617109179</v>
      </c>
      <c r="U8" s="184">
        <v>298332.42228527006</v>
      </c>
      <c r="V8" s="184">
        <v>289865.74818688014</v>
      </c>
      <c r="W8" s="184">
        <v>291281.47492666671</v>
      </c>
      <c r="X8" s="184">
        <v>393907.40236995008</v>
      </c>
      <c r="Y8" s="184">
        <v>298674.48648666014</v>
      </c>
      <c r="Z8" s="184">
        <v>297488.28862060013</v>
      </c>
      <c r="AA8" s="184">
        <v>299938.29360863008</v>
      </c>
      <c r="AB8" s="184">
        <v>425047.59851494664</v>
      </c>
    </row>
    <row r="9" spans="2:28" ht="14.5">
      <c r="B9" s="39" t="s">
        <v>136</v>
      </c>
      <c r="C9" s="27" t="s">
        <v>457</v>
      </c>
      <c r="D9" s="22" t="s">
        <v>125</v>
      </c>
      <c r="E9" s="189">
        <v>175369.58952905875</v>
      </c>
      <c r="F9" s="189">
        <v>148911.99473808956</v>
      </c>
      <c r="G9" s="189">
        <v>145682.28383609612</v>
      </c>
      <c r="H9" s="189">
        <v>167384.40909112542</v>
      </c>
      <c r="I9" s="189">
        <v>186029.63646718737</v>
      </c>
      <c r="J9" s="189">
        <v>149787.83296109753</v>
      </c>
      <c r="K9" s="189">
        <v>148060.84020490752</v>
      </c>
      <c r="L9" s="189">
        <v>174893.7816403874</v>
      </c>
      <c r="M9" s="189">
        <v>186585.36899557989</v>
      </c>
      <c r="N9" s="189">
        <v>148670.38310137999</v>
      </c>
      <c r="O9" s="189">
        <v>145460.87215941993</v>
      </c>
      <c r="P9" s="189">
        <v>175745.94439419004</v>
      </c>
      <c r="Q9" s="189">
        <v>183672.63244715595</v>
      </c>
      <c r="R9" s="189">
        <v>147309.69404568186</v>
      </c>
      <c r="S9" s="189">
        <v>146906.91871218078</v>
      </c>
      <c r="T9" s="189">
        <v>176013.52463811138</v>
      </c>
      <c r="U9" s="189">
        <v>192109.48531226002</v>
      </c>
      <c r="V9" s="189">
        <v>147912.99258327999</v>
      </c>
      <c r="W9" s="189">
        <v>145665.84484050996</v>
      </c>
      <c r="X9" s="189">
        <v>182514.97901979004</v>
      </c>
      <c r="Y9" s="189">
        <v>192727.54515669003</v>
      </c>
      <c r="Z9" s="189">
        <v>153319.6379075101</v>
      </c>
      <c r="AA9" s="189">
        <v>149536.93533519999</v>
      </c>
      <c r="AB9" s="189">
        <v>181164.07895747994</v>
      </c>
    </row>
    <row r="10" spans="2:28" ht="14.5">
      <c r="B10" s="41" t="s">
        <v>458</v>
      </c>
      <c r="C10" s="29" t="s">
        <v>459</v>
      </c>
      <c r="D10" s="22" t="s">
        <v>125</v>
      </c>
      <c r="E10" s="191">
        <v>140962.93840422877</v>
      </c>
      <c r="F10" s="191">
        <v>117092.48776437958</v>
      </c>
      <c r="G10" s="191">
        <v>116370.89238764612</v>
      </c>
      <c r="H10" s="191">
        <v>135833.71938031548</v>
      </c>
      <c r="I10" s="191">
        <v>150594.73751333999</v>
      </c>
      <c r="J10" s="191">
        <v>118500.06019302006</v>
      </c>
      <c r="K10" s="191">
        <v>117481.68336116002</v>
      </c>
      <c r="L10" s="191">
        <v>142267.6078071399</v>
      </c>
      <c r="M10" s="191">
        <v>149055.99337615</v>
      </c>
      <c r="N10" s="191">
        <v>117677.36464260001</v>
      </c>
      <c r="O10" s="191">
        <v>116355.09566406993</v>
      </c>
      <c r="P10" s="191">
        <v>143884.07124511007</v>
      </c>
      <c r="Q10" s="191">
        <v>148037.82033440992</v>
      </c>
      <c r="R10" s="191">
        <v>116963.90579230001</v>
      </c>
      <c r="S10" s="191">
        <v>116837.37808840002</v>
      </c>
      <c r="T10" s="191">
        <v>143234.0767519901</v>
      </c>
      <c r="U10" s="191">
        <v>153556.47391559</v>
      </c>
      <c r="V10" s="191">
        <v>117108.85327304997</v>
      </c>
      <c r="W10" s="191">
        <v>115702.52876985999</v>
      </c>
      <c r="X10" s="191">
        <v>147452.8316947</v>
      </c>
      <c r="Y10" s="191">
        <v>153190.83453145003</v>
      </c>
      <c r="Z10" s="191">
        <v>121248.3512355601</v>
      </c>
      <c r="AA10" s="191">
        <v>119470.46448105</v>
      </c>
      <c r="AB10" s="191">
        <v>148391.51008053002</v>
      </c>
    </row>
    <row r="11" spans="2:28" ht="14.5">
      <c r="B11" s="41" t="s">
        <v>460</v>
      </c>
      <c r="C11" s="29" t="s">
        <v>461</v>
      </c>
      <c r="D11" s="22" t="s">
        <v>125</v>
      </c>
      <c r="E11" s="191">
        <v>34406.651124829979</v>
      </c>
      <c r="F11" s="191">
        <v>31819.506973709991</v>
      </c>
      <c r="G11" s="191">
        <v>29311.391448450013</v>
      </c>
      <c r="H11" s="191">
        <v>31550.689710809966</v>
      </c>
      <c r="I11" s="191">
        <v>35434.898953847398</v>
      </c>
      <c r="J11" s="191">
        <v>31287.772768077506</v>
      </c>
      <c r="K11" s="191">
        <v>30579.156843747485</v>
      </c>
      <c r="L11" s="191">
        <v>32626.173833247503</v>
      </c>
      <c r="M11" s="191">
        <v>37529.375619429899</v>
      </c>
      <c r="N11" s="191">
        <v>30993.018458779992</v>
      </c>
      <c r="O11" s="191">
        <v>29105.776495349994</v>
      </c>
      <c r="P11" s="191">
        <v>31861.873149079966</v>
      </c>
      <c r="Q11" s="191">
        <v>35634.812112746054</v>
      </c>
      <c r="R11" s="191">
        <v>30345.788253381874</v>
      </c>
      <c r="S11" s="191">
        <v>30069.540623780762</v>
      </c>
      <c r="T11" s="191">
        <v>32779.447886121285</v>
      </c>
      <c r="U11" s="191">
        <v>38553.011396670001</v>
      </c>
      <c r="V11" s="191">
        <v>30804.139310230006</v>
      </c>
      <c r="W11" s="191">
        <v>29963.316070649998</v>
      </c>
      <c r="X11" s="191">
        <v>35062.147325090045</v>
      </c>
      <c r="Y11" s="191">
        <v>39536.710625239997</v>
      </c>
      <c r="Z11" s="191">
        <v>32071.286671949994</v>
      </c>
      <c r="AA11" s="191">
        <v>30066.47085415</v>
      </c>
      <c r="AB11" s="191">
        <v>32772.568876949925</v>
      </c>
    </row>
    <row r="12" spans="2:28" ht="14.5">
      <c r="B12" s="41" t="s">
        <v>462</v>
      </c>
      <c r="C12" s="93" t="s">
        <v>463</v>
      </c>
      <c r="D12" s="22" t="s">
        <v>125</v>
      </c>
      <c r="E12" s="62">
        <v>31852.74536561998</v>
      </c>
      <c r="F12" s="62">
        <v>26998.787970709993</v>
      </c>
      <c r="G12" s="62">
        <v>27042.141891080009</v>
      </c>
      <c r="H12" s="62">
        <v>28961.672024469968</v>
      </c>
      <c r="I12" s="62">
        <v>34159.400549072401</v>
      </c>
      <c r="J12" s="62">
        <v>28375.990846962497</v>
      </c>
      <c r="K12" s="62">
        <v>28205.205017762491</v>
      </c>
      <c r="L12" s="62">
        <v>29076.224123232503</v>
      </c>
      <c r="M12" s="62">
        <v>34547.719299029901</v>
      </c>
      <c r="N12" s="62">
        <v>28094.673834769994</v>
      </c>
      <c r="O12" s="62">
        <v>27761.455820149997</v>
      </c>
      <c r="P12" s="62">
        <v>29048.777279689974</v>
      </c>
      <c r="Q12" s="62">
        <v>33820.577269280002</v>
      </c>
      <c r="R12" s="62">
        <v>27902.754163459995</v>
      </c>
      <c r="S12" s="62">
        <v>27847.141830799999</v>
      </c>
      <c r="T12" s="62">
        <v>30013.412773319971</v>
      </c>
      <c r="U12" s="62">
        <v>35978.333985409998</v>
      </c>
      <c r="V12" s="62">
        <v>27765.148727230004</v>
      </c>
      <c r="W12" s="62">
        <v>27588.551737720001</v>
      </c>
      <c r="X12" s="62">
        <v>30647.90248239004</v>
      </c>
      <c r="Y12" s="62">
        <v>35819.179027539998</v>
      </c>
      <c r="Z12" s="62">
        <v>29012.402631419998</v>
      </c>
      <c r="AA12" s="62">
        <v>28906.3156571</v>
      </c>
      <c r="AB12" s="62">
        <v>30586.001534899937</v>
      </c>
    </row>
    <row r="13" spans="2:28" ht="14.5">
      <c r="B13" s="42" t="s">
        <v>464</v>
      </c>
      <c r="C13" s="97" t="s">
        <v>465</v>
      </c>
      <c r="D13" s="32" t="s">
        <v>125</v>
      </c>
      <c r="E13" s="62">
        <v>2553.9057592099971</v>
      </c>
      <c r="F13" s="62">
        <v>4820.7190030000002</v>
      </c>
      <c r="G13" s="62">
        <v>2269.2495573700003</v>
      </c>
      <c r="H13" s="62">
        <v>2589.0176863399993</v>
      </c>
      <c r="I13" s="62">
        <v>1275.4984047749999</v>
      </c>
      <c r="J13" s="62">
        <v>2911.7819211150072</v>
      </c>
      <c r="K13" s="62">
        <v>2373.9518259849965</v>
      </c>
      <c r="L13" s="62">
        <v>3549.9497100150002</v>
      </c>
      <c r="M13" s="62">
        <v>2981.6563204000004</v>
      </c>
      <c r="N13" s="62">
        <v>2898.3446240100038</v>
      </c>
      <c r="O13" s="62">
        <v>1344.3206752000003</v>
      </c>
      <c r="P13" s="62">
        <v>2813.0958693899966</v>
      </c>
      <c r="Q13" s="62">
        <v>1814.2348434660498</v>
      </c>
      <c r="R13" s="62">
        <v>2443.0340899218759</v>
      </c>
      <c r="S13" s="62">
        <v>2222.3987929807618</v>
      </c>
      <c r="T13" s="62">
        <v>2766.0351128013117</v>
      </c>
      <c r="U13" s="62">
        <v>2574.6774112600001</v>
      </c>
      <c r="V13" s="62">
        <v>3038.9905830000002</v>
      </c>
      <c r="W13" s="62">
        <v>2374.7643329300008</v>
      </c>
      <c r="X13" s="62">
        <v>4414.2448427000036</v>
      </c>
      <c r="Y13" s="62">
        <v>3717.5315977</v>
      </c>
      <c r="Z13" s="62">
        <v>3058.8840405299929</v>
      </c>
      <c r="AA13" s="62">
        <v>1160.1551970499991</v>
      </c>
      <c r="AB13" s="62">
        <v>2186.5673420499961</v>
      </c>
    </row>
    <row r="14" spans="2:28" ht="14.5">
      <c r="B14" s="103" t="s">
        <v>138</v>
      </c>
      <c r="C14" s="104" t="s">
        <v>466</v>
      </c>
      <c r="D14" s="105" t="s">
        <v>125</v>
      </c>
      <c r="E14" s="189">
        <v>36433.65852831681</v>
      </c>
      <c r="F14" s="189">
        <v>47544.443441898802</v>
      </c>
      <c r="G14" s="189">
        <v>49851.027597591223</v>
      </c>
      <c r="H14" s="189">
        <v>79738.947713943053</v>
      </c>
      <c r="I14" s="189">
        <v>38253.9317060549</v>
      </c>
      <c r="J14" s="189">
        <v>38406.119886051703</v>
      </c>
      <c r="K14" s="189">
        <v>53305.788133515001</v>
      </c>
      <c r="L14" s="189">
        <v>60522.614565814991</v>
      </c>
      <c r="M14" s="189">
        <v>32688.175797400552</v>
      </c>
      <c r="N14" s="189">
        <v>40766.025231074018</v>
      </c>
      <c r="O14" s="189">
        <v>44148.834139034385</v>
      </c>
      <c r="P14" s="189">
        <v>71432.575264671061</v>
      </c>
      <c r="Q14" s="189">
        <v>38367.643759709899</v>
      </c>
      <c r="R14" s="189">
        <v>46986.928224696705</v>
      </c>
      <c r="S14" s="189">
        <v>53354.506904283015</v>
      </c>
      <c r="T14" s="189">
        <v>77975.331776550418</v>
      </c>
      <c r="U14" s="189">
        <v>39616.521151520021</v>
      </c>
      <c r="V14" s="189">
        <v>42813.854631160095</v>
      </c>
      <c r="W14" s="189">
        <v>57156.600291486669</v>
      </c>
      <c r="X14" s="189">
        <v>83466.732005249971</v>
      </c>
      <c r="Y14" s="189">
        <v>35215.904131149975</v>
      </c>
      <c r="Z14" s="189">
        <v>51820.047036960066</v>
      </c>
      <c r="AA14" s="189">
        <v>53248.453338600077</v>
      </c>
      <c r="AB14" s="189">
        <v>90321.47752828669</v>
      </c>
    </row>
    <row r="15" spans="2:28" ht="14.5">
      <c r="B15" s="103" t="s">
        <v>140</v>
      </c>
      <c r="C15" s="104" t="s">
        <v>553</v>
      </c>
      <c r="D15" s="105" t="s">
        <v>125</v>
      </c>
      <c r="E15" s="189">
        <v>0</v>
      </c>
      <c r="F15" s="189">
        <v>0</v>
      </c>
      <c r="G15" s="189">
        <v>0</v>
      </c>
      <c r="H15" s="189">
        <v>0</v>
      </c>
      <c r="I15" s="189">
        <v>0</v>
      </c>
      <c r="J15" s="189">
        <v>0</v>
      </c>
      <c r="K15" s="189">
        <v>0</v>
      </c>
      <c r="L15" s="189">
        <v>0</v>
      </c>
      <c r="M15" s="189">
        <v>0</v>
      </c>
      <c r="N15" s="189">
        <v>0</v>
      </c>
      <c r="O15" s="189">
        <v>0</v>
      </c>
      <c r="P15" s="189">
        <v>0</v>
      </c>
      <c r="Q15" s="189">
        <v>0</v>
      </c>
      <c r="R15" s="189">
        <v>0</v>
      </c>
      <c r="S15" s="189">
        <v>0</v>
      </c>
      <c r="T15" s="189">
        <v>0</v>
      </c>
      <c r="U15" s="189">
        <v>0</v>
      </c>
      <c r="V15" s="189">
        <v>0</v>
      </c>
      <c r="W15" s="189">
        <v>0</v>
      </c>
      <c r="X15" s="189">
        <v>0</v>
      </c>
      <c r="Y15" s="189">
        <v>0</v>
      </c>
      <c r="Z15" s="189">
        <v>0</v>
      </c>
      <c r="AA15" s="189">
        <v>0</v>
      </c>
      <c r="AB15" s="189">
        <v>0</v>
      </c>
    </row>
    <row r="16" spans="2:28" ht="14.5">
      <c r="B16" s="39" t="s">
        <v>142</v>
      </c>
      <c r="C16" s="27" t="s">
        <v>467</v>
      </c>
      <c r="D16" s="22" t="s">
        <v>125</v>
      </c>
      <c r="E16" s="189">
        <v>1486.3574948799999</v>
      </c>
      <c r="F16" s="189">
        <v>1471.0360142999996</v>
      </c>
      <c r="G16" s="189">
        <v>1434.7429636300001</v>
      </c>
      <c r="H16" s="189">
        <v>1275.8678037400005</v>
      </c>
      <c r="I16" s="189">
        <v>1265.5298417500001</v>
      </c>
      <c r="J16" s="189">
        <v>1201.4442313799991</v>
      </c>
      <c r="K16" s="189">
        <v>1222.1098222699998</v>
      </c>
      <c r="L16" s="189">
        <v>1260.6477545399989</v>
      </c>
      <c r="M16" s="189">
        <v>1218.7391668599994</v>
      </c>
      <c r="N16" s="189">
        <v>1228.8472161099994</v>
      </c>
      <c r="O16" s="189">
        <v>1223.96486443</v>
      </c>
      <c r="P16" s="189">
        <v>1567.7486546200012</v>
      </c>
      <c r="Q16" s="189">
        <v>1018.8649208899999</v>
      </c>
      <c r="R16" s="189">
        <v>1006.3372687400001</v>
      </c>
      <c r="S16" s="189">
        <v>984.96673848000091</v>
      </c>
      <c r="T16" s="189">
        <v>1547.1695489700001</v>
      </c>
      <c r="U16" s="189">
        <v>973.34764448999999</v>
      </c>
      <c r="V16" s="189">
        <v>968.50363668999921</v>
      </c>
      <c r="W16" s="189">
        <v>963.99903342000107</v>
      </c>
      <c r="X16" s="189">
        <v>1045.33060802</v>
      </c>
      <c r="Y16" s="189">
        <v>517.51966075999962</v>
      </c>
      <c r="Z16" s="189">
        <v>514.17567197000005</v>
      </c>
      <c r="AA16" s="189">
        <v>502.61936214999969</v>
      </c>
      <c r="AB16" s="189">
        <v>460.83429280999997</v>
      </c>
    </row>
    <row r="17" spans="2:28" ht="14.5">
      <c r="B17" s="41" t="s">
        <v>468</v>
      </c>
      <c r="C17" s="29" t="s">
        <v>469</v>
      </c>
      <c r="D17" s="22" t="s">
        <v>125</v>
      </c>
      <c r="E17" s="191">
        <v>0</v>
      </c>
      <c r="F17" s="191">
        <v>0</v>
      </c>
      <c r="G17" s="191">
        <v>0</v>
      </c>
      <c r="H17" s="191">
        <v>0</v>
      </c>
      <c r="I17" s="191">
        <v>0</v>
      </c>
      <c r="J17" s="191">
        <v>0</v>
      </c>
      <c r="K17" s="191">
        <v>0</v>
      </c>
      <c r="L17" s="191">
        <v>0</v>
      </c>
      <c r="M17" s="191">
        <v>0</v>
      </c>
      <c r="N17" s="191">
        <v>0</v>
      </c>
      <c r="O17" s="191">
        <v>0</v>
      </c>
      <c r="P17" s="191">
        <v>0</v>
      </c>
      <c r="Q17" s="191">
        <v>0</v>
      </c>
      <c r="R17" s="191">
        <v>0</v>
      </c>
      <c r="S17" s="191">
        <v>0</v>
      </c>
      <c r="T17" s="191">
        <v>0</v>
      </c>
      <c r="U17" s="191">
        <v>0</v>
      </c>
      <c r="V17" s="191">
        <v>0</v>
      </c>
      <c r="W17" s="191">
        <v>0</v>
      </c>
      <c r="X17" s="191">
        <v>0</v>
      </c>
      <c r="Y17" s="191">
        <v>0</v>
      </c>
      <c r="Z17" s="191">
        <v>0</v>
      </c>
      <c r="AA17" s="191">
        <v>0</v>
      </c>
      <c r="AB17" s="191">
        <v>0</v>
      </c>
    </row>
    <row r="18" spans="2:28" ht="14.5">
      <c r="B18" s="41" t="s">
        <v>470</v>
      </c>
      <c r="C18" s="29" t="s">
        <v>471</v>
      </c>
      <c r="D18" s="22" t="s">
        <v>125</v>
      </c>
      <c r="E18" s="191">
        <v>1484.85389872</v>
      </c>
      <c r="F18" s="191">
        <v>1469.6145873899995</v>
      </c>
      <c r="G18" s="191">
        <v>1433.3777071</v>
      </c>
      <c r="H18" s="191">
        <v>1274.5767318200005</v>
      </c>
      <c r="I18" s="191">
        <v>1264.25866739</v>
      </c>
      <c r="J18" s="191">
        <v>1200.196396379999</v>
      </c>
      <c r="K18" s="191">
        <v>1220.8475926199997</v>
      </c>
      <c r="L18" s="191">
        <v>1259.306094439999</v>
      </c>
      <c r="M18" s="191">
        <v>1217.3582126799995</v>
      </c>
      <c r="N18" s="191">
        <v>1227.5335481999994</v>
      </c>
      <c r="O18" s="191">
        <v>1222.6619034299999</v>
      </c>
      <c r="P18" s="191">
        <v>1566.4670998000011</v>
      </c>
      <c r="Q18" s="191">
        <v>1017.61915842</v>
      </c>
      <c r="R18" s="191">
        <v>1005.18096446</v>
      </c>
      <c r="S18" s="191">
        <v>983.85994813000093</v>
      </c>
      <c r="T18" s="191">
        <v>1546.1635521500002</v>
      </c>
      <c r="U18" s="191">
        <v>972.33555810999997</v>
      </c>
      <c r="V18" s="191">
        <v>967.55145483999922</v>
      </c>
      <c r="W18" s="191">
        <v>963.03687019000108</v>
      </c>
      <c r="X18" s="191">
        <v>1044.4163380599998</v>
      </c>
      <c r="Y18" s="191">
        <v>516.60127902999966</v>
      </c>
      <c r="Z18" s="191">
        <v>513.29396858000007</v>
      </c>
      <c r="AA18" s="191">
        <v>501.70172138999965</v>
      </c>
      <c r="AB18" s="191">
        <v>459.94226469</v>
      </c>
    </row>
    <row r="19" spans="2:28" ht="14.5">
      <c r="B19" s="42" t="s">
        <v>472</v>
      </c>
      <c r="C19" s="31" t="s">
        <v>473</v>
      </c>
      <c r="D19" s="32" t="s">
        <v>125</v>
      </c>
      <c r="E19" s="191">
        <v>1.5035961600000001</v>
      </c>
      <c r="F19" s="191">
        <v>1.4214269099999999</v>
      </c>
      <c r="G19" s="191">
        <v>1.3652565300000001</v>
      </c>
      <c r="H19" s="191">
        <v>1.29107192</v>
      </c>
      <c r="I19" s="191">
        <v>1.2711743600000012</v>
      </c>
      <c r="J19" s="191">
        <v>1.247835</v>
      </c>
      <c r="K19" s="191">
        <v>1.2622296499999999</v>
      </c>
      <c r="L19" s="191">
        <v>1.3416600999999999</v>
      </c>
      <c r="M19" s="191">
        <v>1.3809541799999998</v>
      </c>
      <c r="N19" s="191">
        <v>1.3136679099999999</v>
      </c>
      <c r="O19" s="191">
        <v>1.302961</v>
      </c>
      <c r="P19" s="191">
        <v>1.2815548199999998</v>
      </c>
      <c r="Q19" s="191">
        <v>1.2457624700000001</v>
      </c>
      <c r="R19" s="191">
        <v>1.1563042800000001</v>
      </c>
      <c r="S19" s="191">
        <v>1.10679035</v>
      </c>
      <c r="T19" s="191">
        <v>1.00599682</v>
      </c>
      <c r="U19" s="191">
        <v>1.01208638</v>
      </c>
      <c r="V19" s="191">
        <v>0.95218185</v>
      </c>
      <c r="W19" s="191">
        <v>0.96216323000000004</v>
      </c>
      <c r="X19" s="191">
        <v>0.91426996000000005</v>
      </c>
      <c r="Y19" s="191">
        <v>0.91838173000000001</v>
      </c>
      <c r="Z19" s="191">
        <v>0.88170338999999998</v>
      </c>
      <c r="AA19" s="191">
        <v>0.91764076000000006</v>
      </c>
      <c r="AB19" s="191">
        <v>0.89202811999999998</v>
      </c>
    </row>
    <row r="20" spans="2:28" ht="14.5">
      <c r="B20" s="39" t="s">
        <v>144</v>
      </c>
      <c r="C20" s="27" t="s">
        <v>474</v>
      </c>
      <c r="D20" s="22" t="s">
        <v>125</v>
      </c>
      <c r="E20" s="191">
        <v>0</v>
      </c>
      <c r="F20" s="191">
        <v>0</v>
      </c>
      <c r="G20" s="191">
        <v>0</v>
      </c>
      <c r="H20" s="191">
        <v>0</v>
      </c>
      <c r="I20" s="191">
        <v>0</v>
      </c>
      <c r="J20" s="191">
        <v>0</v>
      </c>
      <c r="K20" s="191">
        <v>0</v>
      </c>
      <c r="L20" s="191">
        <v>0</v>
      </c>
      <c r="M20" s="191">
        <v>0</v>
      </c>
      <c r="N20" s="191">
        <v>0</v>
      </c>
      <c r="O20" s="191">
        <v>0</v>
      </c>
      <c r="P20" s="191">
        <v>0</v>
      </c>
      <c r="Q20" s="191">
        <v>0</v>
      </c>
      <c r="R20" s="191">
        <v>0</v>
      </c>
      <c r="S20" s="191">
        <v>0</v>
      </c>
      <c r="T20" s="191">
        <v>0</v>
      </c>
      <c r="U20" s="191">
        <v>0</v>
      </c>
      <c r="V20" s="191">
        <v>0</v>
      </c>
      <c r="W20" s="191">
        <v>0</v>
      </c>
      <c r="X20" s="191">
        <v>0</v>
      </c>
      <c r="Y20" s="191">
        <v>0</v>
      </c>
      <c r="Z20" s="191">
        <v>0</v>
      </c>
      <c r="AA20" s="191">
        <v>0</v>
      </c>
      <c r="AB20" s="191">
        <v>0</v>
      </c>
    </row>
    <row r="21" spans="2:28" ht="14.5">
      <c r="B21" s="41" t="s">
        <v>475</v>
      </c>
      <c r="C21" s="29" t="s">
        <v>476</v>
      </c>
      <c r="D21" s="22" t="s">
        <v>125</v>
      </c>
      <c r="E21" s="191">
        <v>0</v>
      </c>
      <c r="F21" s="191">
        <v>0</v>
      </c>
      <c r="G21" s="191">
        <v>0</v>
      </c>
      <c r="H21" s="191">
        <v>0</v>
      </c>
      <c r="I21" s="191">
        <v>0</v>
      </c>
      <c r="J21" s="191">
        <v>0</v>
      </c>
      <c r="K21" s="191">
        <v>0</v>
      </c>
      <c r="L21" s="191">
        <v>0</v>
      </c>
      <c r="M21" s="191">
        <v>0</v>
      </c>
      <c r="N21" s="191">
        <v>0</v>
      </c>
      <c r="O21" s="191">
        <v>0</v>
      </c>
      <c r="P21" s="191">
        <v>0</v>
      </c>
      <c r="Q21" s="191">
        <v>0</v>
      </c>
      <c r="R21" s="191">
        <v>0</v>
      </c>
      <c r="S21" s="191">
        <v>0</v>
      </c>
      <c r="T21" s="191">
        <v>0</v>
      </c>
      <c r="U21" s="191">
        <v>0</v>
      </c>
      <c r="V21" s="191">
        <v>0</v>
      </c>
      <c r="W21" s="191">
        <v>0</v>
      </c>
      <c r="X21" s="191">
        <v>0</v>
      </c>
      <c r="Y21" s="191">
        <v>0</v>
      </c>
      <c r="Z21" s="191">
        <v>0</v>
      </c>
      <c r="AA21" s="191">
        <v>0</v>
      </c>
      <c r="AB21" s="191">
        <v>0</v>
      </c>
    </row>
    <row r="22" spans="2:28" ht="14.5">
      <c r="B22" s="41" t="s">
        <v>477</v>
      </c>
      <c r="C22" s="29" t="s">
        <v>478</v>
      </c>
      <c r="D22" s="22" t="s">
        <v>125</v>
      </c>
      <c r="E22" s="191">
        <v>0</v>
      </c>
      <c r="F22" s="191">
        <v>0</v>
      </c>
      <c r="G22" s="191">
        <v>0</v>
      </c>
      <c r="H22" s="191">
        <v>0</v>
      </c>
      <c r="I22" s="191">
        <v>0</v>
      </c>
      <c r="J22" s="191">
        <v>0</v>
      </c>
      <c r="K22" s="191">
        <v>0</v>
      </c>
      <c r="L22" s="191">
        <v>0</v>
      </c>
      <c r="M22" s="191">
        <v>0</v>
      </c>
      <c r="N22" s="191">
        <v>0</v>
      </c>
      <c r="O22" s="191">
        <v>0</v>
      </c>
      <c r="P22" s="191">
        <v>0</v>
      </c>
      <c r="Q22" s="191">
        <v>0</v>
      </c>
      <c r="R22" s="191">
        <v>0</v>
      </c>
      <c r="S22" s="191">
        <v>0</v>
      </c>
      <c r="T22" s="191">
        <v>0</v>
      </c>
      <c r="U22" s="191">
        <v>0</v>
      </c>
      <c r="V22" s="191">
        <v>0</v>
      </c>
      <c r="W22" s="191">
        <v>0</v>
      </c>
      <c r="X22" s="191">
        <v>0</v>
      </c>
      <c r="Y22" s="191">
        <v>0</v>
      </c>
      <c r="Z22" s="191">
        <v>0</v>
      </c>
      <c r="AA22" s="191">
        <v>0</v>
      </c>
      <c r="AB22" s="191">
        <v>0</v>
      </c>
    </row>
    <row r="23" spans="2:28" ht="14.5">
      <c r="B23" s="42" t="s">
        <v>479</v>
      </c>
      <c r="C23" s="31" t="s">
        <v>480</v>
      </c>
      <c r="D23" s="32" t="s">
        <v>125</v>
      </c>
      <c r="E23" s="192">
        <v>0</v>
      </c>
      <c r="F23" s="192">
        <v>0</v>
      </c>
      <c r="G23" s="192">
        <v>0</v>
      </c>
      <c r="H23" s="192">
        <v>0</v>
      </c>
      <c r="I23" s="192">
        <v>0</v>
      </c>
      <c r="J23" s="192">
        <v>0</v>
      </c>
      <c r="K23" s="192">
        <v>0</v>
      </c>
      <c r="L23" s="192">
        <v>0</v>
      </c>
      <c r="M23" s="192">
        <v>0</v>
      </c>
      <c r="N23" s="192">
        <v>0</v>
      </c>
      <c r="O23" s="192">
        <v>0</v>
      </c>
      <c r="P23" s="192">
        <v>0</v>
      </c>
      <c r="Q23" s="192">
        <v>0</v>
      </c>
      <c r="R23" s="192">
        <v>0</v>
      </c>
      <c r="S23" s="192">
        <v>0</v>
      </c>
      <c r="T23" s="192">
        <v>0</v>
      </c>
      <c r="U23" s="192">
        <v>0</v>
      </c>
      <c r="V23" s="192">
        <v>0</v>
      </c>
      <c r="W23" s="192">
        <v>0</v>
      </c>
      <c r="X23" s="192">
        <v>0</v>
      </c>
      <c r="Y23" s="192">
        <v>0</v>
      </c>
      <c r="Z23" s="192">
        <v>0</v>
      </c>
      <c r="AA23" s="192">
        <v>0</v>
      </c>
      <c r="AB23" s="192">
        <v>0</v>
      </c>
    </row>
    <row r="24" spans="2:28" ht="14.5">
      <c r="B24" s="39" t="s">
        <v>146</v>
      </c>
      <c r="C24" s="27" t="s">
        <v>481</v>
      </c>
      <c r="D24" s="22" t="s">
        <v>125</v>
      </c>
      <c r="E24" s="189">
        <v>2033.4242675699998</v>
      </c>
      <c r="F24" s="189">
        <v>8930.4464762299976</v>
      </c>
      <c r="G24" s="189">
        <v>7518.5941761299946</v>
      </c>
      <c r="H24" s="189">
        <v>14893.379995389991</v>
      </c>
      <c r="I24" s="189">
        <v>1741.6805941725024</v>
      </c>
      <c r="J24" s="189">
        <v>5704.1235191925043</v>
      </c>
      <c r="K24" s="189">
        <v>8272.7227374624999</v>
      </c>
      <c r="L24" s="189">
        <v>36204.926666012499</v>
      </c>
      <c r="M24" s="189">
        <v>9118.7856956699998</v>
      </c>
      <c r="N24" s="189">
        <v>4011.2003054000002</v>
      </c>
      <c r="O24" s="189">
        <v>2784.4386316199998</v>
      </c>
      <c r="P24" s="189">
        <v>8222.9080182500002</v>
      </c>
      <c r="Q24" s="189">
        <v>2324.7048153000005</v>
      </c>
      <c r="R24" s="189">
        <v>9620.6558796500012</v>
      </c>
      <c r="S24" s="189">
        <v>9720.6933267599979</v>
      </c>
      <c r="T24" s="189">
        <v>6608.9797169899975</v>
      </c>
      <c r="U24" s="189">
        <v>2952.42554458</v>
      </c>
      <c r="V24" s="189">
        <v>11497.74889954</v>
      </c>
      <c r="W24" s="189">
        <v>3578.7973732599999</v>
      </c>
      <c r="X24" s="189">
        <v>11907.94924258</v>
      </c>
      <c r="Y24" s="189">
        <v>8658.6793638600011</v>
      </c>
      <c r="Z24" s="189">
        <v>2486.8680424300005</v>
      </c>
      <c r="AA24" s="189">
        <v>2311.2933262400002</v>
      </c>
      <c r="AB24" s="189">
        <v>11379.662455280002</v>
      </c>
    </row>
    <row r="25" spans="2:28" ht="14.5">
      <c r="B25" s="41" t="s">
        <v>482</v>
      </c>
      <c r="C25" s="29" t="s">
        <v>483</v>
      </c>
      <c r="D25" s="22" t="s">
        <v>125</v>
      </c>
      <c r="E25" s="191">
        <v>116.20325097999999</v>
      </c>
      <c r="F25" s="191">
        <v>23.011006289999997</v>
      </c>
      <c r="G25" s="191">
        <v>8.1596664199999935</v>
      </c>
      <c r="H25" s="191">
        <v>3.1138106500000098</v>
      </c>
      <c r="I25" s="191">
        <v>701.16210599999999</v>
      </c>
      <c r="J25" s="191">
        <v>723.17219295000007</v>
      </c>
      <c r="K25" s="191">
        <v>2807.2663389400009</v>
      </c>
      <c r="L25" s="191">
        <v>1642.5971292699992</v>
      </c>
      <c r="M25" s="191">
        <v>1261.6664554399995</v>
      </c>
      <c r="N25" s="191">
        <v>869.83188183000004</v>
      </c>
      <c r="O25" s="191">
        <v>825.84774463000008</v>
      </c>
      <c r="P25" s="191">
        <v>656.15068804999942</v>
      </c>
      <c r="Q25" s="191">
        <v>546.55589929999996</v>
      </c>
      <c r="R25" s="191">
        <v>947.72991275000106</v>
      </c>
      <c r="S25" s="191">
        <v>1169.0467219399991</v>
      </c>
      <c r="T25" s="191">
        <v>624.88223747999905</v>
      </c>
      <c r="U25" s="191">
        <v>1338.8890557599998</v>
      </c>
      <c r="V25" s="191">
        <v>0.68208895000000003</v>
      </c>
      <c r="W25" s="191">
        <v>7.6767302600000002</v>
      </c>
      <c r="X25" s="191">
        <v>3419.8950916200006</v>
      </c>
      <c r="Y25" s="191">
        <v>159.49651704000001</v>
      </c>
      <c r="Z25" s="191">
        <v>117.44501572999999</v>
      </c>
      <c r="AA25" s="191">
        <v>105.56726947000004</v>
      </c>
      <c r="AB25" s="191">
        <v>210.12910681</v>
      </c>
    </row>
    <row r="26" spans="2:28" ht="14.5">
      <c r="B26" s="41" t="s">
        <v>484</v>
      </c>
      <c r="C26" s="93" t="s">
        <v>485</v>
      </c>
      <c r="D26" s="22" t="s">
        <v>125</v>
      </c>
      <c r="E26" s="91">
        <v>116.20325097999999</v>
      </c>
      <c r="F26" s="91">
        <v>23.011006289999997</v>
      </c>
      <c r="G26" s="91">
        <v>8.1596664199999935</v>
      </c>
      <c r="H26" s="91">
        <v>3.1138106500000098</v>
      </c>
      <c r="I26" s="91">
        <v>671.94860888999995</v>
      </c>
      <c r="J26" s="91">
        <v>693.95869584000002</v>
      </c>
      <c r="K26" s="91">
        <v>2778.0528418300009</v>
      </c>
      <c r="L26" s="91">
        <v>1613.3836321599993</v>
      </c>
      <c r="M26" s="91">
        <v>1261.6664554399995</v>
      </c>
      <c r="N26" s="91">
        <v>869.83188183000004</v>
      </c>
      <c r="O26" s="91">
        <v>825.84774463000008</v>
      </c>
      <c r="P26" s="91">
        <v>545.23918804999937</v>
      </c>
      <c r="Q26" s="91">
        <v>533.79299930000002</v>
      </c>
      <c r="R26" s="91">
        <v>931.66088600000103</v>
      </c>
      <c r="S26" s="91">
        <v>1149.9191061499989</v>
      </c>
      <c r="T26" s="91">
        <v>576.44027070999903</v>
      </c>
      <c r="U26" s="91">
        <v>1338.8890557599998</v>
      </c>
      <c r="V26" s="91">
        <v>0.68208895000000003</v>
      </c>
      <c r="W26" s="91">
        <v>7.6767302600000002</v>
      </c>
      <c r="X26" s="91">
        <v>3419.8950916200006</v>
      </c>
      <c r="Y26" s="91">
        <v>159.49651704000001</v>
      </c>
      <c r="Z26" s="91">
        <v>117.44501572999999</v>
      </c>
      <c r="AA26" s="91">
        <v>105.56726947000004</v>
      </c>
      <c r="AB26" s="91">
        <v>210.12910681</v>
      </c>
    </row>
    <row r="27" spans="2:28" ht="14.5">
      <c r="B27" s="41" t="s">
        <v>486</v>
      </c>
      <c r="C27" s="93" t="s">
        <v>487</v>
      </c>
      <c r="D27" s="22" t="s">
        <v>125</v>
      </c>
      <c r="E27" s="62">
        <v>0</v>
      </c>
      <c r="F27" s="62">
        <v>0</v>
      </c>
      <c r="G27" s="62">
        <v>0</v>
      </c>
      <c r="H27" s="62">
        <v>0</v>
      </c>
      <c r="I27" s="62">
        <v>29.213497109999999</v>
      </c>
      <c r="J27" s="62">
        <v>29.213497109999999</v>
      </c>
      <c r="K27" s="62">
        <v>29.213497109999999</v>
      </c>
      <c r="L27" s="62">
        <v>29.213497109999999</v>
      </c>
      <c r="M27" s="62">
        <v>0</v>
      </c>
      <c r="N27" s="62">
        <v>0</v>
      </c>
      <c r="O27" s="62">
        <v>0</v>
      </c>
      <c r="P27" s="62">
        <v>110.9115</v>
      </c>
      <c r="Q27" s="62">
        <v>12.762899999999998</v>
      </c>
      <c r="R27" s="62">
        <v>16.069026749999999</v>
      </c>
      <c r="S27" s="62">
        <v>19.12761579</v>
      </c>
      <c r="T27" s="62">
        <v>48.441966770000008</v>
      </c>
      <c r="U27" s="62">
        <v>0</v>
      </c>
      <c r="V27" s="62">
        <v>0</v>
      </c>
      <c r="W27" s="62">
        <v>0</v>
      </c>
      <c r="X27" s="62">
        <v>0</v>
      </c>
      <c r="Y27" s="62">
        <v>0</v>
      </c>
      <c r="Z27" s="62">
        <v>0</v>
      </c>
      <c r="AA27" s="62">
        <v>0</v>
      </c>
      <c r="AB27" s="62">
        <v>0</v>
      </c>
    </row>
    <row r="28" spans="2:28" ht="14.5">
      <c r="B28" s="41" t="s">
        <v>488</v>
      </c>
      <c r="C28" s="29" t="s">
        <v>489</v>
      </c>
      <c r="D28" s="22" t="s">
        <v>125</v>
      </c>
      <c r="E28" s="191">
        <v>448.98159123999972</v>
      </c>
      <c r="F28" s="191">
        <v>48.685769799999974</v>
      </c>
      <c r="G28" s="191">
        <v>77.72092277000003</v>
      </c>
      <c r="H28" s="191">
        <v>84.729950320000057</v>
      </c>
      <c r="I28" s="191">
        <v>366.43599660249902</v>
      </c>
      <c r="J28" s="191">
        <v>112.8778488825001</v>
      </c>
      <c r="K28" s="191">
        <v>143.93751500250033</v>
      </c>
      <c r="L28" s="191">
        <v>87.415055612499899</v>
      </c>
      <c r="M28" s="191">
        <v>401.61155275000067</v>
      </c>
      <c r="N28" s="191">
        <v>78.739202989999995</v>
      </c>
      <c r="O28" s="191">
        <v>237.02924882999963</v>
      </c>
      <c r="P28" s="191">
        <v>185.96612243999999</v>
      </c>
      <c r="Q28" s="191">
        <v>298.9594381000004</v>
      </c>
      <c r="R28" s="191">
        <v>246.95933768000037</v>
      </c>
      <c r="S28" s="191">
        <v>35.151771109999999</v>
      </c>
      <c r="T28" s="191">
        <v>237.09083584999968</v>
      </c>
      <c r="U28" s="191">
        <v>446.32650300999967</v>
      </c>
      <c r="V28" s="191">
        <v>76.037239549999995</v>
      </c>
      <c r="W28" s="191">
        <v>117.30962371000001</v>
      </c>
      <c r="X28" s="191">
        <v>697.17037907000031</v>
      </c>
      <c r="Y28" s="191">
        <v>282.50849248000009</v>
      </c>
      <c r="Z28" s="191">
        <v>271.8195847600004</v>
      </c>
      <c r="AA28" s="191">
        <v>55.691217050000006</v>
      </c>
      <c r="AB28" s="191">
        <v>403.51285907000101</v>
      </c>
    </row>
    <row r="29" spans="2:28" ht="14.5">
      <c r="B29" s="41" t="s">
        <v>490</v>
      </c>
      <c r="C29" s="93" t="s">
        <v>485</v>
      </c>
      <c r="D29" s="22" t="s">
        <v>125</v>
      </c>
      <c r="E29" s="62">
        <v>448.98159123999972</v>
      </c>
      <c r="F29" s="62">
        <v>48.685769799999974</v>
      </c>
      <c r="G29" s="62">
        <v>77.72092277000003</v>
      </c>
      <c r="H29" s="62">
        <v>84.729950320000057</v>
      </c>
      <c r="I29" s="62">
        <v>366.43599660249902</v>
      </c>
      <c r="J29" s="62">
        <v>112.8778488825001</v>
      </c>
      <c r="K29" s="62">
        <v>143.93751500250033</v>
      </c>
      <c r="L29" s="62">
        <v>87.415055612499899</v>
      </c>
      <c r="M29" s="62">
        <v>401.61155275000067</v>
      </c>
      <c r="N29" s="62">
        <v>78.739202989999995</v>
      </c>
      <c r="O29" s="62">
        <v>237.02924882999963</v>
      </c>
      <c r="P29" s="62">
        <v>185.96612243999999</v>
      </c>
      <c r="Q29" s="62">
        <v>298.9594381000004</v>
      </c>
      <c r="R29" s="62">
        <v>246.95933768000037</v>
      </c>
      <c r="S29" s="62">
        <v>35.151771109999999</v>
      </c>
      <c r="T29" s="62">
        <v>237.09083584999968</v>
      </c>
      <c r="U29" s="62">
        <v>446.32650300999967</v>
      </c>
      <c r="V29" s="62">
        <v>76.037239549999995</v>
      </c>
      <c r="W29" s="62">
        <v>117.30962371000001</v>
      </c>
      <c r="X29" s="62">
        <v>697.17037907000031</v>
      </c>
      <c r="Y29" s="62">
        <v>282.50849248000009</v>
      </c>
      <c r="Z29" s="62">
        <v>271.8195847600004</v>
      </c>
      <c r="AA29" s="62">
        <v>55.691217050000006</v>
      </c>
      <c r="AB29" s="62">
        <v>403.51285907000101</v>
      </c>
    </row>
    <row r="30" spans="2:28" ht="14.5">
      <c r="B30" s="41" t="s">
        <v>491</v>
      </c>
      <c r="C30" s="93" t="s">
        <v>487</v>
      </c>
      <c r="D30" s="22" t="s">
        <v>125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v>0</v>
      </c>
      <c r="P30" s="66">
        <v>0</v>
      </c>
      <c r="Q30" s="66">
        <v>0</v>
      </c>
      <c r="R30" s="66">
        <v>0</v>
      </c>
      <c r="S30" s="66">
        <v>0</v>
      </c>
      <c r="T30" s="66">
        <v>0</v>
      </c>
      <c r="U30" s="66">
        <v>0</v>
      </c>
      <c r="V30" s="66">
        <v>0</v>
      </c>
      <c r="W30" s="66">
        <v>0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</row>
    <row r="31" spans="2:28" ht="14.5">
      <c r="B31" s="41" t="s">
        <v>492</v>
      </c>
      <c r="C31" s="29" t="s">
        <v>493</v>
      </c>
      <c r="D31" s="22" t="s">
        <v>125</v>
      </c>
      <c r="E31" s="192">
        <v>1468.2394253500001</v>
      </c>
      <c r="F31" s="192">
        <v>8858.7497001399988</v>
      </c>
      <c r="G31" s="192">
        <v>7432.7135869399945</v>
      </c>
      <c r="H31" s="192">
        <v>14805.536234419991</v>
      </c>
      <c r="I31" s="192">
        <v>674.08249157000353</v>
      </c>
      <c r="J31" s="192">
        <v>4868.0734773600034</v>
      </c>
      <c r="K31" s="192">
        <v>5321.5188835200006</v>
      </c>
      <c r="L31" s="192">
        <v>34474.914481129999</v>
      </c>
      <c r="M31" s="192">
        <v>7455.5076874799997</v>
      </c>
      <c r="N31" s="192">
        <v>3062.62922058</v>
      </c>
      <c r="O31" s="192">
        <v>1721.56163816</v>
      </c>
      <c r="P31" s="192">
        <v>7380.7912077600013</v>
      </c>
      <c r="Q31" s="192">
        <v>1479.1894778999999</v>
      </c>
      <c r="R31" s="192">
        <v>8425.96662922</v>
      </c>
      <c r="S31" s="192">
        <v>8516.4948337099995</v>
      </c>
      <c r="T31" s="192">
        <v>5747.0066436599991</v>
      </c>
      <c r="U31" s="192">
        <v>1167.20998581</v>
      </c>
      <c r="V31" s="192">
        <v>11421.029571039999</v>
      </c>
      <c r="W31" s="192">
        <v>3453.8110192899999</v>
      </c>
      <c r="X31" s="192">
        <v>7790.8837718899995</v>
      </c>
      <c r="Y31" s="192">
        <v>8216.6743543400007</v>
      </c>
      <c r="Z31" s="192">
        <v>2097.6034419400003</v>
      </c>
      <c r="AA31" s="192">
        <v>2150.03483972</v>
      </c>
      <c r="AB31" s="192">
        <v>10766.0204894</v>
      </c>
    </row>
    <row r="32" spans="2:28" ht="14.5">
      <c r="B32" s="41" t="s">
        <v>494</v>
      </c>
      <c r="C32" s="93" t="s">
        <v>485</v>
      </c>
      <c r="D32" s="22" t="s">
        <v>125</v>
      </c>
      <c r="E32" s="66">
        <v>1468.2394253500001</v>
      </c>
      <c r="F32" s="66">
        <v>8858.7497001399988</v>
      </c>
      <c r="G32" s="66">
        <v>7336.4470421599945</v>
      </c>
      <c r="H32" s="66">
        <v>12735.420246929989</v>
      </c>
      <c r="I32" s="66">
        <v>674.08249156999989</v>
      </c>
      <c r="J32" s="66">
        <v>4109.0734773600034</v>
      </c>
      <c r="K32" s="66">
        <v>1121.3914015600001</v>
      </c>
      <c r="L32" s="66">
        <v>2346.74534735</v>
      </c>
      <c r="M32" s="66">
        <v>920.55874248000009</v>
      </c>
      <c r="N32" s="66">
        <v>2545.4075655699999</v>
      </c>
      <c r="O32" s="66">
        <v>720.01542225000003</v>
      </c>
      <c r="P32" s="66">
        <v>1205.4150581199999</v>
      </c>
      <c r="Q32" s="66">
        <v>1479.1894778999999</v>
      </c>
      <c r="R32" s="66">
        <v>546.9210008</v>
      </c>
      <c r="S32" s="66">
        <v>7974.6612039000001</v>
      </c>
      <c r="T32" s="66">
        <v>3808.0626763999999</v>
      </c>
      <c r="U32" s="66">
        <v>1167.20998581</v>
      </c>
      <c r="V32" s="66">
        <v>1142.4174231999993</v>
      </c>
      <c r="W32" s="66">
        <v>1906.9098242499999</v>
      </c>
      <c r="X32" s="66">
        <v>7484.2346136699998</v>
      </c>
      <c r="Y32" s="66">
        <v>633.2380003400001</v>
      </c>
      <c r="Z32" s="66">
        <v>2097.6034419400003</v>
      </c>
      <c r="AA32" s="66">
        <v>1048.28483972</v>
      </c>
      <c r="AB32" s="66">
        <v>1273.88746851</v>
      </c>
    </row>
    <row r="33" spans="2:28" ht="14.5">
      <c r="B33" s="42" t="s">
        <v>495</v>
      </c>
      <c r="C33" s="97" t="s">
        <v>487</v>
      </c>
      <c r="D33" s="32" t="s">
        <v>125</v>
      </c>
      <c r="E33" s="66">
        <v>0</v>
      </c>
      <c r="F33" s="66">
        <v>0</v>
      </c>
      <c r="G33" s="66">
        <v>96.266544780000018</v>
      </c>
      <c r="H33" s="66">
        <v>2070.11598749</v>
      </c>
      <c r="I33" s="66">
        <v>3.6379788070917101E-12</v>
      </c>
      <c r="J33" s="66">
        <v>759</v>
      </c>
      <c r="K33" s="66">
        <v>4200.1274819600003</v>
      </c>
      <c r="L33" s="66">
        <v>32128.16913378</v>
      </c>
      <c r="M33" s="66">
        <v>6534.9489450000001</v>
      </c>
      <c r="N33" s="66">
        <v>517.22165500999995</v>
      </c>
      <c r="O33" s="66">
        <v>1001.54621591</v>
      </c>
      <c r="P33" s="66">
        <v>6175.3761496400002</v>
      </c>
      <c r="Q33" s="66">
        <v>0</v>
      </c>
      <c r="R33" s="66">
        <v>7879.04562842</v>
      </c>
      <c r="S33" s="66">
        <v>541.83362980999993</v>
      </c>
      <c r="T33" s="66">
        <v>1938.9439672599999</v>
      </c>
      <c r="U33" s="66">
        <v>0</v>
      </c>
      <c r="V33" s="66">
        <v>10278.61214784</v>
      </c>
      <c r="W33" s="66">
        <v>1546.9011950399999</v>
      </c>
      <c r="X33" s="66">
        <v>306.64915822</v>
      </c>
      <c r="Y33" s="66">
        <v>7583.4363540000004</v>
      </c>
      <c r="Z33" s="66">
        <v>0</v>
      </c>
      <c r="AA33" s="66">
        <v>1101.75</v>
      </c>
      <c r="AB33" s="66">
        <v>9492.1330208899999</v>
      </c>
    </row>
    <row r="34" spans="2:28" ht="14.5">
      <c r="B34" s="39" t="s">
        <v>147</v>
      </c>
      <c r="C34" s="27" t="s">
        <v>496</v>
      </c>
      <c r="D34" s="22" t="s">
        <v>125</v>
      </c>
      <c r="E34" s="189">
        <v>217.25096701000001</v>
      </c>
      <c r="F34" s="189">
        <v>235.68635154999998</v>
      </c>
      <c r="G34" s="189">
        <v>287.8645859799999</v>
      </c>
      <c r="H34" s="189">
        <v>310.17536960999922</v>
      </c>
      <c r="I34" s="189">
        <v>290.95513907999998</v>
      </c>
      <c r="J34" s="189">
        <v>205.40980175999991</v>
      </c>
      <c r="K34" s="189">
        <v>199.70943662000002</v>
      </c>
      <c r="L34" s="189">
        <v>237.95766775999999</v>
      </c>
      <c r="M34" s="189">
        <v>236.17037841000001</v>
      </c>
      <c r="N34" s="189">
        <v>246.42059092000002</v>
      </c>
      <c r="O34" s="189">
        <v>236.17918964999998</v>
      </c>
      <c r="P34" s="189">
        <v>239.62614628</v>
      </c>
      <c r="Q34" s="189">
        <v>296.13893820999999</v>
      </c>
      <c r="R34" s="189">
        <v>287.71949135999995</v>
      </c>
      <c r="S34" s="189">
        <v>304.77190655000004</v>
      </c>
      <c r="T34" s="189">
        <v>304.14490599999999</v>
      </c>
      <c r="U34" s="189">
        <v>263.95540341999998</v>
      </c>
      <c r="V34" s="189">
        <v>299.39089223000036</v>
      </c>
      <c r="W34" s="189">
        <v>308.01517781999996</v>
      </c>
      <c r="X34" s="189">
        <v>294.20527281999966</v>
      </c>
      <c r="Y34" s="189">
        <v>286.62971405999997</v>
      </c>
      <c r="Z34" s="189">
        <v>850.66376007000008</v>
      </c>
      <c r="AA34" s="189">
        <v>671.54291414000033</v>
      </c>
      <c r="AB34" s="189">
        <v>736.11533897999936</v>
      </c>
    </row>
    <row r="35" spans="2:28" ht="14.5">
      <c r="B35" s="41" t="s">
        <v>497</v>
      </c>
      <c r="C35" s="29" t="s">
        <v>498</v>
      </c>
      <c r="D35" s="22" t="s">
        <v>125</v>
      </c>
      <c r="E35" s="191">
        <v>0.26738472000000002</v>
      </c>
      <c r="F35" s="191">
        <v>0.26738471999999991</v>
      </c>
      <c r="G35" s="191">
        <v>0</v>
      </c>
      <c r="H35" s="191">
        <v>0</v>
      </c>
      <c r="I35" s="191">
        <v>0</v>
      </c>
      <c r="J35" s="191">
        <v>0</v>
      </c>
      <c r="K35" s="191">
        <v>0</v>
      </c>
      <c r="L35" s="191">
        <v>0</v>
      </c>
      <c r="M35" s="191">
        <v>0</v>
      </c>
      <c r="N35" s="191">
        <v>0</v>
      </c>
      <c r="O35" s="191">
        <v>0</v>
      </c>
      <c r="P35" s="191">
        <v>0</v>
      </c>
      <c r="Q35" s="191">
        <v>0</v>
      </c>
      <c r="R35" s="191">
        <v>0</v>
      </c>
      <c r="S35" s="191">
        <v>0</v>
      </c>
      <c r="T35" s="191">
        <v>0</v>
      </c>
      <c r="U35" s="191">
        <v>0</v>
      </c>
      <c r="V35" s="191">
        <v>0</v>
      </c>
      <c r="W35" s="191">
        <v>0</v>
      </c>
      <c r="X35" s="191">
        <v>0</v>
      </c>
      <c r="Y35" s="191">
        <v>0</v>
      </c>
      <c r="Z35" s="191">
        <v>0</v>
      </c>
      <c r="AA35" s="191">
        <v>0</v>
      </c>
      <c r="AB35" s="191">
        <v>9.6883022600000004</v>
      </c>
    </row>
    <row r="36" spans="2:28" ht="14.5">
      <c r="B36" s="41" t="s">
        <v>499</v>
      </c>
      <c r="C36" s="29" t="s">
        <v>500</v>
      </c>
      <c r="D36" s="22" t="s">
        <v>125</v>
      </c>
      <c r="E36" s="191">
        <v>216.98358229000002</v>
      </c>
      <c r="F36" s="191">
        <v>235.41896682999999</v>
      </c>
      <c r="G36" s="191">
        <v>287.8645859799999</v>
      </c>
      <c r="H36" s="191">
        <v>310.17536960999922</v>
      </c>
      <c r="I36" s="191">
        <v>290.95513907999998</v>
      </c>
      <c r="J36" s="191">
        <v>205.40980175999991</v>
      </c>
      <c r="K36" s="191">
        <v>199.70943662000002</v>
      </c>
      <c r="L36" s="191">
        <v>237.95766775999999</v>
      </c>
      <c r="M36" s="191">
        <v>236.17037841000001</v>
      </c>
      <c r="N36" s="191">
        <v>246.42059092000002</v>
      </c>
      <c r="O36" s="191">
        <v>236.17918964999998</v>
      </c>
      <c r="P36" s="191">
        <v>239.62614628</v>
      </c>
      <c r="Q36" s="191">
        <v>296.13893820999999</v>
      </c>
      <c r="R36" s="191">
        <v>287.71949135999995</v>
      </c>
      <c r="S36" s="191">
        <v>304.77190655000004</v>
      </c>
      <c r="T36" s="191">
        <v>304.14490599999999</v>
      </c>
      <c r="U36" s="191">
        <v>263.95540341999998</v>
      </c>
      <c r="V36" s="191">
        <v>299.39089223000036</v>
      </c>
      <c r="W36" s="191">
        <v>308.01517781999996</v>
      </c>
      <c r="X36" s="191">
        <v>294.20527281999966</v>
      </c>
      <c r="Y36" s="191">
        <v>286.62971405999997</v>
      </c>
      <c r="Z36" s="191">
        <v>850.66376007000008</v>
      </c>
      <c r="AA36" s="191">
        <v>671.54291414000033</v>
      </c>
      <c r="AB36" s="191">
        <v>726.42703671999936</v>
      </c>
    </row>
    <row r="37" spans="2:28" ht="14.5">
      <c r="B37" s="42" t="s">
        <v>501</v>
      </c>
      <c r="C37" s="31" t="s">
        <v>502</v>
      </c>
      <c r="D37" s="32" t="s">
        <v>125</v>
      </c>
      <c r="E37" s="192">
        <v>0</v>
      </c>
      <c r="F37" s="192">
        <v>0</v>
      </c>
      <c r="G37" s="192">
        <v>0</v>
      </c>
      <c r="H37" s="192">
        <v>0</v>
      </c>
      <c r="I37" s="192">
        <v>0</v>
      </c>
      <c r="J37" s="192">
        <v>0</v>
      </c>
      <c r="K37" s="192">
        <v>0</v>
      </c>
      <c r="L37" s="192">
        <v>0</v>
      </c>
      <c r="M37" s="192">
        <v>0</v>
      </c>
      <c r="N37" s="192">
        <v>0</v>
      </c>
      <c r="O37" s="192">
        <v>0</v>
      </c>
      <c r="P37" s="192">
        <v>0</v>
      </c>
      <c r="Q37" s="192">
        <v>0</v>
      </c>
      <c r="R37" s="192">
        <v>0</v>
      </c>
      <c r="S37" s="192">
        <v>0</v>
      </c>
      <c r="T37" s="192">
        <v>0</v>
      </c>
      <c r="U37" s="192">
        <v>0</v>
      </c>
      <c r="V37" s="192">
        <v>0</v>
      </c>
      <c r="W37" s="192">
        <v>0</v>
      </c>
      <c r="X37" s="192">
        <v>0</v>
      </c>
      <c r="Y37" s="192">
        <v>0</v>
      </c>
      <c r="Z37" s="192">
        <v>0</v>
      </c>
      <c r="AA37" s="192">
        <v>0</v>
      </c>
      <c r="AB37" s="192">
        <v>0</v>
      </c>
    </row>
    <row r="38" spans="2:28" ht="14.5">
      <c r="B38" s="39" t="s">
        <v>149</v>
      </c>
      <c r="C38" s="27" t="s">
        <v>503</v>
      </c>
      <c r="D38" s="22" t="s">
        <v>125</v>
      </c>
      <c r="E38" s="189">
        <v>50652.547980143128</v>
      </c>
      <c r="F38" s="189">
        <v>75972.617017981189</v>
      </c>
      <c r="G38" s="189">
        <v>88223.812028498884</v>
      </c>
      <c r="H38" s="189">
        <v>105194.68946207687</v>
      </c>
      <c r="I38" s="189">
        <v>69940.959906217497</v>
      </c>
      <c r="J38" s="189">
        <v>99135.351700477389</v>
      </c>
      <c r="K38" s="189">
        <v>102575.17691228748</v>
      </c>
      <c r="L38" s="189">
        <v>114106.80590922743</v>
      </c>
      <c r="M38" s="189">
        <v>59445.523844579999</v>
      </c>
      <c r="N38" s="189">
        <v>85307.732770760063</v>
      </c>
      <c r="O38" s="189">
        <v>85596.1262729101</v>
      </c>
      <c r="P38" s="189">
        <v>115797.8482620001</v>
      </c>
      <c r="Q38" s="189">
        <v>65282.817973799931</v>
      </c>
      <c r="R38" s="189">
        <v>84840.966280340101</v>
      </c>
      <c r="S38" s="189">
        <v>85560.748277880091</v>
      </c>
      <c r="T38" s="189">
        <v>113528.20558446994</v>
      </c>
      <c r="U38" s="189">
        <v>62416.687229000003</v>
      </c>
      <c r="V38" s="189">
        <v>86373.257543980057</v>
      </c>
      <c r="W38" s="189">
        <v>83608.218210170075</v>
      </c>
      <c r="X38" s="189">
        <v>114678.20622149011</v>
      </c>
      <c r="Y38" s="189">
        <v>61268.2084601401</v>
      </c>
      <c r="Z38" s="189">
        <v>88496.896201659983</v>
      </c>
      <c r="AA38" s="189">
        <v>93667.449332300006</v>
      </c>
      <c r="AB38" s="189">
        <v>140985.42994211003</v>
      </c>
    </row>
    <row r="39" spans="2:28" ht="14.5">
      <c r="B39" s="41" t="s">
        <v>504</v>
      </c>
      <c r="C39" s="29" t="s">
        <v>505</v>
      </c>
      <c r="D39" s="22" t="s">
        <v>125</v>
      </c>
      <c r="E39" s="191">
        <v>0</v>
      </c>
      <c r="F39" s="191">
        <v>0</v>
      </c>
      <c r="G39" s="191">
        <v>0</v>
      </c>
      <c r="H39" s="191">
        <v>0</v>
      </c>
      <c r="I39" s="191">
        <v>0</v>
      </c>
      <c r="J39" s="191">
        <v>0</v>
      </c>
      <c r="K39" s="191">
        <v>0</v>
      </c>
      <c r="L39" s="191">
        <v>0</v>
      </c>
      <c r="M39" s="191">
        <v>0</v>
      </c>
      <c r="N39" s="191">
        <v>0</v>
      </c>
      <c r="O39" s="191">
        <v>0</v>
      </c>
      <c r="P39" s="191">
        <v>0</v>
      </c>
      <c r="Q39" s="191">
        <v>0</v>
      </c>
      <c r="R39" s="191">
        <v>0</v>
      </c>
      <c r="S39" s="191">
        <v>0</v>
      </c>
      <c r="T39" s="191">
        <v>0</v>
      </c>
      <c r="U39" s="191">
        <v>0</v>
      </c>
      <c r="V39" s="191">
        <v>0</v>
      </c>
      <c r="W39" s="191">
        <v>0</v>
      </c>
      <c r="X39" s="191">
        <v>0</v>
      </c>
      <c r="Y39" s="191">
        <v>0</v>
      </c>
      <c r="Z39" s="191">
        <v>0</v>
      </c>
      <c r="AA39" s="191">
        <v>0</v>
      </c>
      <c r="AB39" s="191">
        <v>0</v>
      </c>
    </row>
    <row r="40" spans="2:28" ht="14.5">
      <c r="B40" s="41" t="s">
        <v>506</v>
      </c>
      <c r="C40" s="93" t="s">
        <v>507</v>
      </c>
      <c r="D40" s="22" t="s">
        <v>125</v>
      </c>
      <c r="E40" s="62">
        <v>0</v>
      </c>
      <c r="F40" s="62">
        <v>0</v>
      </c>
      <c r="G40" s="62">
        <v>0</v>
      </c>
      <c r="H40" s="62">
        <v>0</v>
      </c>
      <c r="I40" s="62">
        <v>0</v>
      </c>
      <c r="J40" s="62">
        <v>0</v>
      </c>
      <c r="K40" s="62">
        <v>0</v>
      </c>
      <c r="L40" s="62">
        <v>0</v>
      </c>
      <c r="M40" s="62">
        <v>0</v>
      </c>
      <c r="N40" s="62">
        <v>0</v>
      </c>
      <c r="O40" s="62">
        <v>0</v>
      </c>
      <c r="P40" s="62">
        <v>0</v>
      </c>
      <c r="Q40" s="62">
        <v>0</v>
      </c>
      <c r="R40" s="62">
        <v>0</v>
      </c>
      <c r="S40" s="62">
        <v>0</v>
      </c>
      <c r="T40" s="62">
        <v>0</v>
      </c>
      <c r="U40" s="62">
        <v>0</v>
      </c>
      <c r="V40" s="62">
        <v>0</v>
      </c>
      <c r="W40" s="62">
        <v>0</v>
      </c>
      <c r="X40" s="62">
        <v>0</v>
      </c>
      <c r="Y40" s="62">
        <v>0</v>
      </c>
      <c r="Z40" s="62">
        <v>0</v>
      </c>
      <c r="AA40" s="62">
        <v>0</v>
      </c>
      <c r="AB40" s="62">
        <v>0</v>
      </c>
    </row>
    <row r="41" spans="2:28" ht="14.5">
      <c r="B41" s="41" t="s">
        <v>508</v>
      </c>
      <c r="C41" s="93" t="s">
        <v>509</v>
      </c>
      <c r="D41" s="22" t="s">
        <v>125</v>
      </c>
      <c r="E41" s="62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2">
        <v>0</v>
      </c>
      <c r="L41" s="62">
        <v>0</v>
      </c>
      <c r="M41" s="62">
        <v>0</v>
      </c>
      <c r="N41" s="62">
        <v>0</v>
      </c>
      <c r="O41" s="62">
        <v>0</v>
      </c>
      <c r="P41" s="62">
        <v>0</v>
      </c>
      <c r="Q41" s="62">
        <v>0</v>
      </c>
      <c r="R41" s="62">
        <v>0</v>
      </c>
      <c r="S41" s="62">
        <v>0</v>
      </c>
      <c r="T41" s="62">
        <v>0</v>
      </c>
      <c r="U41" s="62">
        <v>0</v>
      </c>
      <c r="V41" s="62">
        <v>0</v>
      </c>
      <c r="W41" s="62">
        <v>0</v>
      </c>
      <c r="X41" s="62">
        <v>0</v>
      </c>
      <c r="Y41" s="62">
        <v>0</v>
      </c>
      <c r="Z41" s="62">
        <v>0</v>
      </c>
      <c r="AA41" s="62">
        <v>0</v>
      </c>
      <c r="AB41" s="62">
        <v>0</v>
      </c>
    </row>
    <row r="42" spans="2:28" ht="14.5">
      <c r="B42" s="41" t="s">
        <v>510</v>
      </c>
      <c r="C42" s="93" t="s">
        <v>511</v>
      </c>
      <c r="D42" s="22" t="s">
        <v>125</v>
      </c>
      <c r="E42" s="62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2">
        <v>0</v>
      </c>
      <c r="L42" s="62">
        <v>0</v>
      </c>
      <c r="M42" s="62">
        <v>0</v>
      </c>
      <c r="N42" s="62">
        <v>0</v>
      </c>
      <c r="O42" s="62">
        <v>0</v>
      </c>
      <c r="P42" s="62">
        <v>0</v>
      </c>
      <c r="Q42" s="62">
        <v>0</v>
      </c>
      <c r="R42" s="62">
        <v>0</v>
      </c>
      <c r="S42" s="62">
        <v>0</v>
      </c>
      <c r="T42" s="62">
        <v>0</v>
      </c>
      <c r="U42" s="62">
        <v>0</v>
      </c>
      <c r="V42" s="62">
        <v>0</v>
      </c>
      <c r="W42" s="62">
        <v>0</v>
      </c>
      <c r="X42" s="62">
        <v>0</v>
      </c>
      <c r="Y42" s="62">
        <v>0</v>
      </c>
      <c r="Z42" s="62">
        <v>0</v>
      </c>
      <c r="AA42" s="62">
        <v>0</v>
      </c>
      <c r="AB42" s="62">
        <v>0</v>
      </c>
    </row>
    <row r="43" spans="2:28" ht="14.5">
      <c r="B43" s="41" t="s">
        <v>512</v>
      </c>
      <c r="C43" s="93" t="s">
        <v>513</v>
      </c>
      <c r="D43" s="22" t="s">
        <v>125</v>
      </c>
      <c r="E43" s="62">
        <v>0</v>
      </c>
      <c r="F43" s="62">
        <v>0</v>
      </c>
      <c r="G43" s="62">
        <v>0</v>
      </c>
      <c r="H43" s="62">
        <v>0</v>
      </c>
      <c r="I43" s="62">
        <v>0</v>
      </c>
      <c r="J43" s="62">
        <v>0</v>
      </c>
      <c r="K43" s="62">
        <v>0</v>
      </c>
      <c r="L43" s="62">
        <v>0</v>
      </c>
      <c r="M43" s="62">
        <v>0</v>
      </c>
      <c r="N43" s="62">
        <v>0</v>
      </c>
      <c r="O43" s="62">
        <v>0</v>
      </c>
      <c r="P43" s="62">
        <v>0</v>
      </c>
      <c r="Q43" s="62">
        <v>0</v>
      </c>
      <c r="R43" s="62">
        <v>0</v>
      </c>
      <c r="S43" s="62">
        <v>0</v>
      </c>
      <c r="T43" s="62">
        <v>0</v>
      </c>
      <c r="U43" s="62">
        <v>0</v>
      </c>
      <c r="V43" s="62">
        <v>0</v>
      </c>
      <c r="W43" s="62">
        <v>0</v>
      </c>
      <c r="X43" s="62">
        <v>0</v>
      </c>
      <c r="Y43" s="62">
        <v>0</v>
      </c>
      <c r="Z43" s="62">
        <v>0</v>
      </c>
      <c r="AA43" s="62">
        <v>0</v>
      </c>
      <c r="AB43" s="62">
        <v>0</v>
      </c>
    </row>
    <row r="44" spans="2:28" ht="14.5">
      <c r="B44" s="41" t="s">
        <v>514</v>
      </c>
      <c r="C44" s="93" t="s">
        <v>515</v>
      </c>
      <c r="D44" s="22" t="s">
        <v>125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0</v>
      </c>
      <c r="R44" s="62">
        <v>0</v>
      </c>
      <c r="S44" s="62">
        <v>0</v>
      </c>
      <c r="T44" s="62">
        <v>0</v>
      </c>
      <c r="U44" s="62">
        <v>0</v>
      </c>
      <c r="V44" s="62">
        <v>0</v>
      </c>
      <c r="W44" s="62">
        <v>0</v>
      </c>
      <c r="X44" s="62">
        <v>0</v>
      </c>
      <c r="Y44" s="62">
        <v>0</v>
      </c>
      <c r="Z44" s="62">
        <v>0</v>
      </c>
      <c r="AA44" s="62">
        <v>0</v>
      </c>
      <c r="AB44" s="62">
        <v>0</v>
      </c>
    </row>
    <row r="45" spans="2:28" ht="14.5">
      <c r="B45" s="41" t="s">
        <v>516</v>
      </c>
      <c r="C45" s="29" t="s">
        <v>517</v>
      </c>
      <c r="D45" s="22" t="s">
        <v>125</v>
      </c>
      <c r="E45" s="191">
        <v>50652.547980143128</v>
      </c>
      <c r="F45" s="191">
        <v>75972.617017981189</v>
      </c>
      <c r="G45" s="191">
        <v>88223.812028498884</v>
      </c>
      <c r="H45" s="191">
        <v>105194.68946207687</v>
      </c>
      <c r="I45" s="191">
        <v>69940.959906217497</v>
      </c>
      <c r="J45" s="191">
        <v>99135.351700477389</v>
      </c>
      <c r="K45" s="191">
        <v>102575.17691228748</v>
      </c>
      <c r="L45" s="191">
        <v>114106.80590922743</v>
      </c>
      <c r="M45" s="191">
        <v>59445.523844579999</v>
      </c>
      <c r="N45" s="191">
        <v>85307.732770760063</v>
      </c>
      <c r="O45" s="191">
        <v>85596.1262729101</v>
      </c>
      <c r="P45" s="191">
        <v>115797.8482620001</v>
      </c>
      <c r="Q45" s="191">
        <v>65282.817973799931</v>
      </c>
      <c r="R45" s="191">
        <v>84840.966280340101</v>
      </c>
      <c r="S45" s="191">
        <v>85560.748277880091</v>
      </c>
      <c r="T45" s="191">
        <v>113528.20558446994</v>
      </c>
      <c r="U45" s="191">
        <v>62416.687229000003</v>
      </c>
      <c r="V45" s="191">
        <v>86373.257543980057</v>
      </c>
      <c r="W45" s="191">
        <v>83608.218210170075</v>
      </c>
      <c r="X45" s="191">
        <v>114678.20622149011</v>
      </c>
      <c r="Y45" s="191">
        <v>61268.2084601401</v>
      </c>
      <c r="Z45" s="191">
        <v>88496.896201659983</v>
      </c>
      <c r="AA45" s="191">
        <v>93667.449332300006</v>
      </c>
      <c r="AB45" s="191">
        <v>140985.42994211003</v>
      </c>
    </row>
    <row r="46" spans="2:28" ht="14.5">
      <c r="B46" s="41" t="s">
        <v>518</v>
      </c>
      <c r="C46" s="93" t="s">
        <v>396</v>
      </c>
      <c r="D46" s="22" t="s">
        <v>125</v>
      </c>
      <c r="E46" s="62">
        <v>50599.47289114313</v>
      </c>
      <c r="F46" s="62">
        <v>75177.766009361192</v>
      </c>
      <c r="G46" s="62">
        <v>87719.760634988867</v>
      </c>
      <c r="H46" s="62">
        <v>101613.24555722687</v>
      </c>
      <c r="I46" s="62">
        <v>65813.307408217486</v>
      </c>
      <c r="J46" s="62">
        <v>99031.757897477393</v>
      </c>
      <c r="K46" s="62">
        <v>102233.88029479751</v>
      </c>
      <c r="L46" s="62">
        <v>107210.44875497743</v>
      </c>
      <c r="M46" s="62">
        <v>59356.491592840001</v>
      </c>
      <c r="N46" s="62">
        <v>83213.737224580065</v>
      </c>
      <c r="O46" s="62">
        <v>84674.764574460103</v>
      </c>
      <c r="P46" s="62">
        <v>103989.87544939011</v>
      </c>
      <c r="Q46" s="62">
        <v>65137.20293138994</v>
      </c>
      <c r="R46" s="62">
        <v>84625.376636770088</v>
      </c>
      <c r="S46" s="62">
        <v>84262.142871530086</v>
      </c>
      <c r="T46" s="62">
        <v>110695.29165871994</v>
      </c>
      <c r="U46" s="62">
        <v>62300.700181289998</v>
      </c>
      <c r="V46" s="62">
        <v>85635.922553810073</v>
      </c>
      <c r="W46" s="62">
        <v>83388.167967640067</v>
      </c>
      <c r="X46" s="62">
        <v>113924.0839029901</v>
      </c>
      <c r="Y46" s="62">
        <v>60665.416178010099</v>
      </c>
      <c r="Z46" s="62">
        <v>87010.908055829976</v>
      </c>
      <c r="AA46" s="62">
        <v>92325.95831034999</v>
      </c>
      <c r="AB46" s="62">
        <v>136697.67772588003</v>
      </c>
    </row>
    <row r="47" spans="2:28" ht="14.5">
      <c r="B47" s="41" t="s">
        <v>519</v>
      </c>
      <c r="C47" s="93" t="s">
        <v>398</v>
      </c>
      <c r="D47" s="22" t="s">
        <v>125</v>
      </c>
      <c r="E47" s="62">
        <v>53.075088999999949</v>
      </c>
      <c r="F47" s="62">
        <v>794.85100862000036</v>
      </c>
      <c r="G47" s="62">
        <v>504.05139351000008</v>
      </c>
      <c r="H47" s="62">
        <v>3581.4439048500062</v>
      </c>
      <c r="I47" s="62">
        <v>4127.6524980000004</v>
      </c>
      <c r="J47" s="62">
        <v>103.59380300000001</v>
      </c>
      <c r="K47" s="62">
        <v>341.29661749000002</v>
      </c>
      <c r="L47" s="62">
        <v>6896.3571542499994</v>
      </c>
      <c r="M47" s="62">
        <v>89.032251739999992</v>
      </c>
      <c r="N47" s="62">
        <v>2093.99554618</v>
      </c>
      <c r="O47" s="62">
        <v>921.36169844999995</v>
      </c>
      <c r="P47" s="62">
        <v>11807.97281261</v>
      </c>
      <c r="Q47" s="62">
        <v>145.61504241</v>
      </c>
      <c r="R47" s="62">
        <v>215.58964356999999</v>
      </c>
      <c r="S47" s="62">
        <v>1298.6054063500001</v>
      </c>
      <c r="T47" s="62">
        <v>2832.9139257500001</v>
      </c>
      <c r="U47" s="62">
        <v>115.98704771</v>
      </c>
      <c r="V47" s="62">
        <v>737.33499017000008</v>
      </c>
      <c r="W47" s="62">
        <v>220.05024252999999</v>
      </c>
      <c r="X47" s="62">
        <v>754.12231850000001</v>
      </c>
      <c r="Y47" s="62">
        <v>602.79228212999999</v>
      </c>
      <c r="Z47" s="62">
        <v>1485.9881458299999</v>
      </c>
      <c r="AA47" s="62">
        <v>1341.4910219500002</v>
      </c>
      <c r="AB47" s="62">
        <v>4287.7522162299965</v>
      </c>
    </row>
    <row r="48" spans="2:28" ht="33.75" customHeight="1">
      <c r="B48" s="41" t="s">
        <v>520</v>
      </c>
      <c r="C48" s="106" t="s">
        <v>521</v>
      </c>
      <c r="D48" s="107" t="s">
        <v>125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2">
        <v>0</v>
      </c>
      <c r="K48" s="62">
        <v>0</v>
      </c>
      <c r="L48" s="62">
        <v>0</v>
      </c>
      <c r="M48" s="62">
        <v>0</v>
      </c>
      <c r="N48" s="62">
        <v>0</v>
      </c>
      <c r="O48" s="62">
        <v>0</v>
      </c>
      <c r="P48" s="62">
        <v>0</v>
      </c>
      <c r="Q48" s="62">
        <v>0</v>
      </c>
      <c r="R48" s="62">
        <v>0</v>
      </c>
      <c r="S48" s="62">
        <v>0</v>
      </c>
      <c r="T48" s="62">
        <v>0</v>
      </c>
      <c r="U48" s="62">
        <v>0</v>
      </c>
      <c r="V48" s="62">
        <v>0</v>
      </c>
      <c r="W48" s="62">
        <v>0</v>
      </c>
      <c r="X48" s="62">
        <v>0</v>
      </c>
      <c r="Y48" s="62">
        <v>0</v>
      </c>
      <c r="Z48" s="62">
        <v>0</v>
      </c>
      <c r="AA48" s="62">
        <v>0</v>
      </c>
      <c r="AB48" s="62">
        <v>0</v>
      </c>
    </row>
    <row r="49" spans="2:28" ht="14.5">
      <c r="B49" s="41" t="s">
        <v>522</v>
      </c>
      <c r="C49" s="93" t="s">
        <v>523</v>
      </c>
      <c r="D49" s="107" t="s">
        <v>125</v>
      </c>
      <c r="E49" s="62">
        <v>0</v>
      </c>
      <c r="F49" s="62">
        <v>0</v>
      </c>
      <c r="G49" s="62">
        <v>0</v>
      </c>
      <c r="H49" s="62">
        <v>0</v>
      </c>
      <c r="I49" s="62">
        <v>0</v>
      </c>
      <c r="J49" s="62">
        <v>0</v>
      </c>
      <c r="K49" s="62">
        <v>0</v>
      </c>
      <c r="L49" s="62">
        <v>0</v>
      </c>
      <c r="M49" s="62">
        <v>0</v>
      </c>
      <c r="N49" s="62">
        <v>0</v>
      </c>
      <c r="O49" s="62">
        <v>0</v>
      </c>
      <c r="P49" s="62">
        <v>0</v>
      </c>
      <c r="Q49" s="62">
        <v>0</v>
      </c>
      <c r="R49" s="62">
        <v>0</v>
      </c>
      <c r="S49" s="62">
        <v>0</v>
      </c>
      <c r="T49" s="62">
        <v>0</v>
      </c>
      <c r="U49" s="62">
        <v>0</v>
      </c>
      <c r="V49" s="62">
        <v>0</v>
      </c>
      <c r="W49" s="62">
        <v>0</v>
      </c>
      <c r="X49" s="62">
        <v>0</v>
      </c>
      <c r="Y49" s="62">
        <v>0</v>
      </c>
      <c r="Z49" s="62">
        <v>0</v>
      </c>
      <c r="AA49" s="62">
        <v>0</v>
      </c>
      <c r="AB49" s="62">
        <v>0</v>
      </c>
    </row>
    <row r="50" spans="2:28" ht="14.5">
      <c r="B50" s="41" t="s">
        <v>554</v>
      </c>
      <c r="C50" s="94" t="s">
        <v>555</v>
      </c>
      <c r="D50" s="107" t="s">
        <v>125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2">
        <v>0</v>
      </c>
      <c r="K50" s="62">
        <v>0</v>
      </c>
      <c r="L50" s="62">
        <v>0</v>
      </c>
      <c r="M50" s="62">
        <v>0</v>
      </c>
      <c r="N50" s="62">
        <v>0</v>
      </c>
      <c r="O50" s="62">
        <v>0</v>
      </c>
      <c r="P50" s="62">
        <v>0</v>
      </c>
      <c r="Q50" s="62">
        <v>0</v>
      </c>
      <c r="R50" s="62">
        <v>0</v>
      </c>
      <c r="S50" s="62">
        <v>0</v>
      </c>
      <c r="T50" s="62">
        <v>0</v>
      </c>
      <c r="U50" s="62">
        <v>0</v>
      </c>
      <c r="V50" s="62">
        <v>0</v>
      </c>
      <c r="W50" s="62">
        <v>0</v>
      </c>
      <c r="X50" s="62">
        <v>0</v>
      </c>
      <c r="Y50" s="62">
        <v>0</v>
      </c>
      <c r="Z50" s="62">
        <v>0</v>
      </c>
      <c r="AA50" s="62">
        <v>0</v>
      </c>
      <c r="AB50" s="62">
        <v>0</v>
      </c>
    </row>
    <row r="51" spans="2:28" ht="14.5">
      <c r="B51" s="41" t="s">
        <v>556</v>
      </c>
      <c r="C51" s="94" t="s">
        <v>453</v>
      </c>
      <c r="D51" s="107" t="s">
        <v>125</v>
      </c>
      <c r="E51" s="62">
        <v>0</v>
      </c>
      <c r="F51" s="62"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>
        <v>0</v>
      </c>
      <c r="N51" s="62">
        <v>0</v>
      </c>
      <c r="O51" s="62">
        <v>0</v>
      </c>
      <c r="P51" s="62">
        <v>0</v>
      </c>
      <c r="Q51" s="62">
        <v>0</v>
      </c>
      <c r="R51" s="62">
        <v>0</v>
      </c>
      <c r="S51" s="62">
        <v>0</v>
      </c>
      <c r="T51" s="62">
        <v>0</v>
      </c>
      <c r="U51" s="62">
        <v>0</v>
      </c>
      <c r="V51" s="62">
        <v>0</v>
      </c>
      <c r="W51" s="62">
        <v>0</v>
      </c>
      <c r="X51" s="62">
        <v>0</v>
      </c>
      <c r="Y51" s="62">
        <v>0</v>
      </c>
      <c r="Z51" s="62">
        <v>0</v>
      </c>
      <c r="AA51" s="62">
        <v>0</v>
      </c>
      <c r="AB51" s="62">
        <v>0</v>
      </c>
    </row>
    <row r="52" spans="2:28" ht="14.5">
      <c r="B52" s="41" t="s">
        <v>557</v>
      </c>
      <c r="C52" s="94" t="s">
        <v>550</v>
      </c>
      <c r="D52" s="107" t="s">
        <v>125</v>
      </c>
      <c r="E52" s="62">
        <v>0</v>
      </c>
      <c r="F52" s="62">
        <v>0</v>
      </c>
      <c r="G52" s="62">
        <v>0</v>
      </c>
      <c r="H52" s="62">
        <v>0</v>
      </c>
      <c r="I52" s="62">
        <v>0</v>
      </c>
      <c r="J52" s="62">
        <v>0</v>
      </c>
      <c r="K52" s="62">
        <v>0</v>
      </c>
      <c r="L52" s="62">
        <v>0</v>
      </c>
      <c r="M52" s="62">
        <v>0</v>
      </c>
      <c r="N52" s="62">
        <v>0</v>
      </c>
      <c r="O52" s="62">
        <v>0</v>
      </c>
      <c r="P52" s="62">
        <v>0</v>
      </c>
      <c r="Q52" s="62">
        <v>0</v>
      </c>
      <c r="R52" s="62">
        <v>0</v>
      </c>
      <c r="S52" s="62">
        <v>0</v>
      </c>
      <c r="T52" s="62">
        <v>0</v>
      </c>
      <c r="U52" s="62">
        <v>0</v>
      </c>
      <c r="V52" s="62">
        <v>0</v>
      </c>
      <c r="W52" s="62">
        <v>0</v>
      </c>
      <c r="X52" s="62">
        <v>0</v>
      </c>
      <c r="Y52" s="62">
        <v>0</v>
      </c>
      <c r="Z52" s="62">
        <v>0</v>
      </c>
      <c r="AA52" s="62">
        <v>0</v>
      </c>
      <c r="AB52" s="62">
        <v>0</v>
      </c>
    </row>
    <row r="53" spans="2:28" ht="14.5">
      <c r="B53" s="23" t="s">
        <v>524</v>
      </c>
      <c r="C53" s="99" t="s">
        <v>455</v>
      </c>
      <c r="D53" s="108" t="s">
        <v>125</v>
      </c>
      <c r="E53" s="62">
        <v>0</v>
      </c>
      <c r="F53" s="62">
        <v>0</v>
      </c>
      <c r="G53" s="62">
        <v>0</v>
      </c>
      <c r="H53" s="62">
        <v>0</v>
      </c>
      <c r="I53" s="62">
        <v>0</v>
      </c>
      <c r="J53" s="62">
        <v>0</v>
      </c>
      <c r="K53" s="62">
        <v>0</v>
      </c>
      <c r="L53" s="62">
        <v>0</v>
      </c>
      <c r="M53" s="62">
        <v>0</v>
      </c>
      <c r="N53" s="62">
        <v>0</v>
      </c>
      <c r="O53" s="62">
        <v>0</v>
      </c>
      <c r="P53" s="62">
        <v>0</v>
      </c>
      <c r="Q53" s="62">
        <v>0</v>
      </c>
      <c r="R53" s="62">
        <v>0</v>
      </c>
      <c r="S53" s="62">
        <v>0</v>
      </c>
      <c r="T53" s="62">
        <v>0</v>
      </c>
      <c r="U53" s="62">
        <v>0</v>
      </c>
      <c r="V53" s="62">
        <v>0</v>
      </c>
      <c r="W53" s="62">
        <v>0</v>
      </c>
      <c r="X53" s="62">
        <v>0</v>
      </c>
      <c r="Y53" s="62">
        <v>0</v>
      </c>
      <c r="Z53" s="62">
        <v>0</v>
      </c>
      <c r="AA53" s="62">
        <v>0</v>
      </c>
      <c r="AB53" s="62">
        <v>0</v>
      </c>
    </row>
    <row r="54" spans="2:28" ht="14.5">
      <c r="E54" s="206"/>
      <c r="F54" s="206"/>
      <c r="G54" s="206"/>
      <c r="H54" s="206"/>
      <c r="I54" s="206"/>
      <c r="J54" s="206"/>
      <c r="K54" s="206"/>
      <c r="L54" s="206"/>
      <c r="M54" s="206"/>
      <c r="N54" s="206"/>
      <c r="O54" s="206"/>
      <c r="P54" s="206"/>
      <c r="Q54" s="206"/>
      <c r="R54" s="206"/>
      <c r="S54" s="206"/>
      <c r="T54" s="206"/>
      <c r="U54" s="206"/>
      <c r="V54" s="206"/>
      <c r="W54" s="206"/>
      <c r="X54" s="206"/>
      <c r="Y54" s="206"/>
      <c r="Z54" s="206"/>
      <c r="AA54" s="206"/>
      <c r="AB54" s="206"/>
    </row>
    <row r="55" spans="2:28" ht="14.5">
      <c r="E55" s="206"/>
      <c r="F55" s="206"/>
      <c r="G55" s="206"/>
      <c r="H55" s="206"/>
      <c r="I55" s="206"/>
      <c r="J55" s="206"/>
      <c r="K55" s="206"/>
      <c r="L55" s="206"/>
      <c r="M55" s="206"/>
      <c r="N55" s="206"/>
      <c r="O55" s="206"/>
      <c r="P55" s="206"/>
      <c r="Q55" s="206"/>
      <c r="R55" s="206"/>
      <c r="S55" s="206"/>
      <c r="T55" s="206"/>
      <c r="U55" s="206"/>
      <c r="V55" s="206"/>
      <c r="W55" s="206"/>
      <c r="X55" s="206"/>
      <c r="Y55" s="206"/>
      <c r="Z55" s="206"/>
      <c r="AA55" s="206"/>
      <c r="AB55" s="206"/>
    </row>
    <row r="56" spans="2:28" ht="14.5">
      <c r="E56" s="206"/>
      <c r="F56" s="206"/>
      <c r="G56" s="206"/>
      <c r="H56" s="206"/>
      <c r="I56" s="206"/>
      <c r="J56" s="206"/>
      <c r="K56" s="206"/>
      <c r="L56" s="206"/>
      <c r="M56" s="206"/>
      <c r="N56" s="206"/>
      <c r="O56" s="206"/>
      <c r="P56" s="206"/>
      <c r="Q56" s="206"/>
      <c r="R56" s="206"/>
      <c r="S56" s="206"/>
      <c r="T56" s="206"/>
      <c r="U56" s="206"/>
      <c r="V56" s="206"/>
      <c r="W56" s="206"/>
      <c r="X56" s="206"/>
      <c r="Y56" s="206"/>
      <c r="Z56" s="206"/>
      <c r="AA56" s="206"/>
      <c r="AB56" s="206"/>
    </row>
    <row r="57" spans="2:28" ht="14.5">
      <c r="E57" s="206"/>
      <c r="F57" s="206"/>
      <c r="G57" s="206"/>
      <c r="H57" s="206"/>
      <c r="I57" s="206"/>
      <c r="J57" s="206"/>
      <c r="K57" s="206"/>
      <c r="L57" s="206"/>
      <c r="M57" s="206"/>
      <c r="N57" s="206"/>
      <c r="O57" s="206"/>
      <c r="P57" s="206"/>
      <c r="Q57" s="206"/>
      <c r="R57" s="206"/>
      <c r="S57" s="206"/>
      <c r="T57" s="206"/>
      <c r="U57" s="206"/>
      <c r="V57" s="206"/>
      <c r="W57" s="206"/>
      <c r="X57" s="206"/>
      <c r="Y57" s="206"/>
      <c r="Z57" s="206"/>
      <c r="AA57" s="206"/>
      <c r="AB57" s="206"/>
    </row>
    <row r="58" spans="2:28" ht="14.5">
      <c r="E58" s="206"/>
      <c r="F58" s="206"/>
      <c r="G58" s="206"/>
      <c r="H58" s="206"/>
      <c r="I58" s="206"/>
      <c r="J58" s="206"/>
      <c r="K58" s="206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06"/>
      <c r="W58" s="206"/>
      <c r="X58" s="206"/>
      <c r="Y58" s="206"/>
      <c r="Z58" s="206"/>
      <c r="AA58" s="206"/>
      <c r="AB58" s="206"/>
    </row>
    <row r="59" spans="2:28" ht="14.5">
      <c r="E59" s="206"/>
      <c r="F59" s="206"/>
      <c r="G59" s="206"/>
      <c r="H59" s="206"/>
      <c r="I59" s="206"/>
      <c r="J59" s="206"/>
      <c r="K59" s="206"/>
      <c r="L59" s="206"/>
      <c r="M59" s="206"/>
      <c r="N59" s="206"/>
      <c r="O59" s="206"/>
      <c r="P59" s="206"/>
      <c r="Q59" s="206"/>
      <c r="R59" s="206"/>
      <c r="S59" s="206"/>
      <c r="T59" s="206"/>
      <c r="U59" s="206"/>
      <c r="V59" s="206"/>
      <c r="W59" s="206"/>
      <c r="X59" s="206"/>
      <c r="Y59" s="206"/>
      <c r="Z59" s="206"/>
      <c r="AA59" s="206"/>
      <c r="AB59" s="206"/>
    </row>
    <row r="60" spans="2:28" ht="14.5">
      <c r="E60" s="206"/>
      <c r="F60" s="206"/>
      <c r="G60" s="206"/>
      <c r="H60" s="206"/>
      <c r="I60" s="206"/>
      <c r="J60" s="206"/>
      <c r="K60" s="206"/>
      <c r="L60" s="206"/>
      <c r="M60" s="206"/>
      <c r="N60" s="206"/>
      <c r="O60" s="206"/>
      <c r="P60" s="206"/>
      <c r="Q60" s="206"/>
      <c r="R60" s="206"/>
      <c r="S60" s="206"/>
      <c r="T60" s="206"/>
      <c r="U60" s="206"/>
      <c r="V60" s="206"/>
      <c r="W60" s="206"/>
      <c r="X60" s="206"/>
      <c r="Y60" s="206"/>
      <c r="Z60" s="206"/>
      <c r="AA60" s="206"/>
      <c r="AB60" s="206"/>
    </row>
    <row r="61" spans="2:28" ht="14.5">
      <c r="E61" s="206"/>
      <c r="F61" s="206"/>
      <c r="G61" s="206"/>
      <c r="H61" s="206"/>
      <c r="I61" s="206"/>
      <c r="J61" s="206"/>
      <c r="K61" s="206"/>
      <c r="L61" s="206"/>
      <c r="M61" s="206"/>
      <c r="N61" s="206"/>
      <c r="O61" s="206"/>
      <c r="P61" s="206"/>
      <c r="Q61" s="206"/>
      <c r="R61" s="206"/>
      <c r="S61" s="206"/>
      <c r="T61" s="206"/>
      <c r="U61" s="206"/>
      <c r="V61" s="206"/>
      <c r="W61" s="206"/>
      <c r="X61" s="206"/>
      <c r="Y61" s="206"/>
      <c r="Z61" s="206"/>
      <c r="AA61" s="206"/>
      <c r="AB61" s="206"/>
    </row>
    <row r="62" spans="2:28" ht="14.5">
      <c r="E62" s="206"/>
      <c r="F62" s="206"/>
      <c r="G62" s="206"/>
      <c r="H62" s="206"/>
      <c r="I62" s="206"/>
      <c r="J62" s="206"/>
      <c r="K62" s="206"/>
      <c r="L62" s="206"/>
      <c r="M62" s="206"/>
      <c r="N62" s="206"/>
      <c r="O62" s="206"/>
      <c r="P62" s="206"/>
      <c r="Q62" s="206"/>
      <c r="R62" s="206"/>
      <c r="S62" s="206"/>
      <c r="T62" s="206"/>
      <c r="U62" s="206"/>
      <c r="V62" s="206"/>
      <c r="W62" s="206"/>
      <c r="X62" s="206"/>
      <c r="Y62" s="206"/>
      <c r="Z62" s="206"/>
      <c r="AA62" s="206"/>
      <c r="AB62" s="206"/>
    </row>
    <row r="63" spans="2:28" ht="14.5">
      <c r="E63" s="206"/>
      <c r="F63" s="206"/>
      <c r="G63" s="206"/>
      <c r="H63" s="206"/>
      <c r="I63" s="206"/>
      <c r="J63" s="206"/>
      <c r="K63" s="206"/>
      <c r="L63" s="206"/>
      <c r="M63" s="206"/>
      <c r="N63" s="206"/>
      <c r="O63" s="206"/>
      <c r="P63" s="206"/>
      <c r="Q63" s="206"/>
      <c r="R63" s="206"/>
      <c r="S63" s="206"/>
      <c r="T63" s="206"/>
      <c r="U63" s="206"/>
      <c r="V63" s="206"/>
      <c r="W63" s="206"/>
      <c r="X63" s="206"/>
      <c r="Y63" s="206"/>
      <c r="Z63" s="206"/>
      <c r="AA63" s="206"/>
      <c r="AB63" s="206"/>
    </row>
    <row r="64" spans="2:28" ht="14.5">
      <c r="E64" s="206"/>
      <c r="F64" s="206"/>
      <c r="G64" s="206"/>
      <c r="H64" s="206"/>
      <c r="I64" s="206"/>
      <c r="J64" s="206"/>
      <c r="K64" s="206"/>
      <c r="L64" s="206"/>
      <c r="M64" s="206"/>
      <c r="N64" s="206"/>
      <c r="O64" s="206"/>
      <c r="P64" s="206"/>
      <c r="Q64" s="206"/>
      <c r="R64" s="206"/>
      <c r="S64" s="206"/>
      <c r="T64" s="206"/>
      <c r="U64" s="206"/>
      <c r="V64" s="206"/>
      <c r="W64" s="206"/>
      <c r="X64" s="206"/>
      <c r="Y64" s="206"/>
      <c r="Z64" s="206"/>
      <c r="AA64" s="206"/>
      <c r="AB64" s="206"/>
    </row>
    <row r="65" spans="5:28" ht="14.5">
      <c r="E65" s="206"/>
      <c r="F65" s="206"/>
      <c r="G65" s="206"/>
      <c r="H65" s="206"/>
      <c r="I65" s="206"/>
      <c r="J65" s="206"/>
      <c r="K65" s="206"/>
      <c r="L65" s="206"/>
      <c r="M65" s="206"/>
      <c r="N65" s="206"/>
      <c r="O65" s="206"/>
      <c r="P65" s="206"/>
      <c r="Q65" s="206"/>
      <c r="R65" s="206"/>
      <c r="S65" s="206"/>
      <c r="T65" s="206"/>
      <c r="U65" s="206"/>
      <c r="V65" s="206"/>
      <c r="W65" s="206"/>
      <c r="X65" s="206"/>
      <c r="Y65" s="206"/>
      <c r="Z65" s="206"/>
      <c r="AA65" s="206"/>
      <c r="AB65" s="206"/>
    </row>
    <row r="66" spans="5:28" ht="14.5">
      <c r="E66" s="206"/>
      <c r="F66" s="206"/>
      <c r="G66" s="206"/>
      <c r="H66" s="206"/>
      <c r="I66" s="206"/>
      <c r="J66" s="206"/>
      <c r="K66" s="206"/>
      <c r="L66" s="206"/>
      <c r="M66" s="206"/>
      <c r="N66" s="206"/>
      <c r="O66" s="206"/>
      <c r="P66" s="206"/>
      <c r="Q66" s="206"/>
      <c r="R66" s="206"/>
      <c r="S66" s="206"/>
      <c r="T66" s="206"/>
      <c r="U66" s="206"/>
      <c r="V66" s="206"/>
      <c r="W66" s="206"/>
      <c r="X66" s="206"/>
      <c r="Y66" s="206"/>
      <c r="Z66" s="206"/>
      <c r="AA66" s="206"/>
      <c r="AB66" s="206"/>
    </row>
    <row r="67" spans="5:28" ht="14.5"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  <c r="P67" s="206"/>
      <c r="Q67" s="206"/>
      <c r="R67" s="206"/>
      <c r="S67" s="206"/>
      <c r="T67" s="206"/>
      <c r="U67" s="206"/>
      <c r="V67" s="206"/>
      <c r="W67" s="206"/>
      <c r="X67" s="206"/>
      <c r="Y67" s="206"/>
      <c r="Z67" s="206"/>
      <c r="AA67" s="206"/>
      <c r="AB67" s="206"/>
    </row>
    <row r="68" spans="5:28" ht="14.5">
      <c r="E68" s="206"/>
      <c r="F68" s="206"/>
      <c r="G68" s="206"/>
      <c r="H68" s="206"/>
      <c r="I68" s="206"/>
      <c r="J68" s="206"/>
      <c r="K68" s="206"/>
      <c r="L68" s="206"/>
      <c r="M68" s="206"/>
      <c r="N68" s="206"/>
      <c r="O68" s="206"/>
      <c r="P68" s="206"/>
      <c r="Q68" s="206"/>
      <c r="R68" s="206"/>
      <c r="S68" s="206"/>
      <c r="T68" s="206"/>
      <c r="U68" s="206"/>
      <c r="V68" s="206"/>
      <c r="W68" s="206"/>
      <c r="X68" s="206"/>
      <c r="Y68" s="206"/>
      <c r="Z68" s="206"/>
      <c r="AA68" s="206"/>
      <c r="AB68" s="206"/>
    </row>
    <row r="69" spans="5:28" ht="14.5">
      <c r="E69" s="206"/>
      <c r="F69" s="206"/>
      <c r="G69" s="206"/>
      <c r="H69" s="206"/>
      <c r="I69" s="206"/>
      <c r="J69" s="206"/>
      <c r="K69" s="206"/>
      <c r="L69" s="206"/>
      <c r="M69" s="206"/>
      <c r="N69" s="206"/>
      <c r="O69" s="206"/>
      <c r="P69" s="206"/>
      <c r="Q69" s="206"/>
      <c r="R69" s="206"/>
      <c r="S69" s="206"/>
      <c r="T69" s="206"/>
      <c r="U69" s="206"/>
      <c r="V69" s="206"/>
      <c r="W69" s="206"/>
      <c r="X69" s="206"/>
      <c r="Y69" s="206"/>
      <c r="Z69" s="206"/>
      <c r="AA69" s="206"/>
      <c r="AB69" s="206"/>
    </row>
    <row r="70" spans="5:28" ht="14.5">
      <c r="E70" s="206"/>
      <c r="F70" s="206"/>
      <c r="G70" s="206"/>
      <c r="H70" s="206"/>
      <c r="I70" s="206"/>
      <c r="J70" s="206"/>
      <c r="K70" s="206"/>
      <c r="L70" s="206"/>
      <c r="M70" s="206"/>
      <c r="N70" s="206"/>
      <c r="O70" s="206"/>
      <c r="P70" s="206"/>
      <c r="Q70" s="206"/>
      <c r="R70" s="206"/>
      <c r="S70" s="206"/>
      <c r="T70" s="206"/>
      <c r="U70" s="206"/>
      <c r="V70" s="206"/>
      <c r="W70" s="206"/>
      <c r="X70" s="206"/>
      <c r="Y70" s="206"/>
      <c r="Z70" s="206"/>
      <c r="AA70" s="206"/>
      <c r="AB70" s="206"/>
    </row>
    <row r="71" spans="5:28" ht="14.5">
      <c r="E71" s="206"/>
      <c r="F71" s="206"/>
      <c r="G71" s="206"/>
      <c r="H71" s="206"/>
      <c r="I71" s="206"/>
      <c r="J71" s="206"/>
      <c r="K71" s="206"/>
      <c r="L71" s="206"/>
      <c r="M71" s="206"/>
      <c r="N71" s="206"/>
      <c r="O71" s="206"/>
      <c r="P71" s="206"/>
      <c r="Q71" s="206"/>
      <c r="R71" s="206"/>
      <c r="S71" s="206"/>
      <c r="T71" s="206"/>
      <c r="U71" s="206"/>
      <c r="V71" s="206"/>
      <c r="W71" s="206"/>
      <c r="X71" s="206"/>
      <c r="Y71" s="206"/>
      <c r="Z71" s="206"/>
      <c r="AA71" s="206"/>
      <c r="AB71" s="206"/>
    </row>
    <row r="72" spans="5:28" ht="14.5">
      <c r="E72" s="206"/>
      <c r="F72" s="206"/>
      <c r="G72" s="206"/>
      <c r="H72" s="206"/>
      <c r="I72" s="206"/>
      <c r="J72" s="206"/>
      <c r="K72" s="206"/>
      <c r="L72" s="206"/>
      <c r="M72" s="206"/>
      <c r="N72" s="206"/>
      <c r="O72" s="206"/>
      <c r="P72" s="206"/>
      <c r="Q72" s="206"/>
      <c r="R72" s="206"/>
      <c r="S72" s="206"/>
      <c r="T72" s="206"/>
      <c r="U72" s="206"/>
      <c r="V72" s="206"/>
      <c r="W72" s="206"/>
      <c r="X72" s="206"/>
      <c r="Y72" s="206"/>
      <c r="Z72" s="206"/>
      <c r="AA72" s="206"/>
      <c r="AB72" s="206"/>
    </row>
    <row r="73" spans="5:28" ht="14.5">
      <c r="E73" s="206"/>
      <c r="F73" s="206"/>
      <c r="G73" s="206"/>
      <c r="H73" s="206"/>
      <c r="I73" s="206"/>
      <c r="J73" s="206"/>
      <c r="K73" s="206"/>
      <c r="L73" s="206"/>
      <c r="M73" s="206"/>
      <c r="N73" s="206"/>
      <c r="O73" s="206"/>
      <c r="P73" s="206"/>
      <c r="Q73" s="206"/>
      <c r="R73" s="206"/>
      <c r="S73" s="206"/>
      <c r="T73" s="206"/>
      <c r="U73" s="206"/>
      <c r="V73" s="206"/>
      <c r="W73" s="206"/>
      <c r="X73" s="206"/>
      <c r="Y73" s="206"/>
      <c r="Z73" s="206"/>
      <c r="AA73" s="206"/>
      <c r="AB73" s="206"/>
    </row>
    <row r="74" spans="5:28" ht="14.5">
      <c r="E74" s="206"/>
      <c r="F74" s="206"/>
      <c r="G74" s="206"/>
      <c r="H74" s="206"/>
      <c r="I74" s="206"/>
      <c r="J74" s="206"/>
      <c r="K74" s="206"/>
      <c r="L74" s="206"/>
      <c r="M74" s="206"/>
      <c r="N74" s="206"/>
      <c r="O74" s="206"/>
      <c r="P74" s="206"/>
      <c r="Q74" s="206"/>
      <c r="R74" s="206"/>
      <c r="S74" s="206"/>
      <c r="T74" s="206"/>
      <c r="U74" s="206"/>
      <c r="V74" s="206"/>
      <c r="W74" s="206"/>
      <c r="X74" s="206"/>
      <c r="Y74" s="206"/>
      <c r="Z74" s="206"/>
      <c r="AA74" s="206"/>
      <c r="AB74" s="206"/>
    </row>
    <row r="75" spans="5:28" ht="14.5">
      <c r="E75" s="206"/>
      <c r="F75" s="206"/>
      <c r="G75" s="206"/>
      <c r="H75" s="206"/>
      <c r="I75" s="206"/>
      <c r="J75" s="206"/>
      <c r="K75" s="206"/>
      <c r="L75" s="206"/>
      <c r="M75" s="206"/>
      <c r="N75" s="206"/>
      <c r="O75" s="206"/>
      <c r="P75" s="206"/>
      <c r="Q75" s="206"/>
      <c r="R75" s="206"/>
      <c r="S75" s="206"/>
      <c r="T75" s="206"/>
      <c r="U75" s="206"/>
      <c r="V75" s="206"/>
      <c r="W75" s="206"/>
      <c r="X75" s="206"/>
      <c r="Y75" s="206"/>
      <c r="Z75" s="206"/>
      <c r="AA75" s="206"/>
      <c r="AB75" s="206"/>
    </row>
    <row r="76" spans="5:28" ht="14.5">
      <c r="E76" s="206"/>
      <c r="F76" s="206"/>
      <c r="G76" s="206"/>
      <c r="H76" s="206"/>
      <c r="I76" s="206"/>
      <c r="J76" s="206"/>
      <c r="K76" s="206"/>
      <c r="L76" s="206"/>
      <c r="M76" s="206"/>
      <c r="N76" s="206"/>
      <c r="O76" s="206"/>
      <c r="P76" s="206"/>
      <c r="Q76" s="206"/>
      <c r="R76" s="206"/>
      <c r="S76" s="206"/>
      <c r="T76" s="206"/>
      <c r="U76" s="206"/>
      <c r="V76" s="206"/>
      <c r="W76" s="206"/>
      <c r="X76" s="206"/>
      <c r="Y76" s="206"/>
      <c r="Z76" s="206"/>
      <c r="AA76" s="206"/>
      <c r="AB76" s="206"/>
    </row>
    <row r="77" spans="5:28" ht="14.5">
      <c r="E77" s="206"/>
      <c r="F77" s="206"/>
      <c r="G77" s="206"/>
      <c r="H77" s="206"/>
      <c r="I77" s="206"/>
      <c r="J77" s="206"/>
      <c r="K77" s="206"/>
      <c r="L77" s="206"/>
      <c r="M77" s="206"/>
      <c r="N77" s="206"/>
      <c r="O77" s="206"/>
      <c r="P77" s="206"/>
      <c r="Q77" s="206"/>
      <c r="R77" s="206"/>
      <c r="S77" s="206"/>
      <c r="T77" s="206"/>
      <c r="U77" s="206"/>
      <c r="V77" s="206"/>
      <c r="W77" s="206"/>
      <c r="X77" s="206"/>
      <c r="Y77" s="206"/>
      <c r="Z77" s="206"/>
      <c r="AA77" s="206"/>
      <c r="AB77" s="206"/>
    </row>
    <row r="78" spans="5:28" ht="14.5">
      <c r="E78" s="206"/>
      <c r="F78" s="206"/>
      <c r="G78" s="206"/>
      <c r="H78" s="206"/>
      <c r="I78" s="206"/>
      <c r="J78" s="206"/>
      <c r="K78" s="206"/>
      <c r="L78" s="206"/>
      <c r="M78" s="206"/>
      <c r="N78" s="206"/>
      <c r="O78" s="206"/>
      <c r="P78" s="206"/>
      <c r="Q78" s="206"/>
      <c r="R78" s="206"/>
      <c r="S78" s="206"/>
      <c r="T78" s="206"/>
      <c r="U78" s="206"/>
      <c r="V78" s="206"/>
      <c r="W78" s="206"/>
      <c r="X78" s="206"/>
      <c r="Y78" s="206"/>
      <c r="Z78" s="206"/>
      <c r="AA78" s="206"/>
      <c r="AB78" s="206"/>
    </row>
    <row r="79" spans="5:28" ht="14.5">
      <c r="E79" s="206"/>
      <c r="F79" s="206"/>
      <c r="G79" s="206"/>
      <c r="H79" s="206"/>
      <c r="I79" s="206"/>
      <c r="J79" s="206"/>
      <c r="K79" s="206"/>
      <c r="L79" s="206"/>
      <c r="M79" s="206"/>
      <c r="N79" s="206"/>
      <c r="O79" s="206"/>
      <c r="P79" s="206"/>
      <c r="Q79" s="206"/>
      <c r="R79" s="206"/>
      <c r="S79" s="206"/>
      <c r="T79" s="206"/>
      <c r="U79" s="206"/>
      <c r="V79" s="206"/>
      <c r="W79" s="206"/>
      <c r="X79" s="206"/>
      <c r="Y79" s="206"/>
      <c r="Z79" s="206"/>
      <c r="AA79" s="206"/>
      <c r="AB79" s="206"/>
    </row>
    <row r="80" spans="5:28" ht="14.5">
      <c r="E80" s="206"/>
      <c r="F80" s="206"/>
      <c r="G80" s="206"/>
      <c r="H80" s="206"/>
      <c r="I80" s="206"/>
      <c r="J80" s="206"/>
      <c r="K80" s="206"/>
      <c r="L80" s="206"/>
      <c r="M80" s="206"/>
      <c r="N80" s="206"/>
      <c r="O80" s="206"/>
      <c r="P80" s="206"/>
      <c r="Q80" s="206"/>
      <c r="R80" s="206"/>
      <c r="S80" s="206"/>
      <c r="T80" s="206"/>
      <c r="U80" s="206"/>
      <c r="V80" s="206"/>
      <c r="W80" s="206"/>
      <c r="X80" s="206"/>
      <c r="Y80" s="206"/>
      <c r="Z80" s="206"/>
      <c r="AA80" s="206"/>
      <c r="AB80" s="206"/>
    </row>
    <row r="81" spans="5:28" ht="14.5">
      <c r="E81" s="206"/>
      <c r="F81" s="206"/>
      <c r="G81" s="206"/>
      <c r="H81" s="206"/>
      <c r="I81" s="206"/>
      <c r="J81" s="206"/>
      <c r="K81" s="206"/>
      <c r="L81" s="206"/>
      <c r="M81" s="206"/>
      <c r="N81" s="206"/>
      <c r="O81" s="206"/>
      <c r="P81" s="206"/>
      <c r="Q81" s="206"/>
      <c r="R81" s="206"/>
      <c r="S81" s="206"/>
      <c r="T81" s="206"/>
      <c r="U81" s="206"/>
      <c r="V81" s="206"/>
      <c r="W81" s="206"/>
      <c r="X81" s="206"/>
      <c r="Y81" s="206"/>
      <c r="Z81" s="206"/>
      <c r="AA81" s="206"/>
      <c r="AB81" s="206"/>
    </row>
    <row r="82" spans="5:28" ht="14.5">
      <c r="E82" s="206"/>
      <c r="F82" s="206"/>
      <c r="G82" s="206"/>
      <c r="H82" s="206"/>
      <c r="I82" s="206"/>
      <c r="J82" s="206"/>
      <c r="K82" s="206"/>
      <c r="L82" s="206"/>
      <c r="M82" s="206"/>
      <c r="N82" s="206"/>
      <c r="O82" s="206"/>
      <c r="P82" s="206"/>
      <c r="Q82" s="206"/>
      <c r="R82" s="206"/>
      <c r="S82" s="206"/>
      <c r="T82" s="206"/>
      <c r="U82" s="206"/>
      <c r="V82" s="206"/>
      <c r="W82" s="206"/>
      <c r="X82" s="206"/>
      <c r="Y82" s="206"/>
      <c r="Z82" s="206"/>
      <c r="AA82" s="206"/>
      <c r="AB82" s="206"/>
    </row>
    <row r="83" spans="5:28" ht="14.5">
      <c r="E83" s="206"/>
      <c r="F83" s="206"/>
      <c r="G83" s="206"/>
      <c r="H83" s="206"/>
      <c r="I83" s="206"/>
      <c r="J83" s="206"/>
      <c r="K83" s="206"/>
      <c r="L83" s="206"/>
      <c r="M83" s="206"/>
      <c r="N83" s="206"/>
      <c r="O83" s="206"/>
      <c r="P83" s="206"/>
      <c r="Q83" s="206"/>
      <c r="R83" s="206"/>
      <c r="S83" s="206"/>
      <c r="T83" s="206"/>
      <c r="U83" s="206"/>
      <c r="V83" s="206"/>
      <c r="W83" s="206"/>
      <c r="X83" s="206"/>
      <c r="Y83" s="206"/>
      <c r="Z83" s="206"/>
      <c r="AA83" s="206"/>
      <c r="AB83" s="206"/>
    </row>
    <row r="84" spans="5:28" ht="14.5">
      <c r="E84" s="206"/>
      <c r="F84" s="206"/>
      <c r="G84" s="206"/>
      <c r="H84" s="206"/>
      <c r="I84" s="206"/>
      <c r="J84" s="206"/>
      <c r="K84" s="206"/>
      <c r="L84" s="206"/>
      <c r="M84" s="206"/>
      <c r="N84" s="206"/>
      <c r="O84" s="206"/>
      <c r="P84" s="206"/>
      <c r="Q84" s="206"/>
      <c r="R84" s="206"/>
      <c r="S84" s="206"/>
      <c r="T84" s="206"/>
      <c r="U84" s="206"/>
      <c r="V84" s="206"/>
      <c r="W84" s="206"/>
      <c r="X84" s="206"/>
      <c r="Y84" s="206"/>
      <c r="Z84" s="206"/>
      <c r="AA84" s="206"/>
      <c r="AB84" s="206"/>
    </row>
    <row r="85" spans="5:28" ht="14.5">
      <c r="E85" s="206"/>
      <c r="F85" s="206"/>
      <c r="G85" s="206"/>
      <c r="H85" s="206"/>
      <c r="I85" s="206"/>
      <c r="J85" s="206"/>
      <c r="K85" s="206"/>
      <c r="L85" s="206"/>
      <c r="M85" s="206"/>
      <c r="N85" s="206"/>
      <c r="O85" s="206"/>
      <c r="P85" s="206"/>
      <c r="Q85" s="206"/>
      <c r="R85" s="206"/>
      <c r="S85" s="206"/>
      <c r="T85" s="206"/>
      <c r="U85" s="206"/>
      <c r="V85" s="206"/>
      <c r="W85" s="206"/>
      <c r="X85" s="206"/>
      <c r="Y85" s="206"/>
      <c r="Z85" s="206"/>
      <c r="AA85" s="206"/>
      <c r="AB85" s="206"/>
    </row>
    <row r="86" spans="5:28" ht="14.5">
      <c r="E86" s="206"/>
      <c r="F86" s="206"/>
      <c r="G86" s="206"/>
      <c r="H86" s="206"/>
      <c r="I86" s="206"/>
      <c r="J86" s="206"/>
      <c r="K86" s="206"/>
      <c r="L86" s="206"/>
      <c r="M86" s="206"/>
      <c r="N86" s="206"/>
      <c r="O86" s="206"/>
      <c r="P86" s="206"/>
      <c r="Q86" s="206"/>
      <c r="R86" s="206"/>
      <c r="S86" s="206"/>
      <c r="T86" s="206"/>
      <c r="U86" s="206"/>
      <c r="V86" s="206"/>
      <c r="W86" s="206"/>
      <c r="X86" s="206"/>
      <c r="Y86" s="206"/>
      <c r="Z86" s="206"/>
      <c r="AA86" s="206"/>
      <c r="AB86" s="206"/>
    </row>
    <row r="87" spans="5:28" ht="14.5">
      <c r="E87" s="206"/>
      <c r="F87" s="206"/>
      <c r="G87" s="206"/>
      <c r="H87" s="206"/>
      <c r="I87" s="206"/>
      <c r="J87" s="206"/>
      <c r="K87" s="206"/>
      <c r="L87" s="206"/>
      <c r="M87" s="206"/>
      <c r="N87" s="206"/>
      <c r="O87" s="206"/>
      <c r="P87" s="206"/>
      <c r="Q87" s="206"/>
      <c r="R87" s="206"/>
      <c r="S87" s="206"/>
      <c r="T87" s="206"/>
      <c r="U87" s="206"/>
      <c r="V87" s="206"/>
      <c r="W87" s="206"/>
      <c r="X87" s="206"/>
      <c r="Y87" s="206"/>
      <c r="Z87" s="206"/>
      <c r="AA87" s="206"/>
      <c r="AB87" s="206"/>
    </row>
    <row r="88" spans="5:28" ht="14.5">
      <c r="E88" s="206"/>
      <c r="F88" s="206"/>
      <c r="G88" s="206"/>
      <c r="H88" s="206"/>
      <c r="I88" s="206"/>
      <c r="J88" s="206"/>
      <c r="K88" s="206"/>
      <c r="L88" s="206"/>
      <c r="M88" s="206"/>
      <c r="N88" s="206"/>
      <c r="O88" s="206"/>
      <c r="P88" s="206"/>
      <c r="Q88" s="206"/>
      <c r="R88" s="206"/>
      <c r="S88" s="206"/>
      <c r="T88" s="206"/>
      <c r="U88" s="206"/>
      <c r="V88" s="206"/>
      <c r="W88" s="206"/>
      <c r="X88" s="206"/>
      <c r="Y88" s="206"/>
      <c r="Z88" s="206"/>
      <c r="AA88" s="206"/>
      <c r="AB88" s="206"/>
    </row>
    <row r="89" spans="5:28" ht="14.5">
      <c r="E89" s="206"/>
      <c r="F89" s="206"/>
      <c r="G89" s="206"/>
      <c r="H89" s="206"/>
      <c r="I89" s="206"/>
      <c r="J89" s="206"/>
      <c r="K89" s="206"/>
      <c r="L89" s="206"/>
      <c r="M89" s="206"/>
      <c r="N89" s="206"/>
      <c r="O89" s="206"/>
      <c r="P89" s="206"/>
      <c r="Q89" s="206"/>
      <c r="R89" s="206"/>
      <c r="S89" s="206"/>
      <c r="T89" s="206"/>
      <c r="U89" s="206"/>
      <c r="V89" s="206"/>
      <c r="W89" s="206"/>
      <c r="X89" s="206"/>
      <c r="Y89" s="206"/>
      <c r="Z89" s="206"/>
      <c r="AA89" s="206"/>
      <c r="AB89" s="206"/>
    </row>
    <row r="90" spans="5:28" ht="14.5"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7"/>
      <c r="P90" s="207"/>
      <c r="Q90" s="207"/>
      <c r="R90" s="207"/>
      <c r="S90" s="207"/>
      <c r="T90" s="207"/>
      <c r="U90" s="207"/>
      <c r="V90" s="207"/>
      <c r="W90" s="207"/>
      <c r="X90" s="207"/>
      <c r="Y90" s="207"/>
      <c r="Z90" s="207"/>
      <c r="AA90" s="207"/>
      <c r="AB90" s="207"/>
    </row>
    <row r="91" spans="5:28" ht="14.5"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7"/>
      <c r="P91" s="207"/>
      <c r="Q91" s="207"/>
      <c r="R91" s="207"/>
      <c r="S91" s="207"/>
      <c r="T91" s="207"/>
      <c r="U91" s="207"/>
      <c r="V91" s="207"/>
      <c r="W91" s="207"/>
      <c r="X91" s="207"/>
      <c r="Y91" s="207"/>
      <c r="Z91" s="207"/>
      <c r="AA91" s="207"/>
      <c r="AB91" s="207"/>
    </row>
    <row r="92" spans="5:28" ht="14.5">
      <c r="E92" s="207"/>
      <c r="F92" s="207"/>
      <c r="G92" s="207"/>
      <c r="H92" s="207"/>
      <c r="I92" s="207"/>
      <c r="J92" s="207"/>
      <c r="K92" s="207"/>
      <c r="L92" s="207"/>
      <c r="M92" s="207"/>
      <c r="N92" s="207"/>
      <c r="O92" s="207"/>
      <c r="P92" s="207"/>
      <c r="Q92" s="207"/>
      <c r="R92" s="207"/>
      <c r="S92" s="207"/>
      <c r="T92" s="207"/>
      <c r="U92" s="207"/>
      <c r="V92" s="207"/>
      <c r="W92" s="207"/>
      <c r="X92" s="207"/>
      <c r="Y92" s="207"/>
      <c r="Z92" s="207"/>
      <c r="AA92" s="207"/>
      <c r="AB92" s="207"/>
    </row>
    <row r="93" spans="5:28" ht="14.5">
      <c r="E93" s="207"/>
      <c r="F93" s="207"/>
      <c r="G93" s="207"/>
      <c r="H93" s="207"/>
      <c r="I93" s="207"/>
      <c r="J93" s="207"/>
      <c r="K93" s="207"/>
      <c r="L93" s="207"/>
      <c r="M93" s="207"/>
      <c r="N93" s="207"/>
      <c r="O93" s="207"/>
      <c r="P93" s="207"/>
      <c r="Q93" s="207"/>
      <c r="R93" s="207"/>
      <c r="S93" s="207"/>
      <c r="T93" s="207"/>
      <c r="U93" s="207"/>
      <c r="V93" s="207"/>
      <c r="W93" s="207"/>
      <c r="X93" s="207"/>
      <c r="Y93" s="207"/>
      <c r="Z93" s="207"/>
      <c r="AA93" s="207"/>
      <c r="AB93" s="207"/>
    </row>
    <row r="94" spans="5:28" ht="14.5">
      <c r="E94" s="207"/>
      <c r="F94" s="207"/>
      <c r="G94" s="207"/>
      <c r="H94" s="207"/>
      <c r="I94" s="207"/>
      <c r="J94" s="207"/>
      <c r="K94" s="207"/>
      <c r="L94" s="207"/>
      <c r="M94" s="207"/>
      <c r="N94" s="207"/>
      <c r="O94" s="207"/>
      <c r="P94" s="207"/>
      <c r="Q94" s="207"/>
      <c r="R94" s="207"/>
      <c r="S94" s="207"/>
      <c r="T94" s="207"/>
      <c r="U94" s="207"/>
      <c r="V94" s="207"/>
      <c r="W94" s="207"/>
      <c r="X94" s="207"/>
      <c r="Y94" s="207"/>
      <c r="Z94" s="207"/>
      <c r="AA94" s="207"/>
      <c r="AB94" s="207"/>
    </row>
    <row r="95" spans="5:28" ht="14.5"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7"/>
      <c r="P95" s="207"/>
      <c r="Q95" s="207"/>
      <c r="R95" s="207"/>
      <c r="S95" s="207"/>
      <c r="T95" s="207"/>
      <c r="U95" s="207"/>
      <c r="V95" s="207"/>
      <c r="W95" s="207"/>
      <c r="X95" s="207"/>
      <c r="Y95" s="207"/>
      <c r="Z95" s="207"/>
      <c r="AA95" s="207"/>
      <c r="AB95" s="207"/>
    </row>
    <row r="96" spans="5:28" ht="14.5"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7"/>
      <c r="P96" s="207"/>
      <c r="Q96" s="207"/>
      <c r="R96" s="207"/>
      <c r="S96" s="207"/>
      <c r="T96" s="207"/>
      <c r="U96" s="207"/>
      <c r="V96" s="207"/>
      <c r="W96" s="207"/>
      <c r="X96" s="207"/>
      <c r="Y96" s="207"/>
      <c r="Z96" s="207"/>
      <c r="AA96" s="207"/>
      <c r="AB96" s="207"/>
    </row>
    <row r="97" spans="5:28" ht="14.5">
      <c r="E97" s="207"/>
      <c r="F97" s="207"/>
      <c r="G97" s="207"/>
      <c r="H97" s="207"/>
      <c r="I97" s="207"/>
      <c r="J97" s="207"/>
      <c r="K97" s="207"/>
      <c r="L97" s="207"/>
      <c r="M97" s="207"/>
      <c r="N97" s="207"/>
      <c r="O97" s="207"/>
      <c r="P97" s="207"/>
      <c r="Q97" s="207"/>
      <c r="R97" s="207"/>
      <c r="S97" s="207"/>
      <c r="T97" s="207"/>
      <c r="U97" s="207"/>
      <c r="V97" s="207"/>
      <c r="W97" s="207"/>
      <c r="X97" s="207"/>
      <c r="Y97" s="207"/>
      <c r="Z97" s="207"/>
      <c r="AA97" s="207"/>
      <c r="AB97" s="207"/>
    </row>
    <row r="98" spans="5:28" ht="14.5">
      <c r="E98" s="207"/>
      <c r="F98" s="207"/>
      <c r="G98" s="207"/>
      <c r="H98" s="207"/>
      <c r="I98" s="207"/>
      <c r="J98" s="207"/>
      <c r="K98" s="207"/>
      <c r="L98" s="207"/>
      <c r="M98" s="207"/>
      <c r="N98" s="207"/>
      <c r="O98" s="207"/>
      <c r="P98" s="207"/>
      <c r="Q98" s="207"/>
      <c r="R98" s="207"/>
      <c r="S98" s="207"/>
      <c r="T98" s="207"/>
      <c r="U98" s="207"/>
      <c r="V98" s="207"/>
      <c r="W98" s="207"/>
      <c r="X98" s="207"/>
      <c r="Y98" s="207"/>
      <c r="Z98" s="207"/>
      <c r="AA98" s="207"/>
      <c r="AB98" s="207"/>
    </row>
    <row r="99" spans="5:28" ht="14.5">
      <c r="E99" s="207"/>
      <c r="F99" s="207"/>
      <c r="G99" s="207"/>
      <c r="H99" s="207"/>
      <c r="I99" s="207"/>
      <c r="J99" s="207"/>
      <c r="K99" s="207"/>
      <c r="L99" s="207"/>
      <c r="M99" s="207"/>
      <c r="N99" s="207"/>
      <c r="O99" s="207"/>
      <c r="P99" s="207"/>
      <c r="Q99" s="207"/>
      <c r="R99" s="207"/>
      <c r="S99" s="207"/>
      <c r="T99" s="207"/>
      <c r="U99" s="207"/>
      <c r="V99" s="207"/>
      <c r="W99" s="207"/>
      <c r="X99" s="207"/>
      <c r="Y99" s="207"/>
      <c r="Z99" s="207"/>
      <c r="AA99" s="207"/>
      <c r="AB99" s="207"/>
    </row>
    <row r="100" spans="5:28" ht="14.5">
      <c r="E100" s="207"/>
      <c r="F100" s="207"/>
      <c r="G100" s="207"/>
      <c r="H100" s="207"/>
      <c r="I100" s="207"/>
      <c r="J100" s="207"/>
      <c r="K100" s="207"/>
      <c r="L100" s="207"/>
      <c r="M100" s="207"/>
      <c r="N100" s="207"/>
      <c r="O100" s="207"/>
      <c r="P100" s="207"/>
      <c r="Q100" s="207"/>
      <c r="R100" s="207"/>
      <c r="S100" s="207"/>
      <c r="T100" s="207"/>
      <c r="U100" s="207"/>
      <c r="V100" s="207"/>
      <c r="W100" s="207"/>
      <c r="X100" s="207"/>
      <c r="Y100" s="207"/>
      <c r="Z100" s="207"/>
      <c r="AA100" s="207"/>
      <c r="AB100" s="207"/>
    </row>
    <row r="101" spans="5:28" ht="14.5">
      <c r="E101" s="207"/>
      <c r="F101" s="207"/>
      <c r="G101" s="207"/>
      <c r="H101" s="207"/>
      <c r="I101" s="207"/>
      <c r="J101" s="207"/>
      <c r="K101" s="207"/>
      <c r="L101" s="207"/>
      <c r="M101" s="207"/>
      <c r="N101" s="207"/>
      <c r="O101" s="207"/>
      <c r="P101" s="207"/>
      <c r="Q101" s="207"/>
      <c r="R101" s="207"/>
      <c r="S101" s="207"/>
      <c r="T101" s="207"/>
      <c r="U101" s="207"/>
      <c r="V101" s="207"/>
      <c r="W101" s="207"/>
      <c r="X101" s="207"/>
      <c r="Y101" s="207"/>
      <c r="Z101" s="207"/>
      <c r="AA101" s="207"/>
      <c r="AB101" s="207"/>
    </row>
    <row r="102" spans="5:28" ht="14.5">
      <c r="E102" s="207"/>
      <c r="F102" s="207"/>
      <c r="G102" s="207"/>
      <c r="H102" s="207"/>
      <c r="I102" s="207"/>
      <c r="J102" s="207"/>
      <c r="K102" s="207"/>
      <c r="L102" s="207"/>
      <c r="M102" s="207"/>
      <c r="N102" s="207"/>
      <c r="O102" s="207"/>
      <c r="P102" s="207"/>
      <c r="Q102" s="207"/>
      <c r="R102" s="207"/>
      <c r="S102" s="207"/>
      <c r="T102" s="207"/>
      <c r="U102" s="207"/>
      <c r="V102" s="207"/>
      <c r="W102" s="207"/>
      <c r="X102" s="207"/>
      <c r="Y102" s="207"/>
      <c r="Z102" s="207"/>
      <c r="AA102" s="207"/>
      <c r="AB102" s="207"/>
    </row>
    <row r="103" spans="5:28" ht="14.5">
      <c r="E103" s="207"/>
      <c r="F103" s="207"/>
      <c r="G103" s="207"/>
      <c r="H103" s="207"/>
      <c r="I103" s="207"/>
      <c r="J103" s="207"/>
      <c r="K103" s="207"/>
      <c r="L103" s="207"/>
      <c r="M103" s="207"/>
      <c r="N103" s="207"/>
      <c r="O103" s="207"/>
      <c r="P103" s="207"/>
      <c r="Q103" s="207"/>
      <c r="R103" s="207"/>
      <c r="S103" s="207"/>
      <c r="T103" s="207"/>
      <c r="U103" s="207"/>
      <c r="V103" s="207"/>
      <c r="W103" s="207"/>
      <c r="X103" s="207"/>
      <c r="Y103" s="207"/>
      <c r="Z103" s="207"/>
      <c r="AA103" s="207"/>
      <c r="AB103" s="207"/>
    </row>
    <row r="104" spans="5:28" ht="14.5">
      <c r="E104" s="207"/>
      <c r="F104" s="207"/>
      <c r="G104" s="207"/>
      <c r="H104" s="207"/>
      <c r="I104" s="207"/>
      <c r="J104" s="207"/>
      <c r="K104" s="207"/>
      <c r="L104" s="207"/>
      <c r="M104" s="207"/>
      <c r="N104" s="207"/>
      <c r="O104" s="207"/>
      <c r="P104" s="207"/>
      <c r="Q104" s="207"/>
      <c r="R104" s="207"/>
      <c r="S104" s="207"/>
      <c r="T104" s="207"/>
      <c r="U104" s="207"/>
      <c r="V104" s="207"/>
      <c r="W104" s="207"/>
      <c r="X104" s="207"/>
      <c r="Y104" s="207"/>
      <c r="Z104" s="207"/>
      <c r="AA104" s="207"/>
      <c r="AB104" s="207"/>
    </row>
    <row r="105" spans="5:28" ht="14.5">
      <c r="E105" s="207"/>
      <c r="F105" s="207"/>
      <c r="G105" s="207"/>
      <c r="H105" s="207"/>
      <c r="I105" s="207"/>
      <c r="J105" s="207"/>
      <c r="K105" s="207"/>
      <c r="L105" s="207"/>
      <c r="M105" s="207"/>
      <c r="N105" s="207"/>
      <c r="O105" s="207"/>
      <c r="P105" s="207"/>
      <c r="Q105" s="207"/>
      <c r="R105" s="207"/>
      <c r="S105" s="207"/>
      <c r="T105" s="207"/>
      <c r="U105" s="207"/>
      <c r="V105" s="207"/>
      <c r="W105" s="207"/>
      <c r="X105" s="207"/>
      <c r="Y105" s="207"/>
      <c r="Z105" s="207"/>
      <c r="AA105" s="207"/>
      <c r="AB105" s="207"/>
    </row>
    <row r="106" spans="5:28" ht="14.5"/>
  </sheetData>
  <mergeCells count="10">
    <mergeCell ref="Y6:AB6"/>
    <mergeCell ref="E4:AB5"/>
    <mergeCell ref="E3:AB3"/>
    <mergeCell ref="E2:AB2"/>
    <mergeCell ref="B5:C6"/>
    <mergeCell ref="E6:H6"/>
    <mergeCell ref="I6:L6"/>
    <mergeCell ref="M6:P6"/>
    <mergeCell ref="Q6:T6"/>
    <mergeCell ref="U6:X6"/>
  </mergeCells>
  <hyperlinks>
    <hyperlink ref="B1" location="Indice!A1" display="Regresar" xr:uid="{9BCAA897-804D-4D22-88A6-19E4DD145BFC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B212F-9B6B-440E-8A4A-F2C84E701EBB}">
  <dimension ref="B1:AB99"/>
  <sheetViews>
    <sheetView showGridLines="0" topLeftCell="R1" workbookViewId="0">
      <selection activeCell="AC1" sqref="AC1:AF1048576"/>
    </sheetView>
  </sheetViews>
  <sheetFormatPr baseColWidth="10" defaultColWidth="11.453125" defaultRowHeight="14.5"/>
  <cols>
    <col min="1" max="1" width="11.453125" style="109"/>
    <col min="2" max="2" width="11.453125" style="212"/>
    <col min="3" max="3" width="58" style="212" customWidth="1"/>
    <col min="4" max="4" width="11.453125" style="109"/>
    <col min="5" max="6" width="13.1796875" style="49" bestFit="1" customWidth="1"/>
    <col min="7" max="8" width="11.453125" style="109" customWidth="1"/>
    <col min="9" max="9" width="12.54296875" style="109" bestFit="1" customWidth="1"/>
    <col min="10" max="12" width="11.453125" style="109" customWidth="1"/>
    <col min="13" max="13" width="12.54296875" style="109" bestFit="1" customWidth="1"/>
    <col min="14" max="16" width="11.453125" style="109" customWidth="1"/>
    <col min="17" max="17" width="12.26953125" style="109" bestFit="1" customWidth="1"/>
    <col min="18" max="18" width="11.453125" style="109" customWidth="1"/>
    <col min="19" max="19" width="12" style="109" customWidth="1"/>
    <col min="20" max="20" width="11.453125" style="109" customWidth="1"/>
    <col min="21" max="21" width="12.26953125" style="109" bestFit="1" customWidth="1"/>
    <col min="22" max="23" width="12.26953125" style="109" customWidth="1"/>
    <col min="24" max="24" width="11.453125" style="109" customWidth="1"/>
    <col min="25" max="25" width="12.26953125" style="109" bestFit="1" customWidth="1"/>
    <col min="26" max="27" width="12.26953125" style="109" customWidth="1"/>
    <col min="28" max="16384" width="11.453125" style="109"/>
  </cols>
  <sheetData>
    <row r="1" spans="2:28" customFormat="1">
      <c r="B1" s="213" t="s">
        <v>117</v>
      </c>
      <c r="C1" s="209"/>
    </row>
    <row r="2" spans="2:28" ht="15.5">
      <c r="B2" s="50" t="s">
        <v>118</v>
      </c>
      <c r="C2" s="51"/>
      <c r="D2" s="27"/>
      <c r="E2" s="238" t="s">
        <v>8</v>
      </c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</row>
    <row r="3" spans="2:28" ht="15.5">
      <c r="B3" s="50" t="s">
        <v>558</v>
      </c>
      <c r="C3" s="52"/>
      <c r="D3" s="22"/>
      <c r="E3" s="238" t="s">
        <v>120</v>
      </c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</row>
    <row r="4" spans="2:28" ht="15" customHeight="1">
      <c r="B4" s="19"/>
      <c r="C4" s="20"/>
      <c r="D4" s="21"/>
      <c r="E4" s="234" t="s">
        <v>1205</v>
      </c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</row>
    <row r="5" spans="2:28" ht="15" customHeight="1">
      <c r="B5" s="264" t="s">
        <v>559</v>
      </c>
      <c r="C5" s="265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</row>
    <row r="6" spans="2:28" ht="14">
      <c r="B6" s="264"/>
      <c r="C6" s="265"/>
      <c r="D6" s="22"/>
      <c r="E6" s="231">
        <v>2019</v>
      </c>
      <c r="F6" s="232"/>
      <c r="G6" s="232"/>
      <c r="H6" s="233"/>
      <c r="I6" s="231">
        <v>2020</v>
      </c>
      <c r="J6" s="232"/>
      <c r="K6" s="232"/>
      <c r="L6" s="233"/>
      <c r="M6" s="231">
        <v>2021</v>
      </c>
      <c r="N6" s="232"/>
      <c r="O6" s="232"/>
      <c r="P6" s="233"/>
      <c r="Q6" s="231">
        <v>2022</v>
      </c>
      <c r="R6" s="232"/>
      <c r="S6" s="232"/>
      <c r="T6" s="233"/>
      <c r="U6" s="231">
        <v>2023</v>
      </c>
      <c r="V6" s="232"/>
      <c r="W6" s="232"/>
      <c r="X6" s="233"/>
      <c r="Y6" s="231">
        <v>2024</v>
      </c>
      <c r="Z6" s="232"/>
      <c r="AA6" s="232"/>
      <c r="AB6" s="233"/>
    </row>
    <row r="7" spans="2:28" ht="14">
      <c r="B7" s="100"/>
      <c r="C7" s="101"/>
      <c r="D7" s="22"/>
      <c r="E7" s="225" t="s">
        <v>1206</v>
      </c>
      <c r="F7" s="225" t="s">
        <v>1207</v>
      </c>
      <c r="G7" s="225" t="s">
        <v>1208</v>
      </c>
      <c r="H7" s="225" t="s">
        <v>1209</v>
      </c>
      <c r="I7" s="225" t="s">
        <v>1206</v>
      </c>
      <c r="J7" s="225" t="s">
        <v>1207</v>
      </c>
      <c r="K7" s="225" t="s">
        <v>1208</v>
      </c>
      <c r="L7" s="225" t="s">
        <v>1209</v>
      </c>
      <c r="M7" s="225" t="s">
        <v>1206</v>
      </c>
      <c r="N7" s="225" t="s">
        <v>1207</v>
      </c>
      <c r="O7" s="225" t="s">
        <v>1208</v>
      </c>
      <c r="P7" s="225" t="s">
        <v>1209</v>
      </c>
      <c r="Q7" s="225" t="s">
        <v>1206</v>
      </c>
      <c r="R7" s="225" t="s">
        <v>1207</v>
      </c>
      <c r="S7" s="225" t="s">
        <v>1208</v>
      </c>
      <c r="T7" s="225" t="s">
        <v>1209</v>
      </c>
      <c r="U7" s="225" t="s">
        <v>1206</v>
      </c>
      <c r="V7" s="225" t="s">
        <v>1207</v>
      </c>
      <c r="W7" s="225" t="s">
        <v>1208</v>
      </c>
      <c r="X7" s="225" t="s">
        <v>1209</v>
      </c>
      <c r="Y7" s="225" t="s">
        <v>1206</v>
      </c>
      <c r="Z7" s="225" t="s">
        <v>1207</v>
      </c>
      <c r="AA7" s="225" t="s">
        <v>1208</v>
      </c>
      <c r="AB7" s="225" t="s">
        <v>1209</v>
      </c>
    </row>
    <row r="8" spans="2:28" ht="14">
      <c r="B8" s="210" t="s">
        <v>28</v>
      </c>
      <c r="C8" s="211" t="s">
        <v>29</v>
      </c>
      <c r="D8" s="102" t="s">
        <v>125</v>
      </c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  <c r="AB8" s="190"/>
    </row>
    <row r="9" spans="2:28" s="202" customFormat="1" ht="14">
      <c r="B9" s="200" t="s">
        <v>30</v>
      </c>
      <c r="C9" s="201" t="s">
        <v>31</v>
      </c>
      <c r="D9" s="201" t="s">
        <v>125</v>
      </c>
      <c r="E9" s="189">
        <v>24156.387086440001</v>
      </c>
      <c r="F9" s="189">
        <v>27367.071655399999</v>
      </c>
      <c r="G9" s="189">
        <v>34334.415357400001</v>
      </c>
      <c r="H9" s="189">
        <v>59793.575210809999</v>
      </c>
      <c r="I9" s="189">
        <v>17550.845356950002</v>
      </c>
      <c r="J9" s="189">
        <v>27577.695523609986</v>
      </c>
      <c r="K9" s="189">
        <v>30794.475717940011</v>
      </c>
      <c r="L9" s="189">
        <v>56529.939774209997</v>
      </c>
      <c r="M9" s="189">
        <v>15013.883636559995</v>
      </c>
      <c r="N9" s="189">
        <v>24648.45181554999</v>
      </c>
      <c r="O9" s="189">
        <v>22268.335667890016</v>
      </c>
      <c r="P9" s="189">
        <v>45657.207435899996</v>
      </c>
      <c r="Q9" s="189">
        <v>14344.031825903603</v>
      </c>
      <c r="R9" s="189">
        <v>20320.322979845296</v>
      </c>
      <c r="S9" s="189">
        <v>12809.754479825391</v>
      </c>
      <c r="T9" s="189">
        <v>42176.66611062568</v>
      </c>
      <c r="U9" s="189">
        <v>12804.184093320011</v>
      </c>
      <c r="V9" s="189">
        <v>18267.753554809999</v>
      </c>
      <c r="W9" s="189">
        <v>22463.026544709985</v>
      </c>
      <c r="X9" s="189">
        <v>44890.271527029967</v>
      </c>
      <c r="Y9" s="189">
        <v>16605.554245800002</v>
      </c>
      <c r="Z9" s="189">
        <v>24213.428331809999</v>
      </c>
      <c r="AA9" s="189">
        <v>26318.156883040021</v>
      </c>
      <c r="AB9" s="189">
        <v>41131.748724090008</v>
      </c>
    </row>
    <row r="10" spans="2:28" ht="14">
      <c r="B10" s="39" t="s">
        <v>32</v>
      </c>
      <c r="C10" s="92" t="s">
        <v>33</v>
      </c>
      <c r="D10" s="22" t="s">
        <v>125</v>
      </c>
      <c r="E10" s="191">
        <v>23604.149459200002</v>
      </c>
      <c r="F10" s="191">
        <v>27342.071655399999</v>
      </c>
      <c r="G10" s="191">
        <v>32796.867857399993</v>
      </c>
      <c r="H10" s="191">
        <v>56948.202188089999</v>
      </c>
      <c r="I10" s="191">
        <v>17550.845356950002</v>
      </c>
      <c r="J10" s="191">
        <v>26792.031400009986</v>
      </c>
      <c r="K10" s="191">
        <v>30483.168553160009</v>
      </c>
      <c r="L10" s="191">
        <v>54429.504749529995</v>
      </c>
      <c r="M10" s="191">
        <v>14952.830093479995</v>
      </c>
      <c r="N10" s="191">
        <v>24406.953997919987</v>
      </c>
      <c r="O10" s="191">
        <v>21769.186000790014</v>
      </c>
      <c r="P10" s="191">
        <v>44331.670041809994</v>
      </c>
      <c r="Q10" s="191">
        <v>14289.267870853604</v>
      </c>
      <c r="R10" s="191">
        <v>19930.300054215299</v>
      </c>
      <c r="S10" s="191">
        <v>12615.723974645392</v>
      </c>
      <c r="T10" s="191">
        <v>41469.480845935672</v>
      </c>
      <c r="U10" s="191">
        <v>12804.184093320011</v>
      </c>
      <c r="V10" s="191">
        <v>18143.958560269999</v>
      </c>
      <c r="W10" s="191">
        <v>22312.434160109984</v>
      </c>
      <c r="X10" s="191">
        <v>43047.221770429969</v>
      </c>
      <c r="Y10" s="191">
        <v>15756.431176500002</v>
      </c>
      <c r="Z10" s="191">
        <v>23411.788001229994</v>
      </c>
      <c r="AA10" s="191">
        <v>23433.511718840018</v>
      </c>
      <c r="AB10" s="191">
        <v>40101.614440720004</v>
      </c>
    </row>
    <row r="11" spans="2:28" ht="14">
      <c r="B11" s="41" t="s">
        <v>34</v>
      </c>
      <c r="C11" s="93" t="s">
        <v>35</v>
      </c>
      <c r="D11" s="22" t="s">
        <v>125</v>
      </c>
      <c r="E11" s="191">
        <v>17383.97575999</v>
      </c>
      <c r="F11" s="191">
        <v>16218.198118459997</v>
      </c>
      <c r="G11" s="191">
        <v>21210.864846239998</v>
      </c>
      <c r="H11" s="191">
        <v>28176.939148949998</v>
      </c>
      <c r="I11" s="191">
        <v>12515.186690602501</v>
      </c>
      <c r="J11" s="191">
        <v>16423.329559742499</v>
      </c>
      <c r="K11" s="191">
        <v>21970.486458742507</v>
      </c>
      <c r="L11" s="191">
        <v>23033.599209852538</v>
      </c>
      <c r="M11" s="191">
        <v>8885.4347876400006</v>
      </c>
      <c r="N11" s="191">
        <v>13272.501465229991</v>
      </c>
      <c r="O11" s="191">
        <v>11949.597354079997</v>
      </c>
      <c r="P11" s="191">
        <v>20837.716314849993</v>
      </c>
      <c r="Q11" s="191">
        <v>8948.4971453936105</v>
      </c>
      <c r="R11" s="191">
        <v>10423.322038525292</v>
      </c>
      <c r="S11" s="191">
        <v>4426.5093221354</v>
      </c>
      <c r="T11" s="191">
        <v>19848.049810355682</v>
      </c>
      <c r="U11" s="191">
        <v>8001.3767075800042</v>
      </c>
      <c r="V11" s="191">
        <v>12258.09036538</v>
      </c>
      <c r="W11" s="191">
        <v>13494.491580539991</v>
      </c>
      <c r="X11" s="191">
        <v>20550.467947169989</v>
      </c>
      <c r="Y11" s="191">
        <v>11615.29014994</v>
      </c>
      <c r="Z11" s="191">
        <v>15035.051187109999</v>
      </c>
      <c r="AA11" s="191">
        <v>12833.75185288001</v>
      </c>
      <c r="AB11" s="191">
        <v>17608.114587380012</v>
      </c>
    </row>
    <row r="12" spans="2:28" ht="14">
      <c r="B12" s="41" t="s">
        <v>36</v>
      </c>
      <c r="C12" s="93" t="s">
        <v>37</v>
      </c>
      <c r="D12" s="22" t="s">
        <v>125</v>
      </c>
      <c r="E12" s="191">
        <v>5745.9031538199997</v>
      </c>
      <c r="F12" s="191">
        <v>10021.510751240003</v>
      </c>
      <c r="G12" s="191">
        <v>10521.35754787</v>
      </c>
      <c r="H12" s="191">
        <v>24487.32860108</v>
      </c>
      <c r="I12" s="191">
        <v>4457.8817585024999</v>
      </c>
      <c r="J12" s="191">
        <v>9035.2683112524901</v>
      </c>
      <c r="K12" s="191">
        <v>6622.732623152503</v>
      </c>
      <c r="L12" s="191">
        <v>26252.501452982458</v>
      </c>
      <c r="M12" s="191">
        <v>5011.0331554099957</v>
      </c>
      <c r="N12" s="191">
        <v>9179.2818137699996</v>
      </c>
      <c r="O12" s="191">
        <v>7507.8548856200105</v>
      </c>
      <c r="P12" s="191">
        <v>17323.113255789998</v>
      </c>
      <c r="Q12" s="191">
        <v>4098.4203169699931</v>
      </c>
      <c r="R12" s="191">
        <v>7062.8739185500062</v>
      </c>
      <c r="S12" s="191">
        <v>5547.6327765299939</v>
      </c>
      <c r="T12" s="191">
        <v>15485.12333095999</v>
      </c>
      <c r="U12" s="191">
        <v>3210.7760704400071</v>
      </c>
      <c r="V12" s="191">
        <v>3898.00388458</v>
      </c>
      <c r="W12" s="191">
        <v>6315.8083218999936</v>
      </c>
      <c r="X12" s="191">
        <v>15523.627902129989</v>
      </c>
      <c r="Y12" s="191">
        <v>2902.8019291900036</v>
      </c>
      <c r="Z12" s="191">
        <v>6008.0726937099935</v>
      </c>
      <c r="AA12" s="191">
        <v>7968.0741343100062</v>
      </c>
      <c r="AB12" s="191">
        <v>15794.091251559999</v>
      </c>
    </row>
    <row r="13" spans="2:28" ht="14">
      <c r="B13" s="41" t="s">
        <v>38</v>
      </c>
      <c r="C13" s="93" t="s">
        <v>39</v>
      </c>
      <c r="D13" s="22" t="s">
        <v>125</v>
      </c>
      <c r="E13" s="191">
        <v>474.27054538999988</v>
      </c>
      <c r="F13" s="191">
        <v>1102.3627857000001</v>
      </c>
      <c r="G13" s="191">
        <v>1064.64546329</v>
      </c>
      <c r="H13" s="191">
        <v>4283.9344380599996</v>
      </c>
      <c r="I13" s="191">
        <v>577.77690784499998</v>
      </c>
      <c r="J13" s="191">
        <v>1333.4335290149993</v>
      </c>
      <c r="K13" s="191">
        <v>1889.9494712650001</v>
      </c>
      <c r="L13" s="191">
        <v>5143.4040866949999</v>
      </c>
      <c r="M13" s="191">
        <v>1056.362150429999</v>
      </c>
      <c r="N13" s="191">
        <v>1955.1707189200001</v>
      </c>
      <c r="O13" s="191">
        <v>2311.733761090004</v>
      </c>
      <c r="P13" s="191">
        <v>6170.8404711700068</v>
      </c>
      <c r="Q13" s="191">
        <v>1242.3504084900005</v>
      </c>
      <c r="R13" s="191">
        <v>2444.1040971399998</v>
      </c>
      <c r="S13" s="191">
        <v>2641.5818759799977</v>
      </c>
      <c r="T13" s="191">
        <v>6136.3077046200069</v>
      </c>
      <c r="U13" s="191">
        <v>1592.0313153</v>
      </c>
      <c r="V13" s="191">
        <v>1987.8643103099992</v>
      </c>
      <c r="W13" s="191">
        <v>2502.1342576699999</v>
      </c>
      <c r="X13" s="191">
        <v>6973.1259211299903</v>
      </c>
      <c r="Y13" s="191">
        <v>1238.33909737</v>
      </c>
      <c r="Z13" s="191">
        <v>2368.6641204099997</v>
      </c>
      <c r="AA13" s="191">
        <v>2631.68573165</v>
      </c>
      <c r="AB13" s="191">
        <v>6699.4086017800009</v>
      </c>
    </row>
    <row r="14" spans="2:28" ht="14">
      <c r="B14" s="41" t="s">
        <v>40</v>
      </c>
      <c r="C14" s="93" t="s">
        <v>41</v>
      </c>
      <c r="D14" s="22" t="s">
        <v>125</v>
      </c>
      <c r="E14" s="191">
        <v>0</v>
      </c>
      <c r="F14" s="191">
        <v>0</v>
      </c>
      <c r="G14" s="191">
        <v>0</v>
      </c>
      <c r="H14" s="191">
        <v>0</v>
      </c>
      <c r="I14" s="191">
        <v>0</v>
      </c>
      <c r="J14" s="191">
        <v>0</v>
      </c>
      <c r="K14" s="191">
        <v>0</v>
      </c>
      <c r="L14" s="191">
        <v>0</v>
      </c>
      <c r="M14" s="191">
        <v>0</v>
      </c>
      <c r="N14" s="191">
        <v>0</v>
      </c>
      <c r="O14" s="191">
        <v>0</v>
      </c>
      <c r="P14" s="191">
        <v>0</v>
      </c>
      <c r="Q14" s="191">
        <v>0</v>
      </c>
      <c r="R14" s="191">
        <v>0</v>
      </c>
      <c r="S14" s="191">
        <v>0</v>
      </c>
      <c r="T14" s="191">
        <v>0</v>
      </c>
      <c r="U14" s="191">
        <v>0</v>
      </c>
      <c r="V14" s="191">
        <v>0</v>
      </c>
      <c r="W14" s="191">
        <v>0</v>
      </c>
      <c r="X14" s="191">
        <v>0</v>
      </c>
      <c r="Y14" s="191">
        <v>0</v>
      </c>
      <c r="Z14" s="191">
        <v>0</v>
      </c>
      <c r="AA14" s="191">
        <v>0</v>
      </c>
      <c r="AB14" s="191">
        <v>0</v>
      </c>
    </row>
    <row r="15" spans="2:28" ht="14">
      <c r="B15" s="39" t="s">
        <v>42</v>
      </c>
      <c r="C15" s="92" t="s">
        <v>43</v>
      </c>
      <c r="D15" s="22" t="s">
        <v>125</v>
      </c>
      <c r="E15" s="191">
        <v>0</v>
      </c>
      <c r="F15" s="191">
        <v>0</v>
      </c>
      <c r="G15" s="191">
        <v>0</v>
      </c>
      <c r="H15" s="191">
        <v>0</v>
      </c>
      <c r="I15" s="191">
        <v>0</v>
      </c>
      <c r="J15" s="191">
        <v>0</v>
      </c>
      <c r="K15" s="191">
        <v>0</v>
      </c>
      <c r="L15" s="191">
        <v>0</v>
      </c>
      <c r="M15" s="191">
        <v>0</v>
      </c>
      <c r="N15" s="191">
        <v>0</v>
      </c>
      <c r="O15" s="191">
        <v>0</v>
      </c>
      <c r="P15" s="191">
        <v>0</v>
      </c>
      <c r="Q15" s="191">
        <v>0</v>
      </c>
      <c r="R15" s="191">
        <v>0</v>
      </c>
      <c r="S15" s="191">
        <v>0</v>
      </c>
      <c r="T15" s="191">
        <v>0</v>
      </c>
      <c r="U15" s="191">
        <v>0</v>
      </c>
      <c r="V15" s="191">
        <v>0</v>
      </c>
      <c r="W15" s="191">
        <v>0</v>
      </c>
      <c r="X15" s="191">
        <v>0</v>
      </c>
      <c r="Y15" s="191">
        <v>0</v>
      </c>
      <c r="Z15" s="191">
        <v>0</v>
      </c>
      <c r="AA15" s="191">
        <v>0</v>
      </c>
      <c r="AB15" s="191">
        <v>0</v>
      </c>
    </row>
    <row r="16" spans="2:28" ht="14">
      <c r="B16" s="39" t="s">
        <v>44</v>
      </c>
      <c r="C16" s="92" t="s">
        <v>45</v>
      </c>
      <c r="D16" s="22" t="s">
        <v>125</v>
      </c>
      <c r="E16" s="191">
        <v>0</v>
      </c>
      <c r="F16" s="191">
        <v>0</v>
      </c>
      <c r="G16" s="191">
        <v>0</v>
      </c>
      <c r="H16" s="191">
        <v>58.820000319999998</v>
      </c>
      <c r="I16" s="191">
        <v>0</v>
      </c>
      <c r="J16" s="191">
        <v>0</v>
      </c>
      <c r="K16" s="191">
        <v>1.4699661499999999</v>
      </c>
      <c r="L16" s="191">
        <v>0</v>
      </c>
      <c r="M16" s="191">
        <v>0</v>
      </c>
      <c r="N16" s="191">
        <v>0</v>
      </c>
      <c r="O16" s="191">
        <v>0</v>
      </c>
      <c r="P16" s="191">
        <v>20.881314410000002</v>
      </c>
      <c r="Q16" s="191">
        <v>0</v>
      </c>
      <c r="R16" s="191">
        <v>0</v>
      </c>
      <c r="S16" s="191">
        <v>122.25609575999999</v>
      </c>
      <c r="T16" s="191">
        <v>9.3557084400000008</v>
      </c>
      <c r="U16" s="191">
        <v>0</v>
      </c>
      <c r="V16" s="191">
        <v>28.433443139999998</v>
      </c>
      <c r="W16" s="191">
        <v>8.8841125999999999</v>
      </c>
      <c r="X16" s="191">
        <v>7.87064129</v>
      </c>
      <c r="Y16" s="191">
        <v>44</v>
      </c>
      <c r="Z16" s="191">
        <v>0</v>
      </c>
      <c r="AA16" s="191">
        <v>27.81811999</v>
      </c>
      <c r="AB16" s="191">
        <v>26</v>
      </c>
    </row>
    <row r="17" spans="2:28" ht="14">
      <c r="B17" s="39" t="s">
        <v>46</v>
      </c>
      <c r="C17" s="92" t="s">
        <v>47</v>
      </c>
      <c r="D17" s="22" t="s">
        <v>125</v>
      </c>
      <c r="E17" s="191">
        <v>552.23762724000005</v>
      </c>
      <c r="F17" s="191">
        <v>25.000000000000004</v>
      </c>
      <c r="G17" s="191">
        <v>1537.5475000000001</v>
      </c>
      <c r="H17" s="191">
        <v>2786.5530223999995</v>
      </c>
      <c r="I17" s="191">
        <v>0</v>
      </c>
      <c r="J17" s="191">
        <v>785.66412359999993</v>
      </c>
      <c r="K17" s="191">
        <v>309.83719862999999</v>
      </c>
      <c r="L17" s="191">
        <v>2100.43502468</v>
      </c>
      <c r="M17" s="191">
        <v>61.053543079999997</v>
      </c>
      <c r="N17" s="191">
        <v>241.49781762999999</v>
      </c>
      <c r="O17" s="191">
        <v>499.14966709999999</v>
      </c>
      <c r="P17" s="191">
        <v>1304.6560796800002</v>
      </c>
      <c r="Q17" s="191">
        <v>54.76395505</v>
      </c>
      <c r="R17" s="191">
        <v>390.02292563000003</v>
      </c>
      <c r="S17" s="191">
        <v>71.774409419999998</v>
      </c>
      <c r="T17" s="191">
        <v>697.82955625</v>
      </c>
      <c r="U17" s="191">
        <v>0</v>
      </c>
      <c r="V17" s="191">
        <v>95.361551399999996</v>
      </c>
      <c r="W17" s="191">
        <v>141.70827199999999</v>
      </c>
      <c r="X17" s="191">
        <v>1835.1791153100003</v>
      </c>
      <c r="Y17" s="191">
        <v>805.1230693</v>
      </c>
      <c r="Z17" s="191">
        <v>801.64033057999995</v>
      </c>
      <c r="AA17" s="191">
        <v>2856.8270442100002</v>
      </c>
      <c r="AB17" s="191">
        <v>1004.1342833699999</v>
      </c>
    </row>
    <row r="18" spans="2:28" ht="14">
      <c r="B18" s="41" t="s">
        <v>48</v>
      </c>
      <c r="C18" s="93" t="s">
        <v>49</v>
      </c>
      <c r="D18" s="22" t="s">
        <v>125</v>
      </c>
      <c r="E18" s="191">
        <v>552.23762724000005</v>
      </c>
      <c r="F18" s="191">
        <v>25.000000000000004</v>
      </c>
      <c r="G18" s="191">
        <v>1537.5475000000001</v>
      </c>
      <c r="H18" s="191">
        <v>2786.5530223999995</v>
      </c>
      <c r="I18" s="191">
        <v>0</v>
      </c>
      <c r="J18" s="191">
        <v>785.66412359999993</v>
      </c>
      <c r="K18" s="191">
        <v>309.83719862999999</v>
      </c>
      <c r="L18" s="191">
        <v>2100.43502468</v>
      </c>
      <c r="M18" s="191">
        <v>61.053543079999997</v>
      </c>
      <c r="N18" s="191">
        <v>241.49781762999999</v>
      </c>
      <c r="O18" s="191">
        <v>499.14966709999999</v>
      </c>
      <c r="P18" s="191">
        <v>1304.6560796800002</v>
      </c>
      <c r="Q18" s="191">
        <v>54.76395505</v>
      </c>
      <c r="R18" s="191">
        <v>390.02292563000003</v>
      </c>
      <c r="S18" s="191">
        <v>71.774409419999998</v>
      </c>
      <c r="T18" s="191">
        <v>697.82955625</v>
      </c>
      <c r="U18" s="191">
        <v>0</v>
      </c>
      <c r="V18" s="191">
        <v>95.361551399999996</v>
      </c>
      <c r="W18" s="191">
        <v>141.70827199999999</v>
      </c>
      <c r="X18" s="191">
        <v>1835.1791153100003</v>
      </c>
      <c r="Y18" s="191">
        <v>805.1230693</v>
      </c>
      <c r="Z18" s="191">
        <v>801.64033057999995</v>
      </c>
      <c r="AA18" s="191">
        <v>2856.8270442100002</v>
      </c>
      <c r="AB18" s="191">
        <v>1004.1342833699999</v>
      </c>
    </row>
    <row r="19" spans="2:28" ht="14">
      <c r="B19" s="41" t="s">
        <v>50</v>
      </c>
      <c r="C19" s="93" t="s">
        <v>51</v>
      </c>
      <c r="D19" s="22" t="s">
        <v>125</v>
      </c>
      <c r="E19" s="191">
        <v>0</v>
      </c>
      <c r="F19" s="191">
        <v>0</v>
      </c>
      <c r="G19" s="191">
        <v>0</v>
      </c>
      <c r="H19" s="191">
        <v>0</v>
      </c>
      <c r="I19" s="191">
        <v>0</v>
      </c>
      <c r="J19" s="191">
        <v>0</v>
      </c>
      <c r="K19" s="191">
        <v>0</v>
      </c>
      <c r="L19" s="191">
        <v>0</v>
      </c>
      <c r="M19" s="191">
        <v>0</v>
      </c>
      <c r="N19" s="191">
        <v>0</v>
      </c>
      <c r="O19" s="191">
        <v>0</v>
      </c>
      <c r="P19" s="191">
        <v>0</v>
      </c>
      <c r="Q19" s="191">
        <v>0</v>
      </c>
      <c r="R19" s="191">
        <v>0</v>
      </c>
      <c r="S19" s="191">
        <v>0</v>
      </c>
      <c r="T19" s="191">
        <v>0</v>
      </c>
      <c r="U19" s="191">
        <v>0</v>
      </c>
      <c r="V19" s="191">
        <v>0</v>
      </c>
      <c r="W19" s="191">
        <v>0</v>
      </c>
      <c r="X19" s="191">
        <v>0</v>
      </c>
      <c r="Y19" s="191">
        <v>0</v>
      </c>
      <c r="Z19" s="191">
        <v>0</v>
      </c>
      <c r="AA19" s="191">
        <v>0</v>
      </c>
      <c r="AB19" s="191">
        <v>0</v>
      </c>
    </row>
    <row r="20" spans="2:28" ht="14">
      <c r="B20" s="41" t="s">
        <v>52</v>
      </c>
      <c r="C20" s="93" t="s">
        <v>53</v>
      </c>
      <c r="D20" s="22" t="s">
        <v>125</v>
      </c>
      <c r="E20" s="191">
        <v>0</v>
      </c>
      <c r="F20" s="191">
        <v>0</v>
      </c>
      <c r="G20" s="191">
        <v>0</v>
      </c>
      <c r="H20" s="191">
        <v>0</v>
      </c>
      <c r="I20" s="191">
        <v>0</v>
      </c>
      <c r="J20" s="191">
        <v>0</v>
      </c>
      <c r="K20" s="191">
        <v>0</v>
      </c>
      <c r="L20" s="191">
        <v>0</v>
      </c>
      <c r="M20" s="191">
        <v>0</v>
      </c>
      <c r="N20" s="191">
        <v>0</v>
      </c>
      <c r="O20" s="191">
        <v>0</v>
      </c>
      <c r="P20" s="191">
        <v>0</v>
      </c>
      <c r="Q20" s="191">
        <v>0</v>
      </c>
      <c r="R20" s="191">
        <v>0</v>
      </c>
      <c r="S20" s="191">
        <v>0</v>
      </c>
      <c r="T20" s="191">
        <v>0</v>
      </c>
      <c r="U20" s="191">
        <v>0</v>
      </c>
      <c r="V20" s="191">
        <v>0</v>
      </c>
      <c r="W20" s="191">
        <v>0</v>
      </c>
      <c r="X20" s="191">
        <v>0</v>
      </c>
      <c r="Y20" s="191">
        <v>0</v>
      </c>
      <c r="Z20" s="191">
        <v>0</v>
      </c>
      <c r="AA20" s="191">
        <v>0</v>
      </c>
      <c r="AB20" s="191">
        <v>0</v>
      </c>
    </row>
    <row r="21" spans="2:28" ht="14">
      <c r="B21" s="41" t="s">
        <v>54</v>
      </c>
      <c r="C21" s="93" t="s">
        <v>55</v>
      </c>
      <c r="D21" s="22" t="s">
        <v>125</v>
      </c>
      <c r="E21" s="191">
        <v>0</v>
      </c>
      <c r="F21" s="191">
        <v>0</v>
      </c>
      <c r="G21" s="191">
        <v>0</v>
      </c>
      <c r="H21" s="191">
        <v>0</v>
      </c>
      <c r="I21" s="191">
        <v>0</v>
      </c>
      <c r="J21" s="191">
        <v>0</v>
      </c>
      <c r="K21" s="191">
        <v>0</v>
      </c>
      <c r="L21" s="191">
        <v>0</v>
      </c>
      <c r="M21" s="191">
        <v>0</v>
      </c>
      <c r="N21" s="191">
        <v>0</v>
      </c>
      <c r="O21" s="191">
        <v>0</v>
      </c>
      <c r="P21" s="191">
        <v>0</v>
      </c>
      <c r="Q21" s="191">
        <v>0</v>
      </c>
      <c r="R21" s="191">
        <v>0</v>
      </c>
      <c r="S21" s="191">
        <v>0</v>
      </c>
      <c r="T21" s="191">
        <v>0</v>
      </c>
      <c r="U21" s="191">
        <v>0</v>
      </c>
      <c r="V21" s="191">
        <v>0</v>
      </c>
      <c r="W21" s="191">
        <v>0</v>
      </c>
      <c r="X21" s="191">
        <v>0</v>
      </c>
      <c r="Y21" s="191">
        <v>0</v>
      </c>
      <c r="Z21" s="191">
        <v>0</v>
      </c>
      <c r="AA21" s="191">
        <v>0</v>
      </c>
      <c r="AB21" s="191">
        <v>0</v>
      </c>
    </row>
    <row r="22" spans="2:28" ht="14">
      <c r="B22" s="111" t="s">
        <v>56</v>
      </c>
      <c r="C22" s="112" t="s">
        <v>57</v>
      </c>
      <c r="D22" s="113" t="s">
        <v>125</v>
      </c>
      <c r="E22" s="191">
        <v>15993.756990940014</v>
      </c>
      <c r="F22" s="191">
        <v>-507.81246853002085</v>
      </c>
      <c r="G22" s="191">
        <v>13317.738959540007</v>
      </c>
      <c r="H22" s="191">
        <v>19.740237160000106</v>
      </c>
      <c r="I22" s="191">
        <v>20292.239933989982</v>
      </c>
      <c r="J22" s="191">
        <v>19648.870404430014</v>
      </c>
      <c r="K22" s="191">
        <v>20872.488935929978</v>
      </c>
      <c r="L22" s="191">
        <v>-55899.548343809991</v>
      </c>
      <c r="M22" s="191">
        <v>55061.052719589992</v>
      </c>
      <c r="N22" s="191">
        <v>1545.9464293000201</v>
      </c>
      <c r="O22" s="191">
        <v>12997.666567509965</v>
      </c>
      <c r="P22" s="191">
        <v>-38702.410327449994</v>
      </c>
      <c r="Q22" s="191">
        <v>50125.685626119986</v>
      </c>
      <c r="R22" s="191">
        <v>19211.979283179971</v>
      </c>
      <c r="S22" s="191">
        <v>12089.128064590008</v>
      </c>
      <c r="T22" s="191">
        <v>-74000.076869099998</v>
      </c>
      <c r="U22" s="191">
        <v>24091.417862770013</v>
      </c>
      <c r="V22" s="191">
        <v>27685.887923139984</v>
      </c>
      <c r="W22" s="191">
        <v>41753.47009610002</v>
      </c>
      <c r="X22" s="191">
        <v>-18089.912846450043</v>
      </c>
      <c r="Y22" s="191">
        <v>34511.861775369995</v>
      </c>
      <c r="Z22" s="191">
        <v>-2118.379518050011</v>
      </c>
      <c r="AA22" s="191">
        <v>45201.812492239987</v>
      </c>
      <c r="AB22" s="191">
        <v>-54431.284324139982</v>
      </c>
    </row>
    <row r="23" spans="2:28" ht="14">
      <c r="B23" s="41" t="s">
        <v>58</v>
      </c>
      <c r="C23" s="29" t="s">
        <v>59</v>
      </c>
      <c r="D23" s="22" t="s">
        <v>125</v>
      </c>
      <c r="E23" s="191">
        <v>0</v>
      </c>
      <c r="F23" s="191">
        <v>0</v>
      </c>
      <c r="G23" s="191">
        <v>0</v>
      </c>
      <c r="H23" s="191">
        <v>0</v>
      </c>
      <c r="I23" s="191">
        <v>0</v>
      </c>
      <c r="J23" s="191">
        <v>0</v>
      </c>
      <c r="K23" s="191">
        <v>0</v>
      </c>
      <c r="L23" s="191">
        <v>0</v>
      </c>
      <c r="M23" s="191">
        <v>0</v>
      </c>
      <c r="N23" s="191">
        <v>0</v>
      </c>
      <c r="O23" s="191">
        <v>0</v>
      </c>
      <c r="P23" s="191">
        <v>0</v>
      </c>
      <c r="Q23" s="191">
        <v>0</v>
      </c>
      <c r="R23" s="191">
        <v>0</v>
      </c>
      <c r="S23" s="191">
        <v>0</v>
      </c>
      <c r="T23" s="191">
        <v>0</v>
      </c>
      <c r="U23" s="191">
        <v>0</v>
      </c>
      <c r="V23" s="191">
        <v>0</v>
      </c>
      <c r="W23" s="191">
        <v>0</v>
      </c>
      <c r="X23" s="191">
        <v>0</v>
      </c>
      <c r="Y23" s="191">
        <v>0</v>
      </c>
      <c r="Z23" s="191">
        <v>0</v>
      </c>
      <c r="AA23" s="191">
        <v>0</v>
      </c>
      <c r="AB23" s="191">
        <v>0</v>
      </c>
    </row>
    <row r="24" spans="2:28" ht="14">
      <c r="B24" s="41" t="s">
        <v>60</v>
      </c>
      <c r="C24" s="29" t="s">
        <v>61</v>
      </c>
      <c r="D24" s="22" t="s">
        <v>125</v>
      </c>
      <c r="E24" s="191">
        <v>17707.411652440009</v>
      </c>
      <c r="F24" s="191">
        <v>4279.7404849699815</v>
      </c>
      <c r="G24" s="191">
        <v>15211.571925790002</v>
      </c>
      <c r="H24" s="191">
        <v>-2889.267213729996</v>
      </c>
      <c r="I24" s="191">
        <v>8241.8574211899795</v>
      </c>
      <c r="J24" s="191">
        <v>12127.885729830014</v>
      </c>
      <c r="K24" s="191">
        <v>17679.931480429972</v>
      </c>
      <c r="L24" s="191">
        <v>-67251.364584249968</v>
      </c>
      <c r="M24" s="191">
        <v>54826.604823739995</v>
      </c>
      <c r="N24" s="191">
        <v>404.25232104001043</v>
      </c>
      <c r="O24" s="191">
        <v>11627.969843339983</v>
      </c>
      <c r="P24" s="191">
        <v>-47761.467514880002</v>
      </c>
      <c r="Q24" s="191">
        <v>51154.666721739981</v>
      </c>
      <c r="R24" s="191">
        <v>19087.174814719983</v>
      </c>
      <c r="S24" s="191">
        <v>8343.684952759997</v>
      </c>
      <c r="T24" s="191">
        <v>-84432.634222629989</v>
      </c>
      <c r="U24" s="191">
        <v>18693.036692050002</v>
      </c>
      <c r="V24" s="191">
        <v>27301.696368819998</v>
      </c>
      <c r="W24" s="191">
        <v>39068.572195800007</v>
      </c>
      <c r="X24" s="191">
        <v>-28139.842503100048</v>
      </c>
      <c r="Y24" s="191">
        <v>35482.647500899999</v>
      </c>
      <c r="Z24" s="191">
        <v>2250.6302984799822</v>
      </c>
      <c r="AA24" s="191">
        <v>47096.682925709989</v>
      </c>
      <c r="AB24" s="191">
        <v>-57652.233948229987</v>
      </c>
    </row>
    <row r="25" spans="2:28" ht="14">
      <c r="B25" s="41" t="s">
        <v>62</v>
      </c>
      <c r="C25" s="29" t="s">
        <v>63</v>
      </c>
      <c r="D25" s="22" t="s">
        <v>125</v>
      </c>
      <c r="E25" s="191">
        <v>0</v>
      </c>
      <c r="F25" s="191">
        <v>0</v>
      </c>
      <c r="G25" s="191">
        <v>0</v>
      </c>
      <c r="H25" s="191">
        <v>0</v>
      </c>
      <c r="I25" s="191">
        <v>0</v>
      </c>
      <c r="J25" s="191">
        <v>0</v>
      </c>
      <c r="K25" s="191">
        <v>0</v>
      </c>
      <c r="L25" s="191">
        <v>0</v>
      </c>
      <c r="M25" s="191">
        <v>0</v>
      </c>
      <c r="N25" s="191">
        <v>0</v>
      </c>
      <c r="O25" s="191">
        <v>0</v>
      </c>
      <c r="P25" s="191">
        <v>0</v>
      </c>
      <c r="Q25" s="191">
        <v>0</v>
      </c>
      <c r="R25" s="191">
        <v>0</v>
      </c>
      <c r="S25" s="191">
        <v>0</v>
      </c>
      <c r="T25" s="191">
        <v>0</v>
      </c>
      <c r="U25" s="191">
        <v>0</v>
      </c>
      <c r="V25" s="191">
        <v>0</v>
      </c>
      <c r="W25" s="191">
        <v>0</v>
      </c>
      <c r="X25" s="191">
        <v>0</v>
      </c>
      <c r="Y25" s="191">
        <v>0</v>
      </c>
      <c r="Z25" s="191">
        <v>0</v>
      </c>
      <c r="AA25" s="191">
        <v>0</v>
      </c>
      <c r="AB25" s="191">
        <v>0</v>
      </c>
    </row>
    <row r="26" spans="2:28" ht="14">
      <c r="B26" s="41" t="s">
        <v>64</v>
      </c>
      <c r="C26" s="29" t="s">
        <v>65</v>
      </c>
      <c r="D26" s="22" t="s">
        <v>125</v>
      </c>
      <c r="E26" s="191">
        <v>-1713.6546614999979</v>
      </c>
      <c r="F26" s="191">
        <v>-4787.5529535000023</v>
      </c>
      <c r="G26" s="191">
        <v>-1893.8329662499959</v>
      </c>
      <c r="H26" s="191">
        <v>2909.0074508899997</v>
      </c>
      <c r="I26" s="191">
        <v>12050.382512800004</v>
      </c>
      <c r="J26" s="191">
        <v>7520.9846745999985</v>
      </c>
      <c r="K26" s="191">
        <v>3192.5574555000071</v>
      </c>
      <c r="L26" s="191">
        <v>11351.816240439988</v>
      </c>
      <c r="M26" s="191">
        <v>234.44789584999964</v>
      </c>
      <c r="N26" s="191">
        <v>1141.6941082600097</v>
      </c>
      <c r="O26" s="191">
        <v>1369.6967241699829</v>
      </c>
      <c r="P26" s="191">
        <v>9059.0571874300094</v>
      </c>
      <c r="Q26" s="191">
        <v>-1028.9810956199949</v>
      </c>
      <c r="R26" s="191">
        <v>124.80446845999018</v>
      </c>
      <c r="S26" s="191">
        <v>3745.4431118300104</v>
      </c>
      <c r="T26" s="191">
        <v>10432.557353529997</v>
      </c>
      <c r="U26" s="191">
        <v>5398.3811707200111</v>
      </c>
      <c r="V26" s="191">
        <v>384.19155431998797</v>
      </c>
      <c r="W26" s="191">
        <v>2684.8979003000095</v>
      </c>
      <c r="X26" s="191">
        <v>10049.929656650005</v>
      </c>
      <c r="Y26" s="191">
        <v>-970.78572553000402</v>
      </c>
      <c r="Z26" s="191">
        <v>-4369.0098165299942</v>
      </c>
      <c r="AA26" s="191">
        <v>-1894.8704334700014</v>
      </c>
      <c r="AB26" s="191">
        <v>3220.9496240900044</v>
      </c>
    </row>
    <row r="27" spans="2:28" ht="14">
      <c r="B27" s="41" t="s">
        <v>66</v>
      </c>
      <c r="C27" s="29" t="s">
        <v>67</v>
      </c>
      <c r="D27" s="22" t="s">
        <v>125</v>
      </c>
      <c r="E27" s="191">
        <v>0</v>
      </c>
      <c r="F27" s="191">
        <v>0</v>
      </c>
      <c r="G27" s="191">
        <v>0</v>
      </c>
      <c r="H27" s="191">
        <v>0</v>
      </c>
      <c r="I27" s="191">
        <v>0</v>
      </c>
      <c r="J27" s="191">
        <v>0</v>
      </c>
      <c r="K27" s="191">
        <v>0</v>
      </c>
      <c r="L27" s="191">
        <v>0</v>
      </c>
      <c r="M27" s="191">
        <v>0</v>
      </c>
      <c r="N27" s="191">
        <v>0</v>
      </c>
      <c r="O27" s="191">
        <v>0</v>
      </c>
      <c r="P27" s="191">
        <v>0</v>
      </c>
      <c r="Q27" s="191">
        <v>0</v>
      </c>
      <c r="R27" s="191">
        <v>0</v>
      </c>
      <c r="S27" s="191">
        <v>0</v>
      </c>
      <c r="T27" s="191">
        <v>0</v>
      </c>
      <c r="U27" s="191">
        <v>0</v>
      </c>
      <c r="V27" s="191">
        <v>0</v>
      </c>
      <c r="W27" s="191">
        <v>0</v>
      </c>
      <c r="X27" s="191">
        <v>0</v>
      </c>
      <c r="Y27" s="191">
        <v>0</v>
      </c>
      <c r="Z27" s="191">
        <v>0</v>
      </c>
      <c r="AA27" s="191">
        <v>0</v>
      </c>
      <c r="AB27" s="191">
        <v>0</v>
      </c>
    </row>
    <row r="28" spans="2:28" ht="14">
      <c r="B28" s="41" t="s">
        <v>68</v>
      </c>
      <c r="C28" s="29" t="s">
        <v>69</v>
      </c>
      <c r="D28" s="22" t="s">
        <v>125</v>
      </c>
      <c r="E28" s="191">
        <v>0</v>
      </c>
      <c r="F28" s="191">
        <v>0</v>
      </c>
      <c r="G28" s="191">
        <v>0</v>
      </c>
      <c r="H28" s="191">
        <v>0</v>
      </c>
      <c r="I28" s="191">
        <v>0</v>
      </c>
      <c r="J28" s="191">
        <v>0</v>
      </c>
      <c r="K28" s="191">
        <v>0</v>
      </c>
      <c r="L28" s="191">
        <v>0</v>
      </c>
      <c r="M28" s="191">
        <v>0</v>
      </c>
      <c r="N28" s="191">
        <v>0</v>
      </c>
      <c r="O28" s="191">
        <v>0</v>
      </c>
      <c r="P28" s="191">
        <v>0</v>
      </c>
      <c r="Q28" s="191">
        <v>0</v>
      </c>
      <c r="R28" s="191">
        <v>0</v>
      </c>
      <c r="S28" s="191">
        <v>0</v>
      </c>
      <c r="T28" s="191">
        <v>0</v>
      </c>
      <c r="U28" s="191">
        <v>0</v>
      </c>
      <c r="V28" s="191">
        <v>0</v>
      </c>
      <c r="W28" s="191">
        <v>0</v>
      </c>
      <c r="X28" s="191">
        <v>0</v>
      </c>
      <c r="Y28" s="191">
        <v>0</v>
      </c>
      <c r="Z28" s="191">
        <v>0</v>
      </c>
      <c r="AA28" s="191">
        <v>0</v>
      </c>
      <c r="AB28" s="191">
        <v>0</v>
      </c>
    </row>
    <row r="29" spans="2:28" ht="14">
      <c r="B29" s="41" t="s">
        <v>70</v>
      </c>
      <c r="C29" s="29" t="s">
        <v>71</v>
      </c>
      <c r="D29" s="22" t="s">
        <v>125</v>
      </c>
      <c r="E29" s="191">
        <v>0</v>
      </c>
      <c r="F29" s="191">
        <v>0</v>
      </c>
      <c r="G29" s="191">
        <v>0</v>
      </c>
      <c r="H29" s="191">
        <v>0</v>
      </c>
      <c r="I29" s="191">
        <v>0</v>
      </c>
      <c r="J29" s="191">
        <v>0</v>
      </c>
      <c r="K29" s="191">
        <v>0</v>
      </c>
      <c r="L29" s="191">
        <v>0</v>
      </c>
      <c r="M29" s="191">
        <v>0</v>
      </c>
      <c r="N29" s="191">
        <v>0</v>
      </c>
      <c r="O29" s="191">
        <v>0</v>
      </c>
      <c r="P29" s="191">
        <v>0</v>
      </c>
      <c r="Q29" s="191">
        <v>0</v>
      </c>
      <c r="R29" s="191">
        <v>0</v>
      </c>
      <c r="S29" s="191">
        <v>0</v>
      </c>
      <c r="T29" s="191">
        <v>0</v>
      </c>
      <c r="U29" s="191">
        <v>0</v>
      </c>
      <c r="V29" s="191">
        <v>0</v>
      </c>
      <c r="W29" s="191">
        <v>0</v>
      </c>
      <c r="X29" s="191">
        <v>0</v>
      </c>
      <c r="Y29" s="191">
        <v>0</v>
      </c>
      <c r="Z29" s="191">
        <v>0</v>
      </c>
      <c r="AA29" s="191">
        <v>0</v>
      </c>
      <c r="AB29" s="191">
        <v>0</v>
      </c>
    </row>
    <row r="30" spans="2:28" ht="14">
      <c r="B30" s="41" t="s">
        <v>72</v>
      </c>
      <c r="C30" s="29" t="s">
        <v>73</v>
      </c>
      <c r="D30" s="22" t="s">
        <v>125</v>
      </c>
      <c r="E30" s="191">
        <v>0</v>
      </c>
      <c r="F30" s="191">
        <v>0</v>
      </c>
      <c r="G30" s="191">
        <v>0</v>
      </c>
      <c r="H30" s="191">
        <v>0</v>
      </c>
      <c r="I30" s="191">
        <v>0</v>
      </c>
      <c r="J30" s="191">
        <v>0</v>
      </c>
      <c r="K30" s="191">
        <v>0</v>
      </c>
      <c r="L30" s="191">
        <v>0</v>
      </c>
      <c r="M30" s="191">
        <v>0</v>
      </c>
      <c r="N30" s="191">
        <v>0</v>
      </c>
      <c r="O30" s="191">
        <v>0</v>
      </c>
      <c r="P30" s="191">
        <v>0</v>
      </c>
      <c r="Q30" s="191">
        <v>0</v>
      </c>
      <c r="R30" s="191">
        <v>0</v>
      </c>
      <c r="S30" s="191">
        <v>0</v>
      </c>
      <c r="T30" s="191">
        <v>0</v>
      </c>
      <c r="U30" s="191">
        <v>0</v>
      </c>
      <c r="V30" s="191">
        <v>0</v>
      </c>
      <c r="W30" s="191">
        <v>0</v>
      </c>
      <c r="X30" s="191">
        <v>0</v>
      </c>
      <c r="Y30" s="191">
        <v>0</v>
      </c>
      <c r="Z30" s="191">
        <v>0</v>
      </c>
      <c r="AA30" s="191">
        <v>0</v>
      </c>
      <c r="AB30" s="191">
        <v>0</v>
      </c>
    </row>
    <row r="31" spans="2:28" ht="14">
      <c r="B31" s="39" t="s">
        <v>74</v>
      </c>
      <c r="C31" s="92" t="s">
        <v>75</v>
      </c>
      <c r="D31" s="22" t="s">
        <v>125</v>
      </c>
      <c r="E31" s="191">
        <v>15993.756990940014</v>
      </c>
      <c r="F31" s="191">
        <v>-507.81246853002085</v>
      </c>
      <c r="G31" s="191">
        <v>13317.738959540007</v>
      </c>
      <c r="H31" s="191">
        <v>19.740237160000106</v>
      </c>
      <c r="I31" s="191">
        <v>20292.239933989982</v>
      </c>
      <c r="J31" s="191">
        <v>19648.870404430014</v>
      </c>
      <c r="K31" s="191">
        <v>20872.488935929978</v>
      </c>
      <c r="L31" s="191">
        <v>-55899.548343809991</v>
      </c>
      <c r="M31" s="191">
        <v>55061.052719589992</v>
      </c>
      <c r="N31" s="191">
        <v>1545.9464293000201</v>
      </c>
      <c r="O31" s="191">
        <v>12997.666567509965</v>
      </c>
      <c r="P31" s="191">
        <v>-38702.410327449994</v>
      </c>
      <c r="Q31" s="191">
        <v>50125.685626119986</v>
      </c>
      <c r="R31" s="191">
        <v>19211.979283179971</v>
      </c>
      <c r="S31" s="191">
        <v>12089.128064590008</v>
      </c>
      <c r="T31" s="191">
        <v>-74000.076869099998</v>
      </c>
      <c r="U31" s="191">
        <v>24091.417862770013</v>
      </c>
      <c r="V31" s="191">
        <v>27685.887923139984</v>
      </c>
      <c r="W31" s="191">
        <v>41753.47009610002</v>
      </c>
      <c r="X31" s="191">
        <v>-18089.912846450043</v>
      </c>
      <c r="Y31" s="191">
        <v>34511.861775369995</v>
      </c>
      <c r="Z31" s="191">
        <v>-2118.379518050011</v>
      </c>
      <c r="AA31" s="191">
        <v>45201.812492239987</v>
      </c>
      <c r="AB31" s="191">
        <v>-54431.284324139982</v>
      </c>
    </row>
    <row r="32" spans="2:28" ht="14">
      <c r="B32" s="41" t="s">
        <v>76</v>
      </c>
      <c r="C32" s="93" t="s">
        <v>77</v>
      </c>
      <c r="D32" s="22" t="s">
        <v>125</v>
      </c>
      <c r="E32" s="191">
        <v>0</v>
      </c>
      <c r="F32" s="191">
        <v>0</v>
      </c>
      <c r="G32" s="191">
        <v>0</v>
      </c>
      <c r="H32" s="191">
        <v>0</v>
      </c>
      <c r="I32" s="191">
        <v>0</v>
      </c>
      <c r="J32" s="191">
        <v>0</v>
      </c>
      <c r="K32" s="191">
        <v>0</v>
      </c>
      <c r="L32" s="191">
        <v>0</v>
      </c>
      <c r="M32" s="191">
        <v>0</v>
      </c>
      <c r="N32" s="191">
        <v>0</v>
      </c>
      <c r="O32" s="191">
        <v>0</v>
      </c>
      <c r="P32" s="191">
        <v>0</v>
      </c>
      <c r="Q32" s="191">
        <v>0</v>
      </c>
      <c r="R32" s="191">
        <v>0</v>
      </c>
      <c r="S32" s="191">
        <v>0</v>
      </c>
      <c r="T32" s="191">
        <v>0</v>
      </c>
      <c r="U32" s="191">
        <v>0</v>
      </c>
      <c r="V32" s="191">
        <v>0</v>
      </c>
      <c r="W32" s="191">
        <v>0</v>
      </c>
      <c r="X32" s="191">
        <v>0</v>
      </c>
      <c r="Y32" s="191">
        <v>0</v>
      </c>
      <c r="Z32" s="191">
        <v>0</v>
      </c>
      <c r="AA32" s="191">
        <v>0</v>
      </c>
      <c r="AB32" s="191">
        <v>0</v>
      </c>
    </row>
    <row r="33" spans="2:28" ht="14">
      <c r="B33" s="41" t="s">
        <v>78</v>
      </c>
      <c r="C33" s="93" t="s">
        <v>79</v>
      </c>
      <c r="D33" s="22" t="s">
        <v>125</v>
      </c>
      <c r="E33" s="191">
        <v>17707.411652440009</v>
      </c>
      <c r="F33" s="191">
        <v>4279.7404849699815</v>
      </c>
      <c r="G33" s="191">
        <v>15211.571925790002</v>
      </c>
      <c r="H33" s="191">
        <v>-2889.267213729996</v>
      </c>
      <c r="I33" s="191">
        <v>8241.8574211899795</v>
      </c>
      <c r="J33" s="191">
        <v>12127.885729830014</v>
      </c>
      <c r="K33" s="191">
        <v>17679.931480429972</v>
      </c>
      <c r="L33" s="191">
        <v>-67251.364584249968</v>
      </c>
      <c r="M33" s="191">
        <v>54826.604823739995</v>
      </c>
      <c r="N33" s="191">
        <v>404.25232104001043</v>
      </c>
      <c r="O33" s="191">
        <v>11627.969843339983</v>
      </c>
      <c r="P33" s="191">
        <v>-47761.467514880002</v>
      </c>
      <c r="Q33" s="191">
        <v>51154.666721739981</v>
      </c>
      <c r="R33" s="191">
        <v>19087.174814719983</v>
      </c>
      <c r="S33" s="191">
        <v>8343.684952759997</v>
      </c>
      <c r="T33" s="191">
        <v>-84432.634222629989</v>
      </c>
      <c r="U33" s="191">
        <v>18693.036692050002</v>
      </c>
      <c r="V33" s="191">
        <v>27301.696368819998</v>
      </c>
      <c r="W33" s="191">
        <v>39068.572195800007</v>
      </c>
      <c r="X33" s="191">
        <v>-28139.842503100048</v>
      </c>
      <c r="Y33" s="191">
        <v>35482.647500899999</v>
      </c>
      <c r="Z33" s="191">
        <v>2250.6302984799822</v>
      </c>
      <c r="AA33" s="191">
        <v>47096.682925709989</v>
      </c>
      <c r="AB33" s="191">
        <v>-57652.233948229987</v>
      </c>
    </row>
    <row r="34" spans="2:28" ht="14">
      <c r="B34" s="41" t="s">
        <v>80</v>
      </c>
      <c r="C34" s="93" t="s">
        <v>81</v>
      </c>
      <c r="D34" s="22" t="s">
        <v>125</v>
      </c>
      <c r="E34" s="191">
        <v>0</v>
      </c>
      <c r="F34" s="191">
        <v>0</v>
      </c>
      <c r="G34" s="191">
        <v>0</v>
      </c>
      <c r="H34" s="191">
        <v>0</v>
      </c>
      <c r="I34" s="191">
        <v>0</v>
      </c>
      <c r="J34" s="191">
        <v>0</v>
      </c>
      <c r="K34" s="191">
        <v>0</v>
      </c>
      <c r="L34" s="191">
        <v>0</v>
      </c>
      <c r="M34" s="191">
        <v>0</v>
      </c>
      <c r="N34" s="191">
        <v>0</v>
      </c>
      <c r="O34" s="191">
        <v>0</v>
      </c>
      <c r="P34" s="191">
        <v>0</v>
      </c>
      <c r="Q34" s="191">
        <v>0</v>
      </c>
      <c r="R34" s="191">
        <v>0</v>
      </c>
      <c r="S34" s="191">
        <v>0</v>
      </c>
      <c r="T34" s="191">
        <v>0</v>
      </c>
      <c r="U34" s="191">
        <v>0</v>
      </c>
      <c r="V34" s="191">
        <v>0</v>
      </c>
      <c r="W34" s="191">
        <v>0</v>
      </c>
      <c r="X34" s="191">
        <v>0</v>
      </c>
      <c r="Y34" s="191">
        <v>0</v>
      </c>
      <c r="Z34" s="191">
        <v>0</v>
      </c>
      <c r="AA34" s="191">
        <v>0</v>
      </c>
      <c r="AB34" s="191">
        <v>0</v>
      </c>
    </row>
    <row r="35" spans="2:28" ht="14">
      <c r="B35" s="41" t="s">
        <v>82</v>
      </c>
      <c r="C35" s="93" t="s">
        <v>83</v>
      </c>
      <c r="D35" s="22" t="s">
        <v>125</v>
      </c>
      <c r="E35" s="191">
        <v>-1713.6546614999979</v>
      </c>
      <c r="F35" s="191">
        <v>-4787.5529535000023</v>
      </c>
      <c r="G35" s="191">
        <v>-1893.8329662499959</v>
      </c>
      <c r="H35" s="191">
        <v>2909.0074508899997</v>
      </c>
      <c r="I35" s="191">
        <v>12050.382512800004</v>
      </c>
      <c r="J35" s="191">
        <v>7520.9846745999985</v>
      </c>
      <c r="K35" s="191">
        <v>3192.5574555000071</v>
      </c>
      <c r="L35" s="191">
        <v>11351.816240439988</v>
      </c>
      <c r="M35" s="191">
        <v>234.44789584999964</v>
      </c>
      <c r="N35" s="191">
        <v>1141.6941082600097</v>
      </c>
      <c r="O35" s="191">
        <v>1369.6967241699829</v>
      </c>
      <c r="P35" s="191">
        <v>9059.0571874300094</v>
      </c>
      <c r="Q35" s="191">
        <v>-1028.9810956199949</v>
      </c>
      <c r="R35" s="191">
        <v>124.80446845999018</v>
      </c>
      <c r="S35" s="191">
        <v>3745.4431118300104</v>
      </c>
      <c r="T35" s="191">
        <v>10432.557353529997</v>
      </c>
      <c r="U35" s="191">
        <v>5398.3811707200111</v>
      </c>
      <c r="V35" s="191">
        <v>384.19155431998797</v>
      </c>
      <c r="W35" s="191">
        <v>2684.8979003000095</v>
      </c>
      <c r="X35" s="191">
        <v>10049.929656650005</v>
      </c>
      <c r="Y35" s="191">
        <v>-970.78572553000402</v>
      </c>
      <c r="Z35" s="191">
        <v>-4369.0098165299942</v>
      </c>
      <c r="AA35" s="191">
        <v>-1894.8704334700014</v>
      </c>
      <c r="AB35" s="191">
        <v>3220.9496240900044</v>
      </c>
    </row>
    <row r="36" spans="2:28" ht="14">
      <c r="B36" s="41" t="s">
        <v>84</v>
      </c>
      <c r="C36" s="93" t="s">
        <v>85</v>
      </c>
      <c r="D36" s="22" t="s">
        <v>125</v>
      </c>
      <c r="E36" s="191">
        <v>0</v>
      </c>
      <c r="F36" s="191">
        <v>0</v>
      </c>
      <c r="G36" s="191">
        <v>0</v>
      </c>
      <c r="H36" s="191">
        <v>0</v>
      </c>
      <c r="I36" s="191">
        <v>0</v>
      </c>
      <c r="J36" s="191">
        <v>0</v>
      </c>
      <c r="K36" s="191">
        <v>0</v>
      </c>
      <c r="L36" s="191">
        <v>0</v>
      </c>
      <c r="M36" s="191">
        <v>0</v>
      </c>
      <c r="N36" s="191">
        <v>0</v>
      </c>
      <c r="O36" s="191">
        <v>0</v>
      </c>
      <c r="P36" s="191">
        <v>0</v>
      </c>
      <c r="Q36" s="191">
        <v>0</v>
      </c>
      <c r="R36" s="191">
        <v>0</v>
      </c>
      <c r="S36" s="191">
        <v>0</v>
      </c>
      <c r="T36" s="191">
        <v>0</v>
      </c>
      <c r="U36" s="191">
        <v>0</v>
      </c>
      <c r="V36" s="191">
        <v>0</v>
      </c>
      <c r="W36" s="191">
        <v>0</v>
      </c>
      <c r="X36" s="191">
        <v>0</v>
      </c>
      <c r="Y36" s="191">
        <v>0</v>
      </c>
      <c r="Z36" s="191">
        <v>0</v>
      </c>
      <c r="AA36" s="191">
        <v>0</v>
      </c>
      <c r="AB36" s="191">
        <v>0</v>
      </c>
    </row>
    <row r="37" spans="2:28" ht="14">
      <c r="B37" s="41" t="s">
        <v>86</v>
      </c>
      <c r="C37" s="93" t="s">
        <v>87</v>
      </c>
      <c r="D37" s="22" t="s">
        <v>125</v>
      </c>
      <c r="E37" s="191">
        <v>0</v>
      </c>
      <c r="F37" s="191">
        <v>0</v>
      </c>
      <c r="G37" s="191">
        <v>0</v>
      </c>
      <c r="H37" s="191">
        <v>0</v>
      </c>
      <c r="I37" s="191">
        <v>0</v>
      </c>
      <c r="J37" s="191">
        <v>0</v>
      </c>
      <c r="K37" s="191">
        <v>0</v>
      </c>
      <c r="L37" s="191">
        <v>0</v>
      </c>
      <c r="M37" s="191">
        <v>0</v>
      </c>
      <c r="N37" s="191">
        <v>0</v>
      </c>
      <c r="O37" s="191">
        <v>0</v>
      </c>
      <c r="P37" s="191">
        <v>0</v>
      </c>
      <c r="Q37" s="191">
        <v>0</v>
      </c>
      <c r="R37" s="191">
        <v>0</v>
      </c>
      <c r="S37" s="191">
        <v>0</v>
      </c>
      <c r="T37" s="191">
        <v>0</v>
      </c>
      <c r="U37" s="191">
        <v>0</v>
      </c>
      <c r="V37" s="191">
        <v>0</v>
      </c>
      <c r="W37" s="191">
        <v>0</v>
      </c>
      <c r="X37" s="191">
        <v>0</v>
      </c>
      <c r="Y37" s="191">
        <v>0</v>
      </c>
      <c r="Z37" s="191">
        <v>0</v>
      </c>
      <c r="AA37" s="191">
        <v>0</v>
      </c>
      <c r="AB37" s="191">
        <v>0</v>
      </c>
    </row>
    <row r="38" spans="2:28" ht="14">
      <c r="B38" s="41" t="s">
        <v>88</v>
      </c>
      <c r="C38" s="93" t="s">
        <v>89</v>
      </c>
      <c r="D38" s="22" t="s">
        <v>125</v>
      </c>
      <c r="E38" s="191">
        <v>0</v>
      </c>
      <c r="F38" s="191">
        <v>0</v>
      </c>
      <c r="G38" s="191">
        <v>0</v>
      </c>
      <c r="H38" s="191">
        <v>0</v>
      </c>
      <c r="I38" s="191">
        <v>0</v>
      </c>
      <c r="J38" s="191">
        <v>0</v>
      </c>
      <c r="K38" s="191">
        <v>0</v>
      </c>
      <c r="L38" s="191">
        <v>0</v>
      </c>
      <c r="M38" s="191">
        <v>0</v>
      </c>
      <c r="N38" s="191">
        <v>0</v>
      </c>
      <c r="O38" s="191">
        <v>0</v>
      </c>
      <c r="P38" s="191">
        <v>0</v>
      </c>
      <c r="Q38" s="191">
        <v>0</v>
      </c>
      <c r="R38" s="191">
        <v>0</v>
      </c>
      <c r="S38" s="191">
        <v>0</v>
      </c>
      <c r="T38" s="191">
        <v>0</v>
      </c>
      <c r="U38" s="191">
        <v>0</v>
      </c>
      <c r="V38" s="191">
        <v>0</v>
      </c>
      <c r="W38" s="191">
        <v>0</v>
      </c>
      <c r="X38" s="191">
        <v>0</v>
      </c>
      <c r="Y38" s="191">
        <v>0</v>
      </c>
      <c r="Z38" s="191">
        <v>0</v>
      </c>
      <c r="AA38" s="191">
        <v>0</v>
      </c>
      <c r="AB38" s="191">
        <v>0</v>
      </c>
    </row>
    <row r="39" spans="2:28" ht="14">
      <c r="B39" s="41" t="s">
        <v>90</v>
      </c>
      <c r="C39" s="93" t="s">
        <v>91</v>
      </c>
      <c r="D39" s="22" t="s">
        <v>125</v>
      </c>
      <c r="E39" s="191">
        <v>0</v>
      </c>
      <c r="F39" s="191">
        <v>0</v>
      </c>
      <c r="G39" s="191">
        <v>0</v>
      </c>
      <c r="H39" s="191">
        <v>0</v>
      </c>
      <c r="I39" s="191">
        <v>0</v>
      </c>
      <c r="J39" s="191">
        <v>0</v>
      </c>
      <c r="K39" s="191">
        <v>0</v>
      </c>
      <c r="L39" s="191">
        <v>0</v>
      </c>
      <c r="M39" s="191">
        <v>0</v>
      </c>
      <c r="N39" s="191">
        <v>0</v>
      </c>
      <c r="O39" s="191">
        <v>0</v>
      </c>
      <c r="P39" s="191">
        <v>0</v>
      </c>
      <c r="Q39" s="191">
        <v>0</v>
      </c>
      <c r="R39" s="191">
        <v>0</v>
      </c>
      <c r="S39" s="191">
        <v>0</v>
      </c>
      <c r="T39" s="191">
        <v>0</v>
      </c>
      <c r="U39" s="191">
        <v>0</v>
      </c>
      <c r="V39" s="191">
        <v>0</v>
      </c>
      <c r="W39" s="191">
        <v>0</v>
      </c>
      <c r="X39" s="191">
        <v>0</v>
      </c>
      <c r="Y39" s="191">
        <v>0</v>
      </c>
      <c r="Z39" s="191">
        <v>0</v>
      </c>
      <c r="AA39" s="191">
        <v>0</v>
      </c>
      <c r="AB39" s="191">
        <v>0</v>
      </c>
    </row>
    <row r="40" spans="2:28" ht="14">
      <c r="B40" s="39" t="s">
        <v>92</v>
      </c>
      <c r="C40" s="92" t="s">
        <v>93</v>
      </c>
      <c r="D40" s="22" t="s">
        <v>125</v>
      </c>
      <c r="E40" s="191">
        <v>0</v>
      </c>
      <c r="F40" s="191">
        <v>0</v>
      </c>
      <c r="G40" s="191">
        <v>0</v>
      </c>
      <c r="H40" s="191">
        <v>0</v>
      </c>
      <c r="I40" s="191">
        <v>0</v>
      </c>
      <c r="J40" s="191">
        <v>0</v>
      </c>
      <c r="K40" s="191">
        <v>0</v>
      </c>
      <c r="L40" s="191">
        <v>0</v>
      </c>
      <c r="M40" s="191">
        <v>0</v>
      </c>
      <c r="N40" s="191">
        <v>0</v>
      </c>
      <c r="O40" s="191">
        <v>0</v>
      </c>
      <c r="P40" s="191">
        <v>0</v>
      </c>
      <c r="Q40" s="191">
        <v>0</v>
      </c>
      <c r="R40" s="191">
        <v>0</v>
      </c>
      <c r="S40" s="191">
        <v>0</v>
      </c>
      <c r="T40" s="191">
        <v>0</v>
      </c>
      <c r="U40" s="191">
        <v>0</v>
      </c>
      <c r="V40" s="191">
        <v>0</v>
      </c>
      <c r="W40" s="191">
        <v>0</v>
      </c>
      <c r="X40" s="191">
        <v>0</v>
      </c>
      <c r="Y40" s="191">
        <v>0</v>
      </c>
      <c r="Z40" s="191">
        <v>0</v>
      </c>
      <c r="AA40" s="191">
        <v>0</v>
      </c>
      <c r="AB40" s="191">
        <v>0</v>
      </c>
    </row>
    <row r="41" spans="2:28" ht="14">
      <c r="B41" s="41" t="s">
        <v>94</v>
      </c>
      <c r="C41" s="93" t="s">
        <v>77</v>
      </c>
      <c r="D41" s="22" t="s">
        <v>125</v>
      </c>
      <c r="E41" s="191">
        <v>0</v>
      </c>
      <c r="F41" s="191">
        <v>0</v>
      </c>
      <c r="G41" s="191">
        <v>0</v>
      </c>
      <c r="H41" s="191">
        <v>0</v>
      </c>
      <c r="I41" s="191">
        <v>0</v>
      </c>
      <c r="J41" s="191">
        <v>0</v>
      </c>
      <c r="K41" s="191">
        <v>0</v>
      </c>
      <c r="L41" s="191">
        <v>0</v>
      </c>
      <c r="M41" s="191">
        <v>0</v>
      </c>
      <c r="N41" s="191">
        <v>0</v>
      </c>
      <c r="O41" s="191">
        <v>0</v>
      </c>
      <c r="P41" s="191">
        <v>0</v>
      </c>
      <c r="Q41" s="191">
        <v>0</v>
      </c>
      <c r="R41" s="191">
        <v>0</v>
      </c>
      <c r="S41" s="191">
        <v>0</v>
      </c>
      <c r="T41" s="191">
        <v>0</v>
      </c>
      <c r="U41" s="191">
        <v>0</v>
      </c>
      <c r="V41" s="191">
        <v>0</v>
      </c>
      <c r="W41" s="191">
        <v>0</v>
      </c>
      <c r="X41" s="191">
        <v>0</v>
      </c>
      <c r="Y41" s="191">
        <v>0</v>
      </c>
      <c r="Z41" s="191">
        <v>0</v>
      </c>
      <c r="AA41" s="191">
        <v>0</v>
      </c>
      <c r="AB41" s="191">
        <v>0</v>
      </c>
    </row>
    <row r="42" spans="2:28" ht="14">
      <c r="B42" s="41" t="s">
        <v>95</v>
      </c>
      <c r="C42" s="93" t="s">
        <v>79</v>
      </c>
      <c r="D42" s="22" t="s">
        <v>125</v>
      </c>
      <c r="E42" s="191">
        <v>0</v>
      </c>
      <c r="F42" s="191">
        <v>0</v>
      </c>
      <c r="G42" s="191">
        <v>0</v>
      </c>
      <c r="H42" s="191">
        <v>0</v>
      </c>
      <c r="I42" s="191">
        <v>0</v>
      </c>
      <c r="J42" s="191">
        <v>0</v>
      </c>
      <c r="K42" s="191">
        <v>0</v>
      </c>
      <c r="L42" s="191">
        <v>0</v>
      </c>
      <c r="M42" s="191">
        <v>0</v>
      </c>
      <c r="N42" s="191">
        <v>0</v>
      </c>
      <c r="O42" s="191">
        <v>0</v>
      </c>
      <c r="P42" s="191">
        <v>0</v>
      </c>
      <c r="Q42" s="191">
        <v>0</v>
      </c>
      <c r="R42" s="191">
        <v>0</v>
      </c>
      <c r="S42" s="191">
        <v>0</v>
      </c>
      <c r="T42" s="191">
        <v>0</v>
      </c>
      <c r="U42" s="191">
        <v>0</v>
      </c>
      <c r="V42" s="191">
        <v>0</v>
      </c>
      <c r="W42" s="191">
        <v>0</v>
      </c>
      <c r="X42" s="191">
        <v>0</v>
      </c>
      <c r="Y42" s="191">
        <v>0</v>
      </c>
      <c r="Z42" s="191">
        <v>0</v>
      </c>
      <c r="AA42" s="191">
        <v>0</v>
      </c>
      <c r="AB42" s="191">
        <v>0</v>
      </c>
    </row>
    <row r="43" spans="2:28" ht="14">
      <c r="B43" s="41" t="s">
        <v>96</v>
      </c>
      <c r="C43" s="93" t="s">
        <v>97</v>
      </c>
      <c r="D43" s="22" t="s">
        <v>125</v>
      </c>
      <c r="E43" s="191">
        <v>0</v>
      </c>
      <c r="F43" s="191">
        <v>0</v>
      </c>
      <c r="G43" s="191">
        <v>0</v>
      </c>
      <c r="H43" s="191">
        <v>0</v>
      </c>
      <c r="I43" s="191">
        <v>0</v>
      </c>
      <c r="J43" s="191">
        <v>0</v>
      </c>
      <c r="K43" s="191">
        <v>0</v>
      </c>
      <c r="L43" s="191">
        <v>0</v>
      </c>
      <c r="M43" s="191">
        <v>0</v>
      </c>
      <c r="N43" s="191">
        <v>0</v>
      </c>
      <c r="O43" s="191">
        <v>0</v>
      </c>
      <c r="P43" s="191">
        <v>0</v>
      </c>
      <c r="Q43" s="191">
        <v>0</v>
      </c>
      <c r="R43" s="191">
        <v>0</v>
      </c>
      <c r="S43" s="191">
        <v>0</v>
      </c>
      <c r="T43" s="191">
        <v>0</v>
      </c>
      <c r="U43" s="191">
        <v>0</v>
      </c>
      <c r="V43" s="191">
        <v>0</v>
      </c>
      <c r="W43" s="191">
        <v>0</v>
      </c>
      <c r="X43" s="191">
        <v>0</v>
      </c>
      <c r="Y43" s="191">
        <v>0</v>
      </c>
      <c r="Z43" s="191">
        <v>0</v>
      </c>
      <c r="AA43" s="191">
        <v>0</v>
      </c>
      <c r="AB43" s="191">
        <v>0</v>
      </c>
    </row>
    <row r="44" spans="2:28" ht="14">
      <c r="B44" s="41" t="s">
        <v>98</v>
      </c>
      <c r="C44" s="93" t="s">
        <v>99</v>
      </c>
      <c r="D44" s="22" t="s">
        <v>125</v>
      </c>
      <c r="E44" s="191">
        <v>0</v>
      </c>
      <c r="F44" s="191">
        <v>0</v>
      </c>
      <c r="G44" s="191">
        <v>0</v>
      </c>
      <c r="H44" s="191">
        <v>0</v>
      </c>
      <c r="I44" s="191">
        <v>0</v>
      </c>
      <c r="J44" s="191">
        <v>0</v>
      </c>
      <c r="K44" s="191">
        <v>0</v>
      </c>
      <c r="L44" s="191">
        <v>0</v>
      </c>
      <c r="M44" s="191">
        <v>0</v>
      </c>
      <c r="N44" s="191">
        <v>0</v>
      </c>
      <c r="O44" s="191">
        <v>0</v>
      </c>
      <c r="P44" s="191">
        <v>0</v>
      </c>
      <c r="Q44" s="191">
        <v>0</v>
      </c>
      <c r="R44" s="191">
        <v>0</v>
      </c>
      <c r="S44" s="191">
        <v>0</v>
      </c>
      <c r="T44" s="191">
        <v>0</v>
      </c>
      <c r="U44" s="191">
        <v>0</v>
      </c>
      <c r="V44" s="191">
        <v>0</v>
      </c>
      <c r="W44" s="191">
        <v>0</v>
      </c>
      <c r="X44" s="191">
        <v>0</v>
      </c>
      <c r="Y44" s="191">
        <v>0</v>
      </c>
      <c r="Z44" s="191">
        <v>0</v>
      </c>
      <c r="AA44" s="191">
        <v>0</v>
      </c>
      <c r="AB44" s="191">
        <v>0</v>
      </c>
    </row>
    <row r="45" spans="2:28" ht="14">
      <c r="B45" s="41" t="s">
        <v>100</v>
      </c>
      <c r="C45" s="93" t="s">
        <v>85</v>
      </c>
      <c r="D45" s="22" t="s">
        <v>125</v>
      </c>
      <c r="E45" s="191">
        <v>0</v>
      </c>
      <c r="F45" s="191">
        <v>0</v>
      </c>
      <c r="G45" s="191">
        <v>0</v>
      </c>
      <c r="H45" s="191">
        <v>0</v>
      </c>
      <c r="I45" s="191">
        <v>0</v>
      </c>
      <c r="J45" s="191">
        <v>0</v>
      </c>
      <c r="K45" s="191">
        <v>0</v>
      </c>
      <c r="L45" s="191">
        <v>0</v>
      </c>
      <c r="M45" s="191">
        <v>0</v>
      </c>
      <c r="N45" s="191">
        <v>0</v>
      </c>
      <c r="O45" s="191">
        <v>0</v>
      </c>
      <c r="P45" s="191">
        <v>0</v>
      </c>
      <c r="Q45" s="191">
        <v>0</v>
      </c>
      <c r="R45" s="191">
        <v>0</v>
      </c>
      <c r="S45" s="191">
        <v>0</v>
      </c>
      <c r="T45" s="191">
        <v>0</v>
      </c>
      <c r="U45" s="191">
        <v>0</v>
      </c>
      <c r="V45" s="191">
        <v>0</v>
      </c>
      <c r="W45" s="191">
        <v>0</v>
      </c>
      <c r="X45" s="191">
        <v>0</v>
      </c>
      <c r="Y45" s="191">
        <v>0</v>
      </c>
      <c r="Z45" s="191">
        <v>0</v>
      </c>
      <c r="AA45" s="191">
        <v>0</v>
      </c>
      <c r="AB45" s="191">
        <v>0</v>
      </c>
    </row>
    <row r="46" spans="2:28" ht="14">
      <c r="B46" s="41" t="s">
        <v>101</v>
      </c>
      <c r="C46" s="93" t="s">
        <v>102</v>
      </c>
      <c r="D46" s="22" t="s">
        <v>125</v>
      </c>
      <c r="E46" s="191">
        <v>0</v>
      </c>
      <c r="F46" s="191">
        <v>0</v>
      </c>
      <c r="G46" s="191">
        <v>0</v>
      </c>
      <c r="H46" s="191">
        <v>0</v>
      </c>
      <c r="I46" s="191">
        <v>0</v>
      </c>
      <c r="J46" s="191">
        <v>0</v>
      </c>
      <c r="K46" s="191">
        <v>0</v>
      </c>
      <c r="L46" s="191">
        <v>0</v>
      </c>
      <c r="M46" s="191">
        <v>0</v>
      </c>
      <c r="N46" s="191">
        <v>0</v>
      </c>
      <c r="O46" s="191">
        <v>0</v>
      </c>
      <c r="P46" s="191">
        <v>0</v>
      </c>
      <c r="Q46" s="191">
        <v>0</v>
      </c>
      <c r="R46" s="191">
        <v>0</v>
      </c>
      <c r="S46" s="191">
        <v>0</v>
      </c>
      <c r="T46" s="191">
        <v>0</v>
      </c>
      <c r="U46" s="191">
        <v>0</v>
      </c>
      <c r="V46" s="191">
        <v>0</v>
      </c>
      <c r="W46" s="191">
        <v>0</v>
      </c>
      <c r="X46" s="191">
        <v>0</v>
      </c>
      <c r="Y46" s="191">
        <v>0</v>
      </c>
      <c r="Z46" s="191">
        <v>0</v>
      </c>
      <c r="AA46" s="191">
        <v>0</v>
      </c>
      <c r="AB46" s="191">
        <v>0</v>
      </c>
    </row>
    <row r="47" spans="2:28" ht="14">
      <c r="B47" s="41" t="s">
        <v>103</v>
      </c>
      <c r="C47" s="93" t="s">
        <v>104</v>
      </c>
      <c r="D47" s="22" t="s">
        <v>125</v>
      </c>
      <c r="E47" s="191">
        <v>0</v>
      </c>
      <c r="F47" s="191">
        <v>0</v>
      </c>
      <c r="G47" s="191">
        <v>0</v>
      </c>
      <c r="H47" s="191">
        <v>0</v>
      </c>
      <c r="I47" s="191">
        <v>0</v>
      </c>
      <c r="J47" s="191">
        <v>0</v>
      </c>
      <c r="K47" s="191">
        <v>0</v>
      </c>
      <c r="L47" s="191">
        <v>0</v>
      </c>
      <c r="M47" s="191">
        <v>0</v>
      </c>
      <c r="N47" s="191">
        <v>0</v>
      </c>
      <c r="O47" s="191">
        <v>0</v>
      </c>
      <c r="P47" s="191">
        <v>0</v>
      </c>
      <c r="Q47" s="191">
        <v>0</v>
      </c>
      <c r="R47" s="191">
        <v>0</v>
      </c>
      <c r="S47" s="191">
        <v>0</v>
      </c>
      <c r="T47" s="191">
        <v>0</v>
      </c>
      <c r="U47" s="191">
        <v>0</v>
      </c>
      <c r="V47" s="191">
        <v>0</v>
      </c>
      <c r="W47" s="191">
        <v>0</v>
      </c>
      <c r="X47" s="191">
        <v>0</v>
      </c>
      <c r="Y47" s="191">
        <v>0</v>
      </c>
      <c r="Z47" s="191">
        <v>0</v>
      </c>
      <c r="AA47" s="191">
        <v>0</v>
      </c>
      <c r="AB47" s="191">
        <v>0</v>
      </c>
    </row>
    <row r="48" spans="2:28" ht="14">
      <c r="B48" s="41" t="s">
        <v>105</v>
      </c>
      <c r="C48" s="93" t="s">
        <v>106</v>
      </c>
      <c r="D48" s="22" t="s">
        <v>125</v>
      </c>
      <c r="E48" s="191">
        <v>0</v>
      </c>
      <c r="F48" s="191">
        <v>0</v>
      </c>
      <c r="G48" s="191">
        <v>0</v>
      </c>
      <c r="H48" s="191">
        <v>0</v>
      </c>
      <c r="I48" s="191">
        <v>0</v>
      </c>
      <c r="J48" s="191">
        <v>0</v>
      </c>
      <c r="K48" s="191">
        <v>0</v>
      </c>
      <c r="L48" s="191">
        <v>0</v>
      </c>
      <c r="M48" s="191">
        <v>0</v>
      </c>
      <c r="N48" s="191">
        <v>0</v>
      </c>
      <c r="O48" s="191">
        <v>0</v>
      </c>
      <c r="P48" s="191">
        <v>0</v>
      </c>
      <c r="Q48" s="191">
        <v>0</v>
      </c>
      <c r="R48" s="191">
        <v>0</v>
      </c>
      <c r="S48" s="191">
        <v>0</v>
      </c>
      <c r="T48" s="191">
        <v>0</v>
      </c>
      <c r="U48" s="191">
        <v>0</v>
      </c>
      <c r="V48" s="191">
        <v>0</v>
      </c>
      <c r="W48" s="191">
        <v>0</v>
      </c>
      <c r="X48" s="191">
        <v>0</v>
      </c>
      <c r="Y48" s="191">
        <v>0</v>
      </c>
      <c r="Z48" s="191">
        <v>0</v>
      </c>
      <c r="AA48" s="191">
        <v>0</v>
      </c>
      <c r="AB48" s="191">
        <v>0</v>
      </c>
    </row>
    <row r="49" spans="2:28" ht="14">
      <c r="B49" s="111" t="s">
        <v>107</v>
      </c>
      <c r="C49" s="112" t="s">
        <v>108</v>
      </c>
      <c r="D49" s="113" t="s">
        <v>125</v>
      </c>
      <c r="E49" s="191">
        <v>1441.1186808910068</v>
      </c>
      <c r="F49" s="191">
        <v>-561.65080169600981</v>
      </c>
      <c r="G49" s="191">
        <v>-620.65822826199701</v>
      </c>
      <c r="H49" s="191">
        <v>1580.9979113719996</v>
      </c>
      <c r="I49" s="191">
        <v>70.154841522000311</v>
      </c>
      <c r="J49" s="191">
        <v>561.2219989270003</v>
      </c>
      <c r="K49" s="191">
        <v>-259.89312416200153</v>
      </c>
      <c r="L49" s="191">
        <v>-79.134512434066295</v>
      </c>
      <c r="M49" s="191">
        <v>495.49880601506527</v>
      </c>
      <c r="N49" s="191">
        <v>42759.699817082997</v>
      </c>
      <c r="O49" s="191">
        <v>124.71585690199568</v>
      </c>
      <c r="P49" s="191">
        <v>-3521.5953780859945</v>
      </c>
      <c r="Q49" s="191">
        <v>-329.59943035407241</v>
      </c>
      <c r="R49" s="191">
        <v>-2040.1367803089211</v>
      </c>
      <c r="S49" s="191">
        <v>-207.1707752630027</v>
      </c>
      <c r="T49" s="191">
        <v>-6775.3452251629969</v>
      </c>
      <c r="U49" s="191">
        <v>-178.03925734099172</v>
      </c>
      <c r="V49" s="191">
        <v>-138.18856408000281</v>
      </c>
      <c r="W49" s="191">
        <v>-10644.394952030008</v>
      </c>
      <c r="X49" s="191">
        <v>-753.81153612745038</v>
      </c>
      <c r="Y49" s="191">
        <v>-136.46857006255229</v>
      </c>
      <c r="Z49" s="191">
        <v>-446.14678726699634</v>
      </c>
      <c r="AA49" s="191">
        <v>-1695.0300000000025</v>
      </c>
      <c r="AB49" s="191">
        <v>-12403.359999999999</v>
      </c>
    </row>
    <row r="50" spans="2:28" ht="14">
      <c r="B50" s="41" t="s">
        <v>109</v>
      </c>
      <c r="C50" s="29" t="s">
        <v>110</v>
      </c>
      <c r="D50" s="22" t="s">
        <v>125</v>
      </c>
      <c r="E50" s="191">
        <v>0</v>
      </c>
      <c r="F50" s="191">
        <v>0</v>
      </c>
      <c r="G50" s="191">
        <v>0</v>
      </c>
      <c r="H50" s="191">
        <v>0</v>
      </c>
      <c r="I50" s="191">
        <v>0</v>
      </c>
      <c r="J50" s="191">
        <v>0</v>
      </c>
      <c r="K50" s="191">
        <v>0</v>
      </c>
      <c r="L50" s="191">
        <v>0</v>
      </c>
      <c r="M50" s="191">
        <v>0</v>
      </c>
      <c r="N50" s="191">
        <v>0</v>
      </c>
      <c r="O50" s="191">
        <v>0</v>
      </c>
      <c r="P50" s="191">
        <v>0</v>
      </c>
      <c r="Q50" s="191">
        <v>0</v>
      </c>
      <c r="R50" s="191">
        <v>0</v>
      </c>
      <c r="S50" s="191">
        <v>0</v>
      </c>
      <c r="T50" s="191">
        <v>0</v>
      </c>
      <c r="U50" s="191">
        <v>0</v>
      </c>
      <c r="V50" s="191">
        <v>0</v>
      </c>
      <c r="W50" s="191">
        <v>0</v>
      </c>
      <c r="X50" s="191">
        <v>0</v>
      </c>
      <c r="Y50" s="191">
        <v>0</v>
      </c>
      <c r="Z50" s="191">
        <v>0</v>
      </c>
      <c r="AA50" s="191">
        <v>0</v>
      </c>
      <c r="AB50" s="191">
        <v>0</v>
      </c>
    </row>
    <row r="51" spans="2:28" ht="14">
      <c r="B51" s="41" t="s">
        <v>111</v>
      </c>
      <c r="C51" s="29" t="s">
        <v>112</v>
      </c>
      <c r="D51" s="22" t="s">
        <v>125</v>
      </c>
      <c r="E51" s="191">
        <v>0</v>
      </c>
      <c r="F51" s="191">
        <v>0</v>
      </c>
      <c r="G51" s="191">
        <v>0</v>
      </c>
      <c r="H51" s="191">
        <v>0</v>
      </c>
      <c r="I51" s="191">
        <v>0</v>
      </c>
      <c r="J51" s="191">
        <v>0</v>
      </c>
      <c r="K51" s="191">
        <v>0</v>
      </c>
      <c r="L51" s="191">
        <v>0</v>
      </c>
      <c r="M51" s="191">
        <v>0</v>
      </c>
      <c r="N51" s="191">
        <v>0</v>
      </c>
      <c r="O51" s="191">
        <v>0</v>
      </c>
      <c r="P51" s="191">
        <v>0</v>
      </c>
      <c r="Q51" s="191">
        <v>0</v>
      </c>
      <c r="R51" s="191">
        <v>0</v>
      </c>
      <c r="S51" s="191">
        <v>0</v>
      </c>
      <c r="T51" s="191">
        <v>0</v>
      </c>
      <c r="U51" s="191">
        <v>0</v>
      </c>
      <c r="V51" s="191">
        <v>0</v>
      </c>
      <c r="W51" s="191">
        <v>0</v>
      </c>
      <c r="X51" s="191">
        <v>0</v>
      </c>
      <c r="Y51" s="191">
        <v>0</v>
      </c>
      <c r="Z51" s="191">
        <v>0</v>
      </c>
      <c r="AA51" s="191">
        <v>0</v>
      </c>
      <c r="AB51" s="191">
        <v>0</v>
      </c>
    </row>
    <row r="52" spans="2:28" ht="14">
      <c r="B52" s="41" t="s">
        <v>113</v>
      </c>
      <c r="C52" s="29" t="s">
        <v>114</v>
      </c>
      <c r="D52" s="22" t="s">
        <v>125</v>
      </c>
      <c r="E52" s="191">
        <v>1719.71663762</v>
      </c>
      <c r="F52" s="191">
        <v>-23.265608380000007</v>
      </c>
      <c r="G52" s="191">
        <v>0</v>
      </c>
      <c r="H52" s="191">
        <v>0</v>
      </c>
      <c r="I52" s="191">
        <v>0</v>
      </c>
      <c r="J52" s="191">
        <v>0</v>
      </c>
      <c r="K52" s="191">
        <v>0</v>
      </c>
      <c r="L52" s="191">
        <v>0</v>
      </c>
      <c r="M52" s="191">
        <v>0</v>
      </c>
      <c r="N52" s="191">
        <v>0</v>
      </c>
      <c r="O52" s="191">
        <v>0</v>
      </c>
      <c r="P52" s="191">
        <v>0</v>
      </c>
      <c r="Q52" s="191">
        <v>0</v>
      </c>
      <c r="R52" s="191">
        <v>0</v>
      </c>
      <c r="S52" s="191">
        <v>0</v>
      </c>
      <c r="T52" s="191">
        <v>0</v>
      </c>
      <c r="U52" s="191">
        <v>0</v>
      </c>
      <c r="V52" s="191">
        <v>0</v>
      </c>
      <c r="W52" s="191">
        <v>0</v>
      </c>
      <c r="X52" s="191">
        <v>0</v>
      </c>
      <c r="Y52" s="191">
        <v>0</v>
      </c>
      <c r="Z52" s="191">
        <v>0</v>
      </c>
      <c r="AA52" s="191">
        <v>0</v>
      </c>
      <c r="AB52" s="191">
        <v>0</v>
      </c>
    </row>
    <row r="53" spans="2:28" ht="14">
      <c r="B53" s="41" t="s">
        <v>115</v>
      </c>
      <c r="C53" s="29" t="s">
        <v>116</v>
      </c>
      <c r="D53" s="22" t="s">
        <v>125</v>
      </c>
      <c r="E53" s="191">
        <v>-278.59795672899327</v>
      </c>
      <c r="F53" s="191">
        <v>-538.3851933160098</v>
      </c>
      <c r="G53" s="191">
        <v>-620.65822826199701</v>
      </c>
      <c r="H53" s="191">
        <v>1580.9979113719996</v>
      </c>
      <c r="I53" s="191">
        <v>70.154841522000311</v>
      </c>
      <c r="J53" s="191">
        <v>561.2219989270003</v>
      </c>
      <c r="K53" s="191">
        <v>-259.89312416200153</v>
      </c>
      <c r="L53" s="191">
        <v>-79.134512434066295</v>
      </c>
      <c r="M53" s="191">
        <v>495.49880601506527</v>
      </c>
      <c r="N53" s="191">
        <v>42759.699817082997</v>
      </c>
      <c r="O53" s="191">
        <v>124.71585690199568</v>
      </c>
      <c r="P53" s="191">
        <v>-3521.5953780859945</v>
      </c>
      <c r="Q53" s="191">
        <v>-329.59943035407241</v>
      </c>
      <c r="R53" s="191">
        <v>-2040.1367803089211</v>
      </c>
      <c r="S53" s="191">
        <v>-207.1707752630027</v>
      </c>
      <c r="T53" s="191">
        <v>-6775.3452251629969</v>
      </c>
      <c r="U53" s="191">
        <v>-178.03925734099172</v>
      </c>
      <c r="V53" s="191">
        <v>-138.18856408000281</v>
      </c>
      <c r="W53" s="191">
        <v>-10644.394952030008</v>
      </c>
      <c r="X53" s="191">
        <v>-753.81153612745038</v>
      </c>
      <c r="Y53" s="191">
        <v>-136.46857006255229</v>
      </c>
      <c r="Z53" s="191">
        <v>-446.14678726699634</v>
      </c>
      <c r="AA53" s="191">
        <v>-1695.0300000000025</v>
      </c>
      <c r="AB53" s="191">
        <v>-12403.359999999999</v>
      </c>
    </row>
    <row r="54" spans="2:28" ht="14">
      <c r="B54" s="41" t="s">
        <v>560</v>
      </c>
      <c r="C54" s="29" t="s">
        <v>561</v>
      </c>
      <c r="D54" s="22" t="s">
        <v>125</v>
      </c>
      <c r="E54" s="191">
        <v>0</v>
      </c>
      <c r="F54" s="191">
        <v>0</v>
      </c>
      <c r="G54" s="191">
        <v>0</v>
      </c>
      <c r="H54" s="191">
        <v>0</v>
      </c>
      <c r="I54" s="191">
        <v>0</v>
      </c>
      <c r="J54" s="191">
        <v>0</v>
      </c>
      <c r="K54" s="191">
        <v>0</v>
      </c>
      <c r="L54" s="191">
        <v>0</v>
      </c>
      <c r="M54" s="191">
        <v>0</v>
      </c>
      <c r="N54" s="191">
        <v>0</v>
      </c>
      <c r="O54" s="191">
        <v>0</v>
      </c>
      <c r="P54" s="191">
        <v>0</v>
      </c>
      <c r="Q54" s="191">
        <v>0</v>
      </c>
      <c r="R54" s="191">
        <v>0</v>
      </c>
      <c r="S54" s="191">
        <v>0</v>
      </c>
      <c r="T54" s="191">
        <v>0</v>
      </c>
      <c r="U54" s="191">
        <v>0</v>
      </c>
      <c r="V54" s="191">
        <v>0</v>
      </c>
      <c r="W54" s="191">
        <v>0</v>
      </c>
      <c r="X54" s="191">
        <v>0</v>
      </c>
      <c r="Y54" s="191">
        <v>0</v>
      </c>
      <c r="Z54" s="191">
        <v>0</v>
      </c>
      <c r="AA54" s="191">
        <v>0</v>
      </c>
      <c r="AB54" s="191">
        <v>0</v>
      </c>
    </row>
    <row r="55" spans="2:28" ht="14">
      <c r="B55" s="41" t="s">
        <v>562</v>
      </c>
      <c r="C55" s="29" t="s">
        <v>563</v>
      </c>
      <c r="D55" s="22" t="s">
        <v>125</v>
      </c>
      <c r="E55" s="191">
        <v>0</v>
      </c>
      <c r="F55" s="191">
        <v>0</v>
      </c>
      <c r="G55" s="191">
        <v>0</v>
      </c>
      <c r="H55" s="191">
        <v>0</v>
      </c>
      <c r="I55" s="191">
        <v>0</v>
      </c>
      <c r="J55" s="191">
        <v>0</v>
      </c>
      <c r="K55" s="191">
        <v>0</v>
      </c>
      <c r="L55" s="191">
        <v>0</v>
      </c>
      <c r="M55" s="191">
        <v>0</v>
      </c>
      <c r="N55" s="191">
        <v>0</v>
      </c>
      <c r="O55" s="191">
        <v>0</v>
      </c>
      <c r="P55" s="191">
        <v>0</v>
      </c>
      <c r="Q55" s="191">
        <v>0</v>
      </c>
      <c r="R55" s="191">
        <v>0</v>
      </c>
      <c r="S55" s="191">
        <v>0</v>
      </c>
      <c r="T55" s="191">
        <v>0</v>
      </c>
      <c r="U55" s="191">
        <v>0</v>
      </c>
      <c r="V55" s="191">
        <v>0</v>
      </c>
      <c r="W55" s="191">
        <v>0</v>
      </c>
      <c r="X55" s="191">
        <v>0</v>
      </c>
      <c r="Y55" s="191">
        <v>0</v>
      </c>
      <c r="Z55" s="191">
        <v>0</v>
      </c>
      <c r="AA55" s="191">
        <v>0</v>
      </c>
      <c r="AB55" s="191">
        <v>0</v>
      </c>
    </row>
    <row r="56" spans="2:28" ht="14">
      <c r="B56" s="41" t="s">
        <v>564</v>
      </c>
      <c r="C56" s="93" t="s">
        <v>565</v>
      </c>
      <c r="D56" s="22" t="s">
        <v>125</v>
      </c>
      <c r="E56" s="191"/>
      <c r="F56" s="191"/>
      <c r="G56" s="191"/>
      <c r="H56" s="191"/>
      <c r="I56" s="191"/>
      <c r="J56" s="191"/>
      <c r="K56" s="191"/>
      <c r="L56" s="191"/>
      <c r="M56" s="191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</row>
    <row r="57" spans="2:28" ht="14">
      <c r="B57" s="41" t="s">
        <v>566</v>
      </c>
      <c r="C57" s="93" t="s">
        <v>567</v>
      </c>
      <c r="D57" s="22" t="s">
        <v>125</v>
      </c>
      <c r="E57" s="191"/>
      <c r="F57" s="191"/>
      <c r="G57" s="191"/>
      <c r="H57" s="191"/>
      <c r="I57" s="191"/>
      <c r="J57" s="191"/>
      <c r="K57" s="191"/>
      <c r="L57" s="191"/>
      <c r="M57" s="191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</row>
    <row r="58" spans="2:28" ht="14">
      <c r="B58" s="41" t="s">
        <v>568</v>
      </c>
      <c r="C58" s="93" t="s">
        <v>569</v>
      </c>
      <c r="D58" s="22" t="s">
        <v>125</v>
      </c>
      <c r="E58" s="191"/>
      <c r="F58" s="191"/>
      <c r="G58" s="191"/>
      <c r="H58" s="191"/>
      <c r="I58" s="191"/>
      <c r="J58" s="191"/>
      <c r="K58" s="191"/>
      <c r="L58" s="191"/>
      <c r="M58" s="191"/>
      <c r="N58" s="191"/>
      <c r="O58" s="191"/>
      <c r="P58" s="191"/>
      <c r="Q58" s="191"/>
      <c r="R58" s="191"/>
      <c r="S58" s="191"/>
      <c r="T58" s="191"/>
      <c r="U58" s="191"/>
      <c r="V58" s="191"/>
      <c r="W58" s="191"/>
      <c r="X58" s="191"/>
      <c r="Y58" s="191"/>
      <c r="Z58" s="191"/>
      <c r="AA58" s="191"/>
      <c r="AB58" s="191"/>
    </row>
    <row r="59" spans="2:28" ht="14">
      <c r="B59" s="41" t="s">
        <v>570</v>
      </c>
      <c r="C59" s="93" t="s">
        <v>571</v>
      </c>
      <c r="D59" s="22" t="s">
        <v>125</v>
      </c>
      <c r="E59" s="191"/>
      <c r="F59" s="191"/>
      <c r="G59" s="191"/>
      <c r="H59" s="191"/>
      <c r="I59" s="191"/>
      <c r="J59" s="191"/>
      <c r="K59" s="191"/>
      <c r="L59" s="191"/>
      <c r="M59" s="191"/>
      <c r="N59" s="191"/>
      <c r="O59" s="191"/>
      <c r="P59" s="191"/>
      <c r="Q59" s="191"/>
      <c r="R59" s="191"/>
      <c r="S59" s="191"/>
      <c r="T59" s="191"/>
      <c r="U59" s="191"/>
      <c r="V59" s="191"/>
      <c r="W59" s="191"/>
      <c r="X59" s="191"/>
      <c r="Y59" s="191"/>
      <c r="Z59" s="191"/>
      <c r="AA59" s="191"/>
      <c r="AB59" s="191"/>
    </row>
    <row r="60" spans="2:28" ht="14">
      <c r="B60" s="41" t="s">
        <v>572</v>
      </c>
      <c r="C60" s="93" t="s">
        <v>573</v>
      </c>
      <c r="D60" s="22" t="s">
        <v>125</v>
      </c>
      <c r="E60" s="191"/>
      <c r="F60" s="191"/>
      <c r="G60" s="191"/>
      <c r="H60" s="191"/>
      <c r="I60" s="191"/>
      <c r="J60" s="191"/>
      <c r="K60" s="191"/>
      <c r="L60" s="191"/>
      <c r="M60" s="191"/>
      <c r="N60" s="191"/>
      <c r="O60" s="191"/>
      <c r="P60" s="191"/>
      <c r="Q60" s="191"/>
      <c r="R60" s="191"/>
      <c r="S60" s="191"/>
      <c r="T60" s="191"/>
      <c r="U60" s="191"/>
      <c r="V60" s="191"/>
      <c r="W60" s="191"/>
      <c r="X60" s="191"/>
      <c r="Y60" s="191"/>
      <c r="Z60" s="191"/>
      <c r="AA60" s="191"/>
      <c r="AB60" s="191"/>
    </row>
    <row r="61" spans="2:28" ht="14">
      <c r="B61" s="41" t="s">
        <v>574</v>
      </c>
      <c r="C61" s="29" t="s">
        <v>575</v>
      </c>
      <c r="D61" s="22" t="s">
        <v>125</v>
      </c>
      <c r="E61" s="191">
        <v>0</v>
      </c>
      <c r="F61" s="191">
        <v>0</v>
      </c>
      <c r="G61" s="191">
        <v>0</v>
      </c>
      <c r="H61" s="191">
        <v>0</v>
      </c>
      <c r="I61" s="191">
        <v>0</v>
      </c>
      <c r="J61" s="191">
        <v>0</v>
      </c>
      <c r="K61" s="191">
        <v>0</v>
      </c>
      <c r="L61" s="191">
        <v>0</v>
      </c>
      <c r="M61" s="191">
        <v>0</v>
      </c>
      <c r="N61" s="191">
        <v>0</v>
      </c>
      <c r="O61" s="191">
        <v>0</v>
      </c>
      <c r="P61" s="191">
        <v>0</v>
      </c>
      <c r="Q61" s="191">
        <v>0</v>
      </c>
      <c r="R61" s="191">
        <v>0</v>
      </c>
      <c r="S61" s="191">
        <v>0</v>
      </c>
      <c r="T61" s="191">
        <v>0</v>
      </c>
      <c r="U61" s="191">
        <v>0</v>
      </c>
      <c r="V61" s="191">
        <v>0</v>
      </c>
      <c r="W61" s="191">
        <v>0</v>
      </c>
      <c r="X61" s="191">
        <v>0</v>
      </c>
      <c r="Y61" s="191">
        <v>0</v>
      </c>
      <c r="Z61" s="191">
        <v>0</v>
      </c>
      <c r="AA61" s="191">
        <v>0</v>
      </c>
      <c r="AB61" s="191">
        <v>0</v>
      </c>
    </row>
    <row r="62" spans="2:28" ht="14">
      <c r="B62" s="41" t="s">
        <v>576</v>
      </c>
      <c r="C62" s="29" t="s">
        <v>577</v>
      </c>
      <c r="D62" s="22" t="s">
        <v>125</v>
      </c>
      <c r="E62" s="191">
        <v>0</v>
      </c>
      <c r="F62" s="191">
        <v>0</v>
      </c>
      <c r="G62" s="191">
        <v>0</v>
      </c>
      <c r="H62" s="191">
        <v>0</v>
      </c>
      <c r="I62" s="191">
        <v>0</v>
      </c>
      <c r="J62" s="191">
        <v>0</v>
      </c>
      <c r="K62" s="191">
        <v>0</v>
      </c>
      <c r="L62" s="191">
        <v>0</v>
      </c>
      <c r="M62" s="191">
        <v>0</v>
      </c>
      <c r="N62" s="191">
        <v>0</v>
      </c>
      <c r="O62" s="191">
        <v>0</v>
      </c>
      <c r="P62" s="191">
        <v>0</v>
      </c>
      <c r="Q62" s="191">
        <v>0</v>
      </c>
      <c r="R62" s="191">
        <v>0</v>
      </c>
      <c r="S62" s="191">
        <v>0</v>
      </c>
      <c r="T62" s="191">
        <v>0</v>
      </c>
      <c r="U62" s="191">
        <v>0</v>
      </c>
      <c r="V62" s="191">
        <v>0</v>
      </c>
      <c r="W62" s="191">
        <v>0</v>
      </c>
      <c r="X62" s="191">
        <v>0</v>
      </c>
      <c r="Y62" s="191">
        <v>0</v>
      </c>
      <c r="Z62" s="191">
        <v>0</v>
      </c>
      <c r="AA62" s="191">
        <v>0</v>
      </c>
      <c r="AB62" s="191">
        <v>0</v>
      </c>
    </row>
    <row r="63" spans="2:28" ht="14">
      <c r="B63" s="39" t="s">
        <v>171</v>
      </c>
      <c r="C63" s="92" t="s">
        <v>578</v>
      </c>
      <c r="D63" s="22" t="s">
        <v>125</v>
      </c>
      <c r="E63" s="191">
        <v>1441.1186808910068</v>
      </c>
      <c r="F63" s="191">
        <v>-561.65080169600981</v>
      </c>
      <c r="G63" s="191">
        <v>-620.65822826199701</v>
      </c>
      <c r="H63" s="191">
        <v>1580.9979113719996</v>
      </c>
      <c r="I63" s="191">
        <v>70.154841522000311</v>
      </c>
      <c r="J63" s="191">
        <v>561.2219989270003</v>
      </c>
      <c r="K63" s="191">
        <v>-259.89312416200153</v>
      </c>
      <c r="L63" s="191">
        <v>-79.134512434066295</v>
      </c>
      <c r="M63" s="191">
        <v>495.49880601506527</v>
      </c>
      <c r="N63" s="191">
        <v>42759.699817082997</v>
      </c>
      <c r="O63" s="191">
        <v>124.71585690199568</v>
      </c>
      <c r="P63" s="191">
        <v>-3521.5953780859945</v>
      </c>
      <c r="Q63" s="191">
        <v>-329.59943035407241</v>
      </c>
      <c r="R63" s="191">
        <v>-2040.1367803089211</v>
      </c>
      <c r="S63" s="191">
        <v>-207.1707752630027</v>
      </c>
      <c r="T63" s="191">
        <v>-6775.3452251629969</v>
      </c>
      <c r="U63" s="191">
        <v>-178.03925734099172</v>
      </c>
      <c r="V63" s="191">
        <v>-138.18856408000281</v>
      </c>
      <c r="W63" s="191">
        <v>-10644.394952030008</v>
      </c>
      <c r="X63" s="191">
        <v>-753.81153612745038</v>
      </c>
      <c r="Y63" s="191">
        <v>-136.46857006255229</v>
      </c>
      <c r="Z63" s="191">
        <v>-446.1467872669964</v>
      </c>
      <c r="AA63" s="191">
        <v>0</v>
      </c>
      <c r="AB63" s="191">
        <v>0</v>
      </c>
    </row>
    <row r="64" spans="2:28" ht="14">
      <c r="B64" s="41" t="s">
        <v>579</v>
      </c>
      <c r="C64" s="93" t="s">
        <v>79</v>
      </c>
      <c r="D64" s="22" t="s">
        <v>125</v>
      </c>
      <c r="E64" s="191">
        <v>0</v>
      </c>
      <c r="F64" s="191">
        <v>0</v>
      </c>
      <c r="G64" s="191">
        <v>0</v>
      </c>
      <c r="H64" s="191">
        <v>0</v>
      </c>
      <c r="I64" s="191">
        <v>0</v>
      </c>
      <c r="J64" s="191">
        <v>0</v>
      </c>
      <c r="K64" s="191">
        <v>0</v>
      </c>
      <c r="L64" s="191">
        <v>0</v>
      </c>
      <c r="M64" s="191">
        <v>0</v>
      </c>
      <c r="N64" s="191">
        <v>0</v>
      </c>
      <c r="O64" s="191">
        <v>0</v>
      </c>
      <c r="P64" s="191">
        <v>0</v>
      </c>
      <c r="Q64" s="191">
        <v>0</v>
      </c>
      <c r="R64" s="191">
        <v>0</v>
      </c>
      <c r="S64" s="191">
        <v>0</v>
      </c>
      <c r="T64" s="191">
        <v>0</v>
      </c>
      <c r="U64" s="191">
        <v>0</v>
      </c>
      <c r="V64" s="191">
        <v>0</v>
      </c>
      <c r="W64" s="191">
        <v>0</v>
      </c>
      <c r="X64" s="191">
        <v>0</v>
      </c>
      <c r="Y64" s="191">
        <v>0</v>
      </c>
      <c r="Z64" s="191">
        <v>0</v>
      </c>
      <c r="AA64" s="191">
        <v>0</v>
      </c>
      <c r="AB64" s="191">
        <v>0</v>
      </c>
    </row>
    <row r="65" spans="2:28" ht="14">
      <c r="B65" s="41" t="s">
        <v>580</v>
      </c>
      <c r="C65" s="93" t="s">
        <v>81</v>
      </c>
      <c r="D65" s="22" t="s">
        <v>125</v>
      </c>
      <c r="E65" s="191">
        <v>1719.71663762</v>
      </c>
      <c r="F65" s="191">
        <v>-23.265608380000007</v>
      </c>
      <c r="G65" s="191">
        <v>0</v>
      </c>
      <c r="H65" s="191">
        <v>0</v>
      </c>
      <c r="I65" s="191">
        <v>0</v>
      </c>
      <c r="J65" s="191">
        <v>0</v>
      </c>
      <c r="K65" s="191">
        <v>0</v>
      </c>
      <c r="L65" s="191">
        <v>0</v>
      </c>
      <c r="M65" s="191">
        <v>0</v>
      </c>
      <c r="N65" s="191">
        <v>0</v>
      </c>
      <c r="O65" s="191">
        <v>0</v>
      </c>
      <c r="P65" s="191">
        <v>0</v>
      </c>
      <c r="Q65" s="191">
        <v>0</v>
      </c>
      <c r="R65" s="191">
        <v>0</v>
      </c>
      <c r="S65" s="191">
        <v>0</v>
      </c>
      <c r="T65" s="191">
        <v>0</v>
      </c>
      <c r="U65" s="191">
        <v>0</v>
      </c>
      <c r="V65" s="191">
        <v>0</v>
      </c>
      <c r="W65" s="191">
        <v>0</v>
      </c>
      <c r="X65" s="191">
        <v>0</v>
      </c>
      <c r="Y65" s="191">
        <v>0</v>
      </c>
      <c r="Z65" s="191">
        <v>0</v>
      </c>
      <c r="AA65" s="191">
        <v>0</v>
      </c>
      <c r="AB65" s="191">
        <v>0</v>
      </c>
    </row>
    <row r="66" spans="2:28" ht="14">
      <c r="B66" s="41" t="s">
        <v>581</v>
      </c>
      <c r="C66" s="93" t="s">
        <v>83</v>
      </c>
      <c r="D66" s="22" t="s">
        <v>125</v>
      </c>
      <c r="E66" s="191">
        <v>-278.59795672899327</v>
      </c>
      <c r="F66" s="191">
        <v>-538.3851933160098</v>
      </c>
      <c r="G66" s="191">
        <v>-620.65822826199701</v>
      </c>
      <c r="H66" s="191">
        <v>1580.9979113719996</v>
      </c>
      <c r="I66" s="191">
        <v>70.154841522000311</v>
      </c>
      <c r="J66" s="191">
        <v>561.2219989270003</v>
      </c>
      <c r="K66" s="191">
        <v>-259.89312416200153</v>
      </c>
      <c r="L66" s="191">
        <v>-79.134512434066295</v>
      </c>
      <c r="M66" s="191">
        <v>495.49880601506527</v>
      </c>
      <c r="N66" s="191">
        <v>42759.699817082997</v>
      </c>
      <c r="O66" s="191">
        <v>124.71585690199568</v>
      </c>
      <c r="P66" s="191">
        <v>-3521.5953780859945</v>
      </c>
      <c r="Q66" s="191">
        <v>-329.59943035407241</v>
      </c>
      <c r="R66" s="191">
        <v>-2040.1367803089211</v>
      </c>
      <c r="S66" s="191">
        <v>-207.1707752630027</v>
      </c>
      <c r="T66" s="191">
        <v>-6775.3452251629969</v>
      </c>
      <c r="U66" s="191">
        <v>-178.03925734099172</v>
      </c>
      <c r="V66" s="191">
        <v>-138.18856408000281</v>
      </c>
      <c r="W66" s="191">
        <v>-10644.394952030008</v>
      </c>
      <c r="X66" s="191">
        <v>-753.81153612745038</v>
      </c>
      <c r="Y66" s="191">
        <v>-136.46857006255229</v>
      </c>
      <c r="Z66" s="191">
        <v>-446.1467872669964</v>
      </c>
      <c r="AA66" s="191">
        <v>0</v>
      </c>
      <c r="AB66" s="191">
        <v>0</v>
      </c>
    </row>
    <row r="67" spans="2:28" ht="14">
      <c r="B67" s="41" t="s">
        <v>582</v>
      </c>
      <c r="C67" s="93" t="s">
        <v>85</v>
      </c>
      <c r="D67" s="22" t="s">
        <v>125</v>
      </c>
      <c r="E67" s="191">
        <v>0</v>
      </c>
      <c r="F67" s="191">
        <v>0</v>
      </c>
      <c r="G67" s="191">
        <v>0</v>
      </c>
      <c r="H67" s="191">
        <v>0</v>
      </c>
      <c r="I67" s="191">
        <v>0</v>
      </c>
      <c r="J67" s="191">
        <v>0</v>
      </c>
      <c r="K67" s="191">
        <v>0</v>
      </c>
      <c r="L67" s="191">
        <v>0</v>
      </c>
      <c r="M67" s="191">
        <v>0</v>
      </c>
      <c r="N67" s="191">
        <v>0</v>
      </c>
      <c r="O67" s="191">
        <v>0</v>
      </c>
      <c r="P67" s="191">
        <v>0</v>
      </c>
      <c r="Q67" s="191">
        <v>0</v>
      </c>
      <c r="R67" s="191">
        <v>0</v>
      </c>
      <c r="S67" s="191">
        <v>0</v>
      </c>
      <c r="T67" s="191">
        <v>0</v>
      </c>
      <c r="U67" s="191">
        <v>0</v>
      </c>
      <c r="V67" s="191">
        <v>0</v>
      </c>
      <c r="W67" s="191">
        <v>0</v>
      </c>
      <c r="X67" s="191">
        <v>0</v>
      </c>
      <c r="Y67" s="191">
        <v>0</v>
      </c>
      <c r="Z67" s="191">
        <v>0</v>
      </c>
      <c r="AA67" s="191">
        <v>0</v>
      </c>
      <c r="AB67" s="191">
        <v>0</v>
      </c>
    </row>
    <row r="68" spans="2:28" ht="14">
      <c r="B68" s="41" t="s">
        <v>583</v>
      </c>
      <c r="C68" s="93" t="s">
        <v>87</v>
      </c>
      <c r="D68" s="22" t="s">
        <v>125</v>
      </c>
      <c r="E68" s="191">
        <v>0</v>
      </c>
      <c r="F68" s="191">
        <v>0</v>
      </c>
      <c r="G68" s="191">
        <v>0</v>
      </c>
      <c r="H68" s="191">
        <v>0</v>
      </c>
      <c r="I68" s="191">
        <v>0</v>
      </c>
      <c r="J68" s="191">
        <v>0</v>
      </c>
      <c r="K68" s="191">
        <v>0</v>
      </c>
      <c r="L68" s="191">
        <v>0</v>
      </c>
      <c r="M68" s="191">
        <v>0</v>
      </c>
      <c r="N68" s="191">
        <v>0</v>
      </c>
      <c r="O68" s="191">
        <v>0</v>
      </c>
      <c r="P68" s="191">
        <v>0</v>
      </c>
      <c r="Q68" s="191">
        <v>0</v>
      </c>
      <c r="R68" s="191">
        <v>0</v>
      </c>
      <c r="S68" s="191">
        <v>0</v>
      </c>
      <c r="T68" s="191">
        <v>0</v>
      </c>
      <c r="U68" s="191">
        <v>0</v>
      </c>
      <c r="V68" s="191">
        <v>0</v>
      </c>
      <c r="W68" s="191">
        <v>0</v>
      </c>
      <c r="X68" s="191">
        <v>0</v>
      </c>
      <c r="Y68" s="191">
        <v>0</v>
      </c>
      <c r="Z68" s="191">
        <v>0</v>
      </c>
      <c r="AA68" s="191">
        <v>0</v>
      </c>
      <c r="AB68" s="191">
        <v>0</v>
      </c>
    </row>
    <row r="69" spans="2:28" ht="14">
      <c r="B69" s="41" t="s">
        <v>584</v>
      </c>
      <c r="C69" s="93" t="s">
        <v>585</v>
      </c>
      <c r="D69" s="22" t="s">
        <v>125</v>
      </c>
      <c r="E69" s="191">
        <v>0</v>
      </c>
      <c r="F69" s="191">
        <v>0</v>
      </c>
      <c r="G69" s="191">
        <v>0</v>
      </c>
      <c r="H69" s="191">
        <v>0</v>
      </c>
      <c r="I69" s="191">
        <v>0</v>
      </c>
      <c r="J69" s="191">
        <v>0</v>
      </c>
      <c r="K69" s="191">
        <v>0</v>
      </c>
      <c r="L69" s="191">
        <v>0</v>
      </c>
      <c r="M69" s="191">
        <v>0</v>
      </c>
      <c r="N69" s="191">
        <v>0</v>
      </c>
      <c r="O69" s="191">
        <v>0</v>
      </c>
      <c r="P69" s="191">
        <v>0</v>
      </c>
      <c r="Q69" s="191">
        <v>0</v>
      </c>
      <c r="R69" s="191">
        <v>0</v>
      </c>
      <c r="S69" s="191">
        <v>0</v>
      </c>
      <c r="T69" s="191">
        <v>0</v>
      </c>
      <c r="U69" s="191">
        <v>0</v>
      </c>
      <c r="V69" s="191">
        <v>0</v>
      </c>
      <c r="W69" s="191">
        <v>0</v>
      </c>
      <c r="X69" s="191">
        <v>0</v>
      </c>
      <c r="Y69" s="191">
        <v>0</v>
      </c>
      <c r="Z69" s="191">
        <v>0</v>
      </c>
      <c r="AA69" s="191">
        <v>0</v>
      </c>
      <c r="AB69" s="191">
        <v>0</v>
      </c>
    </row>
    <row r="70" spans="2:28" ht="14">
      <c r="B70" s="41" t="s">
        <v>586</v>
      </c>
      <c r="C70" s="93" t="s">
        <v>587</v>
      </c>
      <c r="D70" s="22" t="s">
        <v>125</v>
      </c>
      <c r="E70" s="191">
        <v>0</v>
      </c>
      <c r="F70" s="191">
        <v>0</v>
      </c>
      <c r="G70" s="191">
        <v>0</v>
      </c>
      <c r="H70" s="191">
        <v>0</v>
      </c>
      <c r="I70" s="191">
        <v>0</v>
      </c>
      <c r="J70" s="191">
        <v>0</v>
      </c>
      <c r="K70" s="191">
        <v>0</v>
      </c>
      <c r="L70" s="191">
        <v>0</v>
      </c>
      <c r="M70" s="191">
        <v>0</v>
      </c>
      <c r="N70" s="191">
        <v>0</v>
      </c>
      <c r="O70" s="191">
        <v>0</v>
      </c>
      <c r="P70" s="191">
        <v>0</v>
      </c>
      <c r="Q70" s="191">
        <v>0</v>
      </c>
      <c r="R70" s="191">
        <v>0</v>
      </c>
      <c r="S70" s="191">
        <v>0</v>
      </c>
      <c r="T70" s="191">
        <v>0</v>
      </c>
      <c r="U70" s="191">
        <v>0</v>
      </c>
      <c r="V70" s="191">
        <v>0</v>
      </c>
      <c r="W70" s="191">
        <v>0</v>
      </c>
      <c r="X70" s="191">
        <v>0</v>
      </c>
      <c r="Y70" s="191">
        <v>0</v>
      </c>
      <c r="Z70" s="191">
        <v>0</v>
      </c>
      <c r="AA70" s="191">
        <v>0</v>
      </c>
      <c r="AB70" s="191">
        <v>0</v>
      </c>
    </row>
    <row r="71" spans="2:28" ht="14">
      <c r="B71" s="39" t="s">
        <v>173</v>
      </c>
      <c r="C71" s="92" t="s">
        <v>588</v>
      </c>
      <c r="D71" s="22" t="s">
        <v>125</v>
      </c>
      <c r="E71" s="191">
        <v>0</v>
      </c>
      <c r="F71" s="191">
        <v>0</v>
      </c>
      <c r="G71" s="191">
        <v>0</v>
      </c>
      <c r="H71" s="191">
        <v>0</v>
      </c>
      <c r="I71" s="191">
        <v>0</v>
      </c>
      <c r="J71" s="191">
        <v>0</v>
      </c>
      <c r="K71" s="191">
        <v>0</v>
      </c>
      <c r="L71" s="191">
        <v>0</v>
      </c>
      <c r="M71" s="191">
        <v>0</v>
      </c>
      <c r="N71" s="191">
        <v>0</v>
      </c>
      <c r="O71" s="191">
        <v>0</v>
      </c>
      <c r="P71" s="191">
        <v>0</v>
      </c>
      <c r="Q71" s="191">
        <v>0</v>
      </c>
      <c r="R71" s="191">
        <v>0</v>
      </c>
      <c r="S71" s="191">
        <v>0</v>
      </c>
      <c r="T71" s="191">
        <v>0</v>
      </c>
      <c r="U71" s="191">
        <v>0</v>
      </c>
      <c r="V71" s="191">
        <v>0</v>
      </c>
      <c r="W71" s="191">
        <v>0</v>
      </c>
      <c r="X71" s="191">
        <v>0</v>
      </c>
      <c r="Y71" s="191">
        <v>0</v>
      </c>
      <c r="Z71" s="191">
        <v>0</v>
      </c>
      <c r="AA71" s="191">
        <v>0</v>
      </c>
      <c r="AB71" s="191">
        <v>0</v>
      </c>
    </row>
    <row r="72" spans="2:28" ht="14">
      <c r="B72" s="41" t="s">
        <v>589</v>
      </c>
      <c r="C72" s="93" t="s">
        <v>590</v>
      </c>
      <c r="D72" s="22" t="s">
        <v>125</v>
      </c>
      <c r="E72" s="191">
        <v>0</v>
      </c>
      <c r="F72" s="191">
        <v>0</v>
      </c>
      <c r="G72" s="191">
        <v>0</v>
      </c>
      <c r="H72" s="191">
        <v>0</v>
      </c>
      <c r="I72" s="191">
        <v>0</v>
      </c>
      <c r="J72" s="191">
        <v>0</v>
      </c>
      <c r="K72" s="191">
        <v>0</v>
      </c>
      <c r="L72" s="191">
        <v>0</v>
      </c>
      <c r="M72" s="191">
        <v>0</v>
      </c>
      <c r="N72" s="191">
        <v>0</v>
      </c>
      <c r="O72" s="191">
        <v>0</v>
      </c>
      <c r="P72" s="191">
        <v>0</v>
      </c>
      <c r="Q72" s="191">
        <v>0</v>
      </c>
      <c r="R72" s="191">
        <v>0</v>
      </c>
      <c r="S72" s="191">
        <v>0</v>
      </c>
      <c r="T72" s="191">
        <v>0</v>
      </c>
      <c r="U72" s="191">
        <v>0</v>
      </c>
      <c r="V72" s="191">
        <v>0</v>
      </c>
      <c r="W72" s="191">
        <v>0</v>
      </c>
      <c r="X72" s="191">
        <v>0</v>
      </c>
      <c r="Y72" s="191">
        <v>0</v>
      </c>
      <c r="Z72" s="191">
        <v>0</v>
      </c>
      <c r="AA72" s="191">
        <v>0</v>
      </c>
      <c r="AB72" s="191">
        <v>0</v>
      </c>
    </row>
    <row r="73" spans="2:28" ht="14">
      <c r="B73" s="41" t="s">
        <v>591</v>
      </c>
      <c r="C73" s="93" t="s">
        <v>79</v>
      </c>
      <c r="D73" s="22" t="s">
        <v>125</v>
      </c>
      <c r="E73" s="191">
        <v>0</v>
      </c>
      <c r="F73" s="191">
        <v>0</v>
      </c>
      <c r="G73" s="191">
        <v>0</v>
      </c>
      <c r="H73" s="191">
        <v>0</v>
      </c>
      <c r="I73" s="191">
        <v>0</v>
      </c>
      <c r="J73" s="191">
        <v>0</v>
      </c>
      <c r="K73" s="191">
        <v>0</v>
      </c>
      <c r="L73" s="191">
        <v>0</v>
      </c>
      <c r="M73" s="191">
        <v>0</v>
      </c>
      <c r="N73" s="191">
        <v>0</v>
      </c>
      <c r="O73" s="191">
        <v>0</v>
      </c>
      <c r="P73" s="191">
        <v>0</v>
      </c>
      <c r="Q73" s="191">
        <v>0</v>
      </c>
      <c r="R73" s="191">
        <v>0</v>
      </c>
      <c r="S73" s="191">
        <v>0</v>
      </c>
      <c r="T73" s="191">
        <v>0</v>
      </c>
      <c r="U73" s="191">
        <v>0</v>
      </c>
      <c r="V73" s="191">
        <v>0</v>
      </c>
      <c r="W73" s="191">
        <v>0</v>
      </c>
      <c r="X73" s="191">
        <v>0</v>
      </c>
      <c r="Y73" s="191">
        <v>0</v>
      </c>
      <c r="Z73" s="191">
        <v>0</v>
      </c>
      <c r="AA73" s="191">
        <v>0</v>
      </c>
      <c r="AB73" s="191">
        <v>0</v>
      </c>
    </row>
    <row r="74" spans="2:28" ht="14">
      <c r="B74" s="41" t="s">
        <v>592</v>
      </c>
      <c r="C74" s="93" t="s">
        <v>593</v>
      </c>
      <c r="D74" s="22" t="s">
        <v>125</v>
      </c>
      <c r="E74" s="191">
        <v>0</v>
      </c>
      <c r="F74" s="191">
        <v>0</v>
      </c>
      <c r="G74" s="191">
        <v>0</v>
      </c>
      <c r="H74" s="191">
        <v>0</v>
      </c>
      <c r="I74" s="191">
        <v>0</v>
      </c>
      <c r="J74" s="191">
        <v>0</v>
      </c>
      <c r="K74" s="191">
        <v>0</v>
      </c>
      <c r="L74" s="191">
        <v>0</v>
      </c>
      <c r="M74" s="191">
        <v>0</v>
      </c>
      <c r="N74" s="191">
        <v>0</v>
      </c>
      <c r="O74" s="191">
        <v>0</v>
      </c>
      <c r="P74" s="191">
        <v>0</v>
      </c>
      <c r="Q74" s="191">
        <v>0</v>
      </c>
      <c r="R74" s="191">
        <v>0</v>
      </c>
      <c r="S74" s="191">
        <v>0</v>
      </c>
      <c r="T74" s="191">
        <v>0</v>
      </c>
      <c r="U74" s="191">
        <v>0</v>
      </c>
      <c r="V74" s="191">
        <v>0</v>
      </c>
      <c r="W74" s="191">
        <v>0</v>
      </c>
      <c r="X74" s="191">
        <v>0</v>
      </c>
      <c r="Y74" s="191">
        <v>0</v>
      </c>
      <c r="Z74" s="191">
        <v>0</v>
      </c>
      <c r="AA74" s="191">
        <v>0</v>
      </c>
      <c r="AB74" s="191">
        <v>0</v>
      </c>
    </row>
    <row r="75" spans="2:28" ht="14">
      <c r="B75" s="41" t="s">
        <v>594</v>
      </c>
      <c r="C75" s="93" t="s">
        <v>595</v>
      </c>
      <c r="D75" s="22" t="s">
        <v>125</v>
      </c>
      <c r="E75" s="191">
        <v>0</v>
      </c>
      <c r="F75" s="191">
        <v>0</v>
      </c>
      <c r="G75" s="191">
        <v>0</v>
      </c>
      <c r="H75" s="191">
        <v>0</v>
      </c>
      <c r="I75" s="191">
        <v>0</v>
      </c>
      <c r="J75" s="191">
        <v>0</v>
      </c>
      <c r="K75" s="191">
        <v>0</v>
      </c>
      <c r="L75" s="191">
        <v>0</v>
      </c>
      <c r="M75" s="191">
        <v>0</v>
      </c>
      <c r="N75" s="191">
        <v>0</v>
      </c>
      <c r="O75" s="191">
        <v>0</v>
      </c>
      <c r="P75" s="191">
        <v>0</v>
      </c>
      <c r="Q75" s="191">
        <v>0</v>
      </c>
      <c r="R75" s="191">
        <v>0</v>
      </c>
      <c r="S75" s="191">
        <v>0</v>
      </c>
      <c r="T75" s="191">
        <v>0</v>
      </c>
      <c r="U75" s="191">
        <v>0</v>
      </c>
      <c r="V75" s="191">
        <v>0</v>
      </c>
      <c r="W75" s="191">
        <v>0</v>
      </c>
      <c r="X75" s="191">
        <v>0</v>
      </c>
      <c r="Y75" s="191">
        <v>0</v>
      </c>
      <c r="Z75" s="191">
        <v>0</v>
      </c>
      <c r="AA75" s="191">
        <v>0</v>
      </c>
      <c r="AB75" s="191">
        <v>0</v>
      </c>
    </row>
    <row r="76" spans="2:28" ht="14">
      <c r="B76" s="41" t="s">
        <v>596</v>
      </c>
      <c r="C76" s="93" t="s">
        <v>597</v>
      </c>
      <c r="D76" s="22" t="s">
        <v>125</v>
      </c>
      <c r="E76" s="191">
        <v>0</v>
      </c>
      <c r="F76" s="191">
        <v>0</v>
      </c>
      <c r="G76" s="191">
        <v>0</v>
      </c>
      <c r="H76" s="191">
        <v>0</v>
      </c>
      <c r="I76" s="191">
        <v>0</v>
      </c>
      <c r="J76" s="191">
        <v>0</v>
      </c>
      <c r="K76" s="191">
        <v>0</v>
      </c>
      <c r="L76" s="191">
        <v>0</v>
      </c>
      <c r="M76" s="191">
        <v>0</v>
      </c>
      <c r="N76" s="191">
        <v>0</v>
      </c>
      <c r="O76" s="191">
        <v>0</v>
      </c>
      <c r="P76" s="191">
        <v>0</v>
      </c>
      <c r="Q76" s="191">
        <v>0</v>
      </c>
      <c r="R76" s="191">
        <v>0</v>
      </c>
      <c r="S76" s="191">
        <v>0</v>
      </c>
      <c r="T76" s="191">
        <v>0</v>
      </c>
      <c r="U76" s="191">
        <v>0</v>
      </c>
      <c r="V76" s="191">
        <v>0</v>
      </c>
      <c r="W76" s="191">
        <v>0</v>
      </c>
      <c r="X76" s="191">
        <v>0</v>
      </c>
      <c r="Y76" s="191">
        <v>0</v>
      </c>
      <c r="Z76" s="191">
        <v>0</v>
      </c>
      <c r="AA76" s="191">
        <v>0</v>
      </c>
      <c r="AB76" s="191">
        <v>0</v>
      </c>
    </row>
    <row r="77" spans="2:28" ht="14">
      <c r="B77" s="41" t="s">
        <v>598</v>
      </c>
      <c r="C77" s="93" t="s">
        <v>102</v>
      </c>
      <c r="D77" s="22" t="s">
        <v>125</v>
      </c>
      <c r="E77" s="191">
        <v>0</v>
      </c>
      <c r="F77" s="191">
        <v>0</v>
      </c>
      <c r="G77" s="191">
        <v>0</v>
      </c>
      <c r="H77" s="191">
        <v>0</v>
      </c>
      <c r="I77" s="191">
        <v>0</v>
      </c>
      <c r="J77" s="191">
        <v>0</v>
      </c>
      <c r="K77" s="191">
        <v>0</v>
      </c>
      <c r="L77" s="191">
        <v>0</v>
      </c>
      <c r="M77" s="191">
        <v>0</v>
      </c>
      <c r="N77" s="191">
        <v>0</v>
      </c>
      <c r="O77" s="191">
        <v>0</v>
      </c>
      <c r="P77" s="191">
        <v>0</v>
      </c>
      <c r="Q77" s="191">
        <v>0</v>
      </c>
      <c r="R77" s="191">
        <v>0</v>
      </c>
      <c r="S77" s="191">
        <v>0</v>
      </c>
      <c r="T77" s="191">
        <v>0</v>
      </c>
      <c r="U77" s="191">
        <v>0</v>
      </c>
      <c r="V77" s="191">
        <v>0</v>
      </c>
      <c r="W77" s="191">
        <v>0</v>
      </c>
      <c r="X77" s="191">
        <v>0</v>
      </c>
      <c r="Y77" s="191">
        <v>0</v>
      </c>
      <c r="Z77" s="191">
        <v>0</v>
      </c>
      <c r="AA77" s="191">
        <v>0</v>
      </c>
      <c r="AB77" s="191">
        <v>0</v>
      </c>
    </row>
    <row r="78" spans="2:28" ht="14">
      <c r="B78" s="41" t="s">
        <v>599</v>
      </c>
      <c r="C78" s="93" t="s">
        <v>600</v>
      </c>
      <c r="D78" s="22" t="s">
        <v>125</v>
      </c>
      <c r="E78" s="191">
        <v>0</v>
      </c>
      <c r="F78" s="191">
        <v>0</v>
      </c>
      <c r="G78" s="191">
        <v>0</v>
      </c>
      <c r="H78" s="191">
        <v>0</v>
      </c>
      <c r="I78" s="191">
        <v>0</v>
      </c>
      <c r="J78" s="191">
        <v>0</v>
      </c>
      <c r="K78" s="191">
        <v>0</v>
      </c>
      <c r="L78" s="191">
        <v>0</v>
      </c>
      <c r="M78" s="191">
        <v>0</v>
      </c>
      <c r="N78" s="191">
        <v>0</v>
      </c>
      <c r="O78" s="191">
        <v>0</v>
      </c>
      <c r="P78" s="191">
        <v>0</v>
      </c>
      <c r="Q78" s="191">
        <v>0</v>
      </c>
      <c r="R78" s="191">
        <v>0</v>
      </c>
      <c r="S78" s="191">
        <v>0</v>
      </c>
      <c r="T78" s="191">
        <v>0</v>
      </c>
      <c r="U78" s="191">
        <v>0</v>
      </c>
      <c r="V78" s="191">
        <v>0</v>
      </c>
      <c r="W78" s="191">
        <v>0</v>
      </c>
      <c r="X78" s="191">
        <v>0</v>
      </c>
      <c r="Y78" s="191">
        <v>0</v>
      </c>
      <c r="Z78" s="191">
        <v>0</v>
      </c>
      <c r="AA78" s="191">
        <v>0</v>
      </c>
      <c r="AB78" s="191">
        <v>0</v>
      </c>
    </row>
    <row r="79" spans="2:28" ht="14">
      <c r="B79" s="23" t="s">
        <v>601</v>
      </c>
      <c r="C79" s="99" t="s">
        <v>602</v>
      </c>
      <c r="D79" s="24" t="s">
        <v>125</v>
      </c>
      <c r="E79" s="191">
        <v>0</v>
      </c>
      <c r="F79" s="191">
        <v>0</v>
      </c>
      <c r="G79" s="191">
        <v>0</v>
      </c>
      <c r="H79" s="191">
        <v>0</v>
      </c>
      <c r="I79" s="191">
        <v>0</v>
      </c>
      <c r="J79" s="191">
        <v>0</v>
      </c>
      <c r="K79" s="191">
        <v>0</v>
      </c>
      <c r="L79" s="191">
        <v>0</v>
      </c>
      <c r="M79" s="191">
        <v>0</v>
      </c>
      <c r="N79" s="191">
        <v>0</v>
      </c>
      <c r="O79" s="191">
        <v>0</v>
      </c>
      <c r="P79" s="191">
        <v>0</v>
      </c>
      <c r="Q79" s="191">
        <v>0</v>
      </c>
      <c r="R79" s="191">
        <v>0</v>
      </c>
      <c r="S79" s="191">
        <v>0</v>
      </c>
      <c r="T79" s="191">
        <v>0</v>
      </c>
      <c r="U79" s="191">
        <v>0</v>
      </c>
      <c r="V79" s="191">
        <v>0</v>
      </c>
      <c r="W79" s="191">
        <v>0</v>
      </c>
      <c r="X79" s="191">
        <v>0</v>
      </c>
      <c r="Y79" s="191">
        <v>0</v>
      </c>
      <c r="Z79" s="191">
        <v>0</v>
      </c>
      <c r="AA79" s="191">
        <v>0</v>
      </c>
      <c r="AB79" s="191">
        <v>0</v>
      </c>
    </row>
    <row r="80" spans="2:28" ht="14">
      <c r="B80" s="41" t="s">
        <v>155</v>
      </c>
      <c r="C80" s="114" t="s">
        <v>175</v>
      </c>
      <c r="D80" s="22"/>
      <c r="E80" s="191">
        <v>0</v>
      </c>
      <c r="F80" s="191">
        <v>0</v>
      </c>
      <c r="G80" s="191">
        <v>0</v>
      </c>
      <c r="H80" s="191">
        <v>0</v>
      </c>
      <c r="I80" s="191">
        <v>0</v>
      </c>
      <c r="J80" s="191">
        <v>0</v>
      </c>
      <c r="K80" s="191">
        <v>0</v>
      </c>
      <c r="L80" s="191">
        <v>0</v>
      </c>
      <c r="M80" s="191">
        <v>0</v>
      </c>
      <c r="N80" s="191">
        <v>0</v>
      </c>
      <c r="O80" s="191">
        <v>0</v>
      </c>
      <c r="P80" s="191">
        <v>0</v>
      </c>
      <c r="Q80" s="191">
        <v>0</v>
      </c>
      <c r="R80" s="191">
        <v>0</v>
      </c>
      <c r="S80" s="191">
        <v>0</v>
      </c>
      <c r="T80" s="191">
        <v>0</v>
      </c>
      <c r="U80" s="191">
        <v>0</v>
      </c>
      <c r="V80" s="191">
        <v>0</v>
      </c>
      <c r="W80" s="191">
        <v>0</v>
      </c>
      <c r="X80" s="191">
        <v>0</v>
      </c>
      <c r="Y80" s="191">
        <v>0</v>
      </c>
      <c r="Z80" s="191">
        <v>0</v>
      </c>
      <c r="AA80" s="191">
        <v>0</v>
      </c>
      <c r="AB80" s="191">
        <v>0</v>
      </c>
    </row>
    <row r="81" spans="2:28" ht="14">
      <c r="B81" s="41" t="s">
        <v>603</v>
      </c>
      <c r="C81" s="29" t="s">
        <v>604</v>
      </c>
      <c r="D81" s="22" t="s">
        <v>125</v>
      </c>
      <c r="E81" s="191">
        <v>0</v>
      </c>
      <c r="F81" s="191">
        <v>0</v>
      </c>
      <c r="G81" s="191">
        <v>0</v>
      </c>
      <c r="H81" s="191">
        <v>0</v>
      </c>
      <c r="I81" s="191">
        <v>0</v>
      </c>
      <c r="J81" s="191">
        <v>0</v>
      </c>
      <c r="K81" s="191">
        <v>0</v>
      </c>
      <c r="L81" s="191">
        <v>0</v>
      </c>
      <c r="M81" s="191">
        <v>0</v>
      </c>
      <c r="N81" s="191">
        <v>0</v>
      </c>
      <c r="O81" s="191">
        <v>0</v>
      </c>
      <c r="P81" s="191">
        <v>0</v>
      </c>
      <c r="Q81" s="191">
        <v>0</v>
      </c>
      <c r="R81" s="191">
        <v>0</v>
      </c>
      <c r="S81" s="191">
        <v>0</v>
      </c>
      <c r="T81" s="191">
        <v>0</v>
      </c>
      <c r="U81" s="191">
        <v>0</v>
      </c>
      <c r="V81" s="191">
        <v>0</v>
      </c>
      <c r="W81" s="191">
        <v>0</v>
      </c>
      <c r="X81" s="191">
        <v>0</v>
      </c>
      <c r="Y81" s="191">
        <v>0</v>
      </c>
      <c r="Z81" s="191">
        <v>0</v>
      </c>
      <c r="AA81" s="191">
        <v>0</v>
      </c>
      <c r="AB81" s="191">
        <v>0</v>
      </c>
    </row>
    <row r="82" spans="2:28" ht="14">
      <c r="B82" s="41" t="s">
        <v>605</v>
      </c>
      <c r="C82" s="93" t="s">
        <v>606</v>
      </c>
      <c r="D82" s="22" t="s">
        <v>125</v>
      </c>
      <c r="E82" s="191">
        <v>0</v>
      </c>
      <c r="F82" s="191">
        <v>0</v>
      </c>
      <c r="G82" s="191">
        <v>0</v>
      </c>
      <c r="H82" s="191">
        <v>0</v>
      </c>
      <c r="I82" s="191">
        <v>0</v>
      </c>
      <c r="J82" s="191">
        <v>0</v>
      </c>
      <c r="K82" s="191">
        <v>0</v>
      </c>
      <c r="L82" s="191">
        <v>0</v>
      </c>
      <c r="M82" s="191">
        <v>0</v>
      </c>
      <c r="N82" s="191">
        <v>0</v>
      </c>
      <c r="O82" s="191">
        <v>0</v>
      </c>
      <c r="P82" s="191">
        <v>0</v>
      </c>
      <c r="Q82" s="191">
        <v>0</v>
      </c>
      <c r="R82" s="191">
        <v>0</v>
      </c>
      <c r="S82" s="191">
        <v>0</v>
      </c>
      <c r="T82" s="191">
        <v>0</v>
      </c>
      <c r="U82" s="191">
        <v>0</v>
      </c>
      <c r="V82" s="191">
        <v>0</v>
      </c>
      <c r="W82" s="191">
        <v>0</v>
      </c>
      <c r="X82" s="191">
        <v>0</v>
      </c>
      <c r="Y82" s="191">
        <v>0</v>
      </c>
      <c r="Z82" s="191">
        <v>0</v>
      </c>
      <c r="AA82" s="191">
        <v>0</v>
      </c>
      <c r="AB82" s="191">
        <v>0</v>
      </c>
    </row>
    <row r="83" spans="2:28" ht="14">
      <c r="B83" s="41" t="s">
        <v>607</v>
      </c>
      <c r="C83" s="93" t="s">
        <v>608</v>
      </c>
      <c r="D83" s="22" t="s">
        <v>125</v>
      </c>
      <c r="E83" s="191">
        <v>0</v>
      </c>
      <c r="F83" s="191">
        <v>0</v>
      </c>
      <c r="G83" s="191">
        <v>0</v>
      </c>
      <c r="H83" s="191">
        <v>0</v>
      </c>
      <c r="I83" s="191">
        <v>0</v>
      </c>
      <c r="J83" s="191">
        <v>0</v>
      </c>
      <c r="K83" s="191">
        <v>0</v>
      </c>
      <c r="L83" s="191">
        <v>0</v>
      </c>
      <c r="M83" s="191">
        <v>0</v>
      </c>
      <c r="N83" s="191">
        <v>0</v>
      </c>
      <c r="O83" s="191">
        <v>0</v>
      </c>
      <c r="P83" s="191">
        <v>0</v>
      </c>
      <c r="Q83" s="191">
        <v>0</v>
      </c>
      <c r="R83" s="191">
        <v>0</v>
      </c>
      <c r="S83" s="191">
        <v>0</v>
      </c>
      <c r="T83" s="191">
        <v>0</v>
      </c>
      <c r="U83" s="191">
        <v>0</v>
      </c>
      <c r="V83" s="191">
        <v>0</v>
      </c>
      <c r="W83" s="191">
        <v>0</v>
      </c>
      <c r="X83" s="191">
        <v>0</v>
      </c>
      <c r="Y83" s="191">
        <v>0</v>
      </c>
      <c r="Z83" s="191">
        <v>0</v>
      </c>
      <c r="AA83" s="191">
        <v>0</v>
      </c>
      <c r="AB83" s="191">
        <v>0</v>
      </c>
    </row>
    <row r="84" spans="2:28" ht="14">
      <c r="B84" s="41" t="s">
        <v>609</v>
      </c>
      <c r="C84" s="93" t="s">
        <v>610</v>
      </c>
      <c r="D84" s="22" t="s">
        <v>125</v>
      </c>
      <c r="E84" s="191">
        <v>0</v>
      </c>
      <c r="F84" s="191">
        <v>0</v>
      </c>
      <c r="G84" s="191">
        <v>0</v>
      </c>
      <c r="H84" s="191">
        <v>0</v>
      </c>
      <c r="I84" s="191">
        <v>0</v>
      </c>
      <c r="J84" s="191">
        <v>0</v>
      </c>
      <c r="K84" s="191">
        <v>0</v>
      </c>
      <c r="L84" s="191">
        <v>0</v>
      </c>
      <c r="M84" s="191">
        <v>0</v>
      </c>
      <c r="N84" s="191">
        <v>0</v>
      </c>
      <c r="O84" s="191">
        <v>0</v>
      </c>
      <c r="P84" s="191">
        <v>0</v>
      </c>
      <c r="Q84" s="191">
        <v>0</v>
      </c>
      <c r="R84" s="191">
        <v>0</v>
      </c>
      <c r="S84" s="191">
        <v>0</v>
      </c>
      <c r="T84" s="191">
        <v>0</v>
      </c>
      <c r="U84" s="191">
        <v>0</v>
      </c>
      <c r="V84" s="191">
        <v>0</v>
      </c>
      <c r="W84" s="191">
        <v>0</v>
      </c>
      <c r="X84" s="191">
        <v>0</v>
      </c>
      <c r="Y84" s="191">
        <v>0</v>
      </c>
      <c r="Z84" s="191">
        <v>0</v>
      </c>
      <c r="AA84" s="191">
        <v>0</v>
      </c>
      <c r="AB84" s="191">
        <v>0</v>
      </c>
    </row>
    <row r="85" spans="2:28" ht="14">
      <c r="B85" s="41" t="s">
        <v>611</v>
      </c>
      <c r="C85" s="29" t="s">
        <v>612</v>
      </c>
      <c r="D85" s="22" t="s">
        <v>125</v>
      </c>
      <c r="E85" s="191">
        <v>0</v>
      </c>
      <c r="F85" s="191">
        <v>0</v>
      </c>
      <c r="G85" s="191">
        <v>0</v>
      </c>
      <c r="H85" s="191">
        <v>0</v>
      </c>
      <c r="I85" s="191">
        <v>0</v>
      </c>
      <c r="J85" s="191">
        <v>0</v>
      </c>
      <c r="K85" s="191">
        <v>0</v>
      </c>
      <c r="L85" s="191">
        <v>0</v>
      </c>
      <c r="M85" s="191">
        <v>0</v>
      </c>
      <c r="N85" s="191">
        <v>0</v>
      </c>
      <c r="O85" s="191">
        <v>0</v>
      </c>
      <c r="P85" s="191">
        <v>0</v>
      </c>
      <c r="Q85" s="191">
        <v>0</v>
      </c>
      <c r="R85" s="191">
        <v>0</v>
      </c>
      <c r="S85" s="191">
        <v>0</v>
      </c>
      <c r="T85" s="191">
        <v>0</v>
      </c>
      <c r="U85" s="191">
        <v>0</v>
      </c>
      <c r="V85" s="191">
        <v>0</v>
      </c>
      <c r="W85" s="191">
        <v>0</v>
      </c>
      <c r="X85" s="191">
        <v>0</v>
      </c>
      <c r="Y85" s="191">
        <v>0</v>
      </c>
      <c r="Z85" s="191">
        <v>0</v>
      </c>
      <c r="AA85" s="191">
        <v>0</v>
      </c>
      <c r="AB85" s="191">
        <v>0</v>
      </c>
    </row>
    <row r="86" spans="2:28" ht="14">
      <c r="B86" s="41" t="s">
        <v>613</v>
      </c>
      <c r="C86" s="93" t="s">
        <v>614</v>
      </c>
      <c r="D86" s="22" t="s">
        <v>125</v>
      </c>
      <c r="E86" s="191">
        <v>0</v>
      </c>
      <c r="F86" s="191">
        <v>0</v>
      </c>
      <c r="G86" s="191">
        <v>0</v>
      </c>
      <c r="H86" s="191">
        <v>0</v>
      </c>
      <c r="I86" s="191">
        <v>0</v>
      </c>
      <c r="J86" s="191">
        <v>0</v>
      </c>
      <c r="K86" s="191">
        <v>0</v>
      </c>
      <c r="L86" s="191">
        <v>0</v>
      </c>
      <c r="M86" s="191">
        <v>0</v>
      </c>
      <c r="N86" s="191">
        <v>0</v>
      </c>
      <c r="O86" s="191">
        <v>0</v>
      </c>
      <c r="P86" s="191">
        <v>0</v>
      </c>
      <c r="Q86" s="191">
        <v>0</v>
      </c>
      <c r="R86" s="191">
        <v>0</v>
      </c>
      <c r="S86" s="191">
        <v>0</v>
      </c>
      <c r="T86" s="191">
        <v>0</v>
      </c>
      <c r="U86" s="191">
        <v>0</v>
      </c>
      <c r="V86" s="191">
        <v>0</v>
      </c>
      <c r="W86" s="191">
        <v>0</v>
      </c>
      <c r="X86" s="191">
        <v>0</v>
      </c>
      <c r="Y86" s="191">
        <v>0</v>
      </c>
      <c r="Z86" s="191">
        <v>0</v>
      </c>
      <c r="AA86" s="191">
        <v>0</v>
      </c>
      <c r="AB86" s="191">
        <v>0</v>
      </c>
    </row>
    <row r="87" spans="2:28" ht="14">
      <c r="B87" s="41" t="s">
        <v>615</v>
      </c>
      <c r="C87" s="93" t="s">
        <v>616</v>
      </c>
      <c r="D87" s="22" t="s">
        <v>125</v>
      </c>
      <c r="E87" s="191">
        <v>0</v>
      </c>
      <c r="F87" s="191">
        <v>0</v>
      </c>
      <c r="G87" s="191">
        <v>0</v>
      </c>
      <c r="H87" s="191">
        <v>0</v>
      </c>
      <c r="I87" s="191">
        <v>0</v>
      </c>
      <c r="J87" s="191">
        <v>0</v>
      </c>
      <c r="K87" s="191">
        <v>0</v>
      </c>
      <c r="L87" s="191">
        <v>0</v>
      </c>
      <c r="M87" s="191">
        <v>0</v>
      </c>
      <c r="N87" s="191">
        <v>0</v>
      </c>
      <c r="O87" s="191">
        <v>0</v>
      </c>
      <c r="P87" s="191">
        <v>0</v>
      </c>
      <c r="Q87" s="191">
        <v>0</v>
      </c>
      <c r="R87" s="191">
        <v>0</v>
      </c>
      <c r="S87" s="191">
        <v>0</v>
      </c>
      <c r="T87" s="191">
        <v>0</v>
      </c>
      <c r="U87" s="191">
        <v>0</v>
      </c>
      <c r="V87" s="191">
        <v>0</v>
      </c>
      <c r="W87" s="191">
        <v>0</v>
      </c>
      <c r="X87" s="191">
        <v>0</v>
      </c>
      <c r="Y87" s="191">
        <v>0</v>
      </c>
      <c r="Z87" s="191">
        <v>0</v>
      </c>
      <c r="AA87" s="191">
        <v>0</v>
      </c>
      <c r="AB87" s="191">
        <v>0</v>
      </c>
    </row>
    <row r="88" spans="2:28" ht="14">
      <c r="B88" s="41" t="s">
        <v>617</v>
      </c>
      <c r="C88" s="93" t="s">
        <v>618</v>
      </c>
      <c r="D88" s="22" t="s">
        <v>125</v>
      </c>
      <c r="E88" s="191">
        <v>0</v>
      </c>
      <c r="F88" s="191">
        <v>0</v>
      </c>
      <c r="G88" s="191">
        <v>0</v>
      </c>
      <c r="H88" s="191">
        <v>0</v>
      </c>
      <c r="I88" s="191">
        <v>0</v>
      </c>
      <c r="J88" s="191">
        <v>0</v>
      </c>
      <c r="K88" s="191">
        <v>0</v>
      </c>
      <c r="L88" s="191">
        <v>0</v>
      </c>
      <c r="M88" s="191">
        <v>0</v>
      </c>
      <c r="N88" s="191">
        <v>0</v>
      </c>
      <c r="O88" s="191">
        <v>0</v>
      </c>
      <c r="P88" s="191">
        <v>0</v>
      </c>
      <c r="Q88" s="191">
        <v>0</v>
      </c>
      <c r="R88" s="191">
        <v>0</v>
      </c>
      <c r="S88" s="191">
        <v>0</v>
      </c>
      <c r="T88" s="191">
        <v>0</v>
      </c>
      <c r="U88" s="191">
        <v>0</v>
      </c>
      <c r="V88" s="191">
        <v>0</v>
      </c>
      <c r="W88" s="191">
        <v>0</v>
      </c>
      <c r="X88" s="191">
        <v>0</v>
      </c>
      <c r="Y88" s="191">
        <v>0</v>
      </c>
      <c r="Z88" s="191">
        <v>0</v>
      </c>
      <c r="AA88" s="191">
        <v>0</v>
      </c>
      <c r="AB88" s="191">
        <v>0</v>
      </c>
    </row>
    <row r="89" spans="2:28" ht="14">
      <c r="B89" s="42" t="s">
        <v>619</v>
      </c>
      <c r="C89" s="31" t="s">
        <v>620</v>
      </c>
      <c r="D89" s="32" t="s">
        <v>125</v>
      </c>
      <c r="E89" s="191">
        <v>0</v>
      </c>
      <c r="F89" s="191">
        <v>0</v>
      </c>
      <c r="G89" s="191">
        <v>0</v>
      </c>
      <c r="H89" s="191">
        <v>0</v>
      </c>
      <c r="I89" s="191">
        <v>0</v>
      </c>
      <c r="J89" s="191">
        <v>0</v>
      </c>
      <c r="K89" s="191">
        <v>0</v>
      </c>
      <c r="L89" s="191">
        <v>0</v>
      </c>
      <c r="M89" s="191">
        <v>0</v>
      </c>
      <c r="N89" s="191">
        <v>0</v>
      </c>
      <c r="O89" s="191">
        <v>0</v>
      </c>
      <c r="P89" s="191">
        <v>0</v>
      </c>
      <c r="Q89" s="191">
        <v>0</v>
      </c>
      <c r="R89" s="191">
        <v>0</v>
      </c>
      <c r="S89" s="191">
        <v>0</v>
      </c>
      <c r="T89" s="191">
        <v>0</v>
      </c>
      <c r="U89" s="191">
        <v>0</v>
      </c>
      <c r="V89" s="191">
        <v>0</v>
      </c>
      <c r="W89" s="191">
        <v>0</v>
      </c>
      <c r="X89" s="191">
        <v>0</v>
      </c>
      <c r="Y89" s="191">
        <v>0</v>
      </c>
      <c r="Z89" s="191">
        <v>0</v>
      </c>
      <c r="AA89" s="191">
        <v>0</v>
      </c>
      <c r="AB89" s="191">
        <v>0</v>
      </c>
    </row>
    <row r="90" spans="2:28" ht="14">
      <c r="B90" s="41" t="s">
        <v>621</v>
      </c>
      <c r="C90" s="29" t="s">
        <v>622</v>
      </c>
      <c r="D90" s="22" t="s">
        <v>125</v>
      </c>
      <c r="E90" s="191">
        <v>0</v>
      </c>
      <c r="F90" s="191">
        <v>0</v>
      </c>
      <c r="G90" s="191">
        <v>0</v>
      </c>
      <c r="H90" s="191">
        <v>0</v>
      </c>
      <c r="I90" s="191">
        <v>0</v>
      </c>
      <c r="J90" s="191">
        <v>0</v>
      </c>
      <c r="K90" s="191">
        <v>0</v>
      </c>
      <c r="L90" s="191">
        <v>0</v>
      </c>
      <c r="M90" s="191">
        <v>0</v>
      </c>
      <c r="N90" s="191">
        <v>0</v>
      </c>
      <c r="O90" s="191">
        <v>0</v>
      </c>
      <c r="P90" s="191">
        <v>0</v>
      </c>
      <c r="Q90" s="191">
        <v>0</v>
      </c>
      <c r="R90" s="191">
        <v>0</v>
      </c>
      <c r="S90" s="191">
        <v>0</v>
      </c>
      <c r="T90" s="191">
        <v>0</v>
      </c>
      <c r="U90" s="191">
        <v>0</v>
      </c>
      <c r="V90" s="191">
        <v>0</v>
      </c>
      <c r="W90" s="191">
        <v>0</v>
      </c>
      <c r="X90" s="191">
        <v>0</v>
      </c>
      <c r="Y90" s="191">
        <v>0</v>
      </c>
      <c r="Z90" s="191">
        <v>0</v>
      </c>
      <c r="AA90" s="191">
        <v>0</v>
      </c>
      <c r="AB90" s="191">
        <v>0</v>
      </c>
    </row>
    <row r="91" spans="2:28" ht="14">
      <c r="B91" s="41" t="s">
        <v>623</v>
      </c>
      <c r="C91" s="93" t="s">
        <v>624</v>
      </c>
      <c r="D91" s="22" t="s">
        <v>125</v>
      </c>
      <c r="E91" s="191">
        <v>0</v>
      </c>
      <c r="F91" s="191">
        <v>0</v>
      </c>
      <c r="G91" s="191">
        <v>0</v>
      </c>
      <c r="H91" s="191">
        <v>0</v>
      </c>
      <c r="I91" s="191">
        <v>0</v>
      </c>
      <c r="J91" s="191">
        <v>0</v>
      </c>
      <c r="K91" s="191">
        <v>0</v>
      </c>
      <c r="L91" s="191">
        <v>0</v>
      </c>
      <c r="M91" s="191">
        <v>0</v>
      </c>
      <c r="N91" s="191">
        <v>0</v>
      </c>
      <c r="O91" s="191">
        <v>0</v>
      </c>
      <c r="P91" s="191">
        <v>0</v>
      </c>
      <c r="Q91" s="191">
        <v>0</v>
      </c>
      <c r="R91" s="191">
        <v>0</v>
      </c>
      <c r="S91" s="191">
        <v>0</v>
      </c>
      <c r="T91" s="191">
        <v>0</v>
      </c>
      <c r="U91" s="191">
        <v>0</v>
      </c>
      <c r="V91" s="191">
        <v>0</v>
      </c>
      <c r="W91" s="191">
        <v>0</v>
      </c>
      <c r="X91" s="191">
        <v>0</v>
      </c>
      <c r="Y91" s="191">
        <v>0</v>
      </c>
      <c r="Z91" s="191">
        <v>0</v>
      </c>
      <c r="AA91" s="191">
        <v>0</v>
      </c>
      <c r="AB91" s="191">
        <v>0</v>
      </c>
    </row>
    <row r="92" spans="2:28" ht="14">
      <c r="B92" s="41" t="s">
        <v>625</v>
      </c>
      <c r="C92" s="93" t="s">
        <v>626</v>
      </c>
      <c r="D92" s="22" t="s">
        <v>125</v>
      </c>
      <c r="E92" s="191">
        <v>0</v>
      </c>
      <c r="F92" s="191">
        <v>0</v>
      </c>
      <c r="G92" s="191">
        <v>0</v>
      </c>
      <c r="H92" s="191">
        <v>0</v>
      </c>
      <c r="I92" s="191">
        <v>0</v>
      </c>
      <c r="J92" s="191">
        <v>0</v>
      </c>
      <c r="K92" s="191">
        <v>0</v>
      </c>
      <c r="L92" s="191">
        <v>0</v>
      </c>
      <c r="M92" s="191">
        <v>0</v>
      </c>
      <c r="N92" s="191">
        <v>0</v>
      </c>
      <c r="O92" s="191">
        <v>0</v>
      </c>
      <c r="P92" s="191">
        <v>0</v>
      </c>
      <c r="Q92" s="191">
        <v>0</v>
      </c>
      <c r="R92" s="191">
        <v>0</v>
      </c>
      <c r="S92" s="191">
        <v>0</v>
      </c>
      <c r="T92" s="191">
        <v>0</v>
      </c>
      <c r="U92" s="191">
        <v>0</v>
      </c>
      <c r="V92" s="191">
        <v>0</v>
      </c>
      <c r="W92" s="191">
        <v>0</v>
      </c>
      <c r="X92" s="191">
        <v>0</v>
      </c>
      <c r="Y92" s="191">
        <v>0</v>
      </c>
      <c r="Z92" s="191">
        <v>0</v>
      </c>
      <c r="AA92" s="191">
        <v>0</v>
      </c>
      <c r="AB92" s="191">
        <v>0</v>
      </c>
    </row>
    <row r="93" spans="2:28" ht="14">
      <c r="B93" s="41" t="s">
        <v>627</v>
      </c>
      <c r="C93" s="93" t="s">
        <v>620</v>
      </c>
      <c r="D93" s="22" t="s">
        <v>125</v>
      </c>
      <c r="E93" s="191">
        <v>0</v>
      </c>
      <c r="F93" s="191">
        <v>0</v>
      </c>
      <c r="G93" s="191">
        <v>0</v>
      </c>
      <c r="H93" s="191">
        <v>0</v>
      </c>
      <c r="I93" s="191">
        <v>0</v>
      </c>
      <c r="J93" s="191">
        <v>0</v>
      </c>
      <c r="K93" s="191">
        <v>0</v>
      </c>
      <c r="L93" s="191">
        <v>0</v>
      </c>
      <c r="M93" s="191">
        <v>0</v>
      </c>
      <c r="N93" s="191">
        <v>0</v>
      </c>
      <c r="O93" s="191">
        <v>0</v>
      </c>
      <c r="P93" s="191">
        <v>0</v>
      </c>
      <c r="Q93" s="191">
        <v>0</v>
      </c>
      <c r="R93" s="191">
        <v>0</v>
      </c>
      <c r="S93" s="191">
        <v>0</v>
      </c>
      <c r="T93" s="191">
        <v>0</v>
      </c>
      <c r="U93" s="191">
        <v>0</v>
      </c>
      <c r="V93" s="191">
        <v>0</v>
      </c>
      <c r="W93" s="191">
        <v>0</v>
      </c>
      <c r="X93" s="191">
        <v>0</v>
      </c>
      <c r="Y93" s="191">
        <v>0</v>
      </c>
      <c r="Z93" s="191">
        <v>0</v>
      </c>
      <c r="AA93" s="191">
        <v>0</v>
      </c>
      <c r="AB93" s="191">
        <v>0</v>
      </c>
    </row>
    <row r="94" spans="2:28" ht="14">
      <c r="B94" s="42" t="s">
        <v>628</v>
      </c>
      <c r="C94" s="97" t="s">
        <v>629</v>
      </c>
      <c r="D94" s="32" t="s">
        <v>125</v>
      </c>
      <c r="E94" s="191">
        <v>0</v>
      </c>
      <c r="F94" s="191">
        <v>0</v>
      </c>
      <c r="G94" s="191">
        <v>0</v>
      </c>
      <c r="H94" s="191">
        <v>0</v>
      </c>
      <c r="I94" s="191">
        <v>0</v>
      </c>
      <c r="J94" s="191">
        <v>0</v>
      </c>
      <c r="K94" s="191">
        <v>0</v>
      </c>
      <c r="L94" s="191">
        <v>0</v>
      </c>
      <c r="M94" s="191">
        <v>0</v>
      </c>
      <c r="N94" s="191">
        <v>0</v>
      </c>
      <c r="O94" s="191">
        <v>0</v>
      </c>
      <c r="P94" s="191">
        <v>0</v>
      </c>
      <c r="Q94" s="191">
        <v>0</v>
      </c>
      <c r="R94" s="191">
        <v>0</v>
      </c>
      <c r="S94" s="191">
        <v>0</v>
      </c>
      <c r="T94" s="191">
        <v>0</v>
      </c>
      <c r="U94" s="191">
        <v>0</v>
      </c>
      <c r="V94" s="191">
        <v>0</v>
      </c>
      <c r="W94" s="191">
        <v>0</v>
      </c>
      <c r="X94" s="191">
        <v>0</v>
      </c>
      <c r="Y94" s="191">
        <v>0</v>
      </c>
      <c r="Z94" s="191">
        <v>0</v>
      </c>
      <c r="AA94" s="191">
        <v>0</v>
      </c>
      <c r="AB94" s="191">
        <v>0</v>
      </c>
    </row>
    <row r="95" spans="2:28" ht="14">
      <c r="B95" s="41" t="s">
        <v>279</v>
      </c>
      <c r="C95" s="29" t="s">
        <v>630</v>
      </c>
      <c r="D95" s="22" t="s">
        <v>125</v>
      </c>
      <c r="E95" s="191">
        <v>0</v>
      </c>
      <c r="F95" s="191">
        <v>0</v>
      </c>
      <c r="G95" s="191">
        <v>0</v>
      </c>
      <c r="H95" s="191">
        <v>0</v>
      </c>
      <c r="I95" s="191">
        <v>0</v>
      </c>
      <c r="J95" s="191">
        <v>0</v>
      </c>
      <c r="K95" s="191">
        <v>0</v>
      </c>
      <c r="L95" s="191">
        <v>0</v>
      </c>
      <c r="M95" s="191">
        <v>0</v>
      </c>
      <c r="N95" s="191">
        <v>0</v>
      </c>
      <c r="O95" s="191">
        <v>0</v>
      </c>
      <c r="P95" s="191">
        <v>0</v>
      </c>
      <c r="Q95" s="191">
        <v>0</v>
      </c>
      <c r="R95" s="191">
        <v>0</v>
      </c>
      <c r="S95" s="191">
        <v>0</v>
      </c>
      <c r="T95" s="191">
        <v>0</v>
      </c>
      <c r="U95" s="191">
        <v>0</v>
      </c>
      <c r="V95" s="191">
        <v>0</v>
      </c>
      <c r="W95" s="191">
        <v>0</v>
      </c>
      <c r="X95" s="191">
        <v>0</v>
      </c>
      <c r="Y95" s="191">
        <v>0</v>
      </c>
      <c r="Z95" s="191">
        <v>0</v>
      </c>
      <c r="AA95" s="191">
        <v>0</v>
      </c>
      <c r="AB95" s="191">
        <v>0</v>
      </c>
    </row>
    <row r="96" spans="2:28" ht="14">
      <c r="B96" s="41" t="s">
        <v>631</v>
      </c>
      <c r="C96" s="29" t="s">
        <v>632</v>
      </c>
      <c r="D96" s="22" t="s">
        <v>125</v>
      </c>
      <c r="E96" s="191">
        <v>0</v>
      </c>
      <c r="F96" s="191">
        <v>0</v>
      </c>
      <c r="G96" s="191">
        <v>0</v>
      </c>
      <c r="H96" s="191">
        <v>0</v>
      </c>
      <c r="I96" s="191">
        <v>0</v>
      </c>
      <c r="J96" s="191">
        <v>0</v>
      </c>
      <c r="K96" s="191">
        <v>0</v>
      </c>
      <c r="L96" s="191">
        <v>0</v>
      </c>
      <c r="M96" s="191">
        <v>0</v>
      </c>
      <c r="N96" s="191">
        <v>0</v>
      </c>
      <c r="O96" s="191">
        <v>0</v>
      </c>
      <c r="P96" s="191">
        <v>0</v>
      </c>
      <c r="Q96" s="191">
        <v>0</v>
      </c>
      <c r="R96" s="191">
        <v>0</v>
      </c>
      <c r="S96" s="191">
        <v>0</v>
      </c>
      <c r="T96" s="191">
        <v>0</v>
      </c>
      <c r="U96" s="191">
        <v>0</v>
      </c>
      <c r="V96" s="191">
        <v>0</v>
      </c>
      <c r="W96" s="191">
        <v>0</v>
      </c>
      <c r="X96" s="191">
        <v>0</v>
      </c>
      <c r="Y96" s="191">
        <v>0</v>
      </c>
      <c r="Z96" s="191">
        <v>0</v>
      </c>
      <c r="AA96" s="191">
        <v>0</v>
      </c>
      <c r="AB96" s="191">
        <v>0</v>
      </c>
    </row>
    <row r="97" spans="2:28" ht="14">
      <c r="B97" s="41" t="s">
        <v>633</v>
      </c>
      <c r="C97" s="93" t="s">
        <v>634</v>
      </c>
      <c r="D97" s="22" t="s">
        <v>125</v>
      </c>
      <c r="E97" s="191">
        <v>0</v>
      </c>
      <c r="F97" s="191">
        <v>0</v>
      </c>
      <c r="G97" s="191">
        <v>0</v>
      </c>
      <c r="H97" s="191">
        <v>0</v>
      </c>
      <c r="I97" s="191">
        <v>0</v>
      </c>
      <c r="J97" s="191">
        <v>0</v>
      </c>
      <c r="K97" s="191">
        <v>0</v>
      </c>
      <c r="L97" s="191">
        <v>0</v>
      </c>
      <c r="M97" s="191">
        <v>0</v>
      </c>
      <c r="N97" s="191">
        <v>0</v>
      </c>
      <c r="O97" s="191">
        <v>0</v>
      </c>
      <c r="P97" s="191">
        <v>0</v>
      </c>
      <c r="Q97" s="191">
        <v>0</v>
      </c>
      <c r="R97" s="191">
        <v>0</v>
      </c>
      <c r="S97" s="191">
        <v>0</v>
      </c>
      <c r="T97" s="191">
        <v>0</v>
      </c>
      <c r="U97" s="191">
        <v>0</v>
      </c>
      <c r="V97" s="191">
        <v>0</v>
      </c>
      <c r="W97" s="191">
        <v>0</v>
      </c>
      <c r="X97" s="191">
        <v>0</v>
      </c>
      <c r="Y97" s="191">
        <v>0</v>
      </c>
      <c r="Z97" s="191">
        <v>0</v>
      </c>
      <c r="AA97" s="191">
        <v>0</v>
      </c>
      <c r="AB97" s="191">
        <v>0</v>
      </c>
    </row>
    <row r="98" spans="2:28" ht="14">
      <c r="B98" s="41" t="s">
        <v>635</v>
      </c>
      <c r="C98" s="93" t="s">
        <v>636</v>
      </c>
      <c r="D98" s="107" t="s">
        <v>125</v>
      </c>
      <c r="E98" s="191">
        <v>0</v>
      </c>
      <c r="F98" s="191">
        <v>0</v>
      </c>
      <c r="G98" s="191">
        <v>0</v>
      </c>
      <c r="H98" s="191">
        <v>0</v>
      </c>
      <c r="I98" s="191">
        <v>0</v>
      </c>
      <c r="J98" s="191">
        <v>0</v>
      </c>
      <c r="K98" s="191">
        <v>0</v>
      </c>
      <c r="L98" s="191">
        <v>0</v>
      </c>
      <c r="M98" s="191">
        <v>0</v>
      </c>
      <c r="N98" s="191">
        <v>0</v>
      </c>
      <c r="O98" s="191">
        <v>0</v>
      </c>
      <c r="P98" s="191">
        <v>0</v>
      </c>
      <c r="Q98" s="191">
        <v>0</v>
      </c>
      <c r="R98" s="191">
        <v>0</v>
      </c>
      <c r="S98" s="191">
        <v>0</v>
      </c>
      <c r="T98" s="191">
        <v>0</v>
      </c>
      <c r="U98" s="191">
        <v>0</v>
      </c>
      <c r="V98" s="191">
        <v>0</v>
      </c>
      <c r="W98" s="191">
        <v>0</v>
      </c>
      <c r="X98" s="191">
        <v>0</v>
      </c>
      <c r="Y98" s="191">
        <v>0</v>
      </c>
      <c r="Z98" s="191">
        <v>0</v>
      </c>
      <c r="AA98" s="191">
        <v>0</v>
      </c>
      <c r="AB98" s="191">
        <v>0</v>
      </c>
    </row>
    <row r="99" spans="2:28" ht="14">
      <c r="B99" s="23" t="s">
        <v>288</v>
      </c>
      <c r="C99" s="99" t="s">
        <v>637</v>
      </c>
      <c r="D99" s="108" t="s">
        <v>125</v>
      </c>
      <c r="E99" s="191">
        <v>0</v>
      </c>
      <c r="F99" s="191">
        <v>0</v>
      </c>
      <c r="G99" s="191">
        <v>0</v>
      </c>
      <c r="H99" s="191">
        <v>0</v>
      </c>
      <c r="I99" s="191">
        <v>0</v>
      </c>
      <c r="J99" s="191">
        <v>0</v>
      </c>
      <c r="K99" s="191">
        <v>0</v>
      </c>
      <c r="L99" s="191">
        <v>0</v>
      </c>
      <c r="M99" s="191">
        <v>0</v>
      </c>
      <c r="N99" s="191">
        <v>0</v>
      </c>
      <c r="O99" s="191">
        <v>0</v>
      </c>
      <c r="P99" s="191">
        <v>0</v>
      </c>
      <c r="Q99" s="191">
        <v>0</v>
      </c>
      <c r="R99" s="191">
        <v>0</v>
      </c>
      <c r="S99" s="191">
        <v>0</v>
      </c>
      <c r="T99" s="191">
        <v>0</v>
      </c>
      <c r="U99" s="191">
        <v>0</v>
      </c>
      <c r="V99" s="191">
        <v>0</v>
      </c>
      <c r="W99" s="191">
        <v>0</v>
      </c>
      <c r="X99" s="191">
        <v>0</v>
      </c>
      <c r="Y99" s="191">
        <v>0</v>
      </c>
      <c r="Z99" s="191">
        <v>0</v>
      </c>
      <c r="AA99" s="191">
        <v>0</v>
      </c>
      <c r="AB99" s="191">
        <v>0</v>
      </c>
    </row>
  </sheetData>
  <mergeCells count="10">
    <mergeCell ref="Y6:AB6"/>
    <mergeCell ref="E4:AB5"/>
    <mergeCell ref="E3:AB3"/>
    <mergeCell ref="E2:AB2"/>
    <mergeCell ref="B5:C6"/>
    <mergeCell ref="E6:H6"/>
    <mergeCell ref="I6:L6"/>
    <mergeCell ref="M6:P6"/>
    <mergeCell ref="Q6:T6"/>
    <mergeCell ref="U6:X6"/>
  </mergeCells>
  <hyperlinks>
    <hyperlink ref="B1" location="Indice!A1" display="Regresar" xr:uid="{17B8C267-E8F5-4961-8264-E8BEF58A96AD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BR37"/>
  <sheetViews>
    <sheetView showGridLines="0" topLeftCell="D1" workbookViewId="0">
      <selection activeCell="BU21" sqref="BU21"/>
    </sheetView>
  </sheetViews>
  <sheetFormatPr baseColWidth="10" defaultColWidth="11.453125" defaultRowHeight="14" outlineLevelCol="1"/>
  <cols>
    <col min="1" max="2" width="11.453125" style="109"/>
    <col min="3" max="3" width="61.54296875" style="109" customWidth="1"/>
    <col min="4" max="5" width="11.453125" style="109"/>
    <col min="6" max="17" width="0" style="109" hidden="1" customWidth="1" outlineLevel="1"/>
    <col min="18" max="18" width="11.453125" style="109" collapsed="1"/>
    <col min="19" max="30" width="0" style="109" hidden="1" customWidth="1" outlineLevel="1"/>
    <col min="31" max="31" width="11.453125" style="109" collapsed="1"/>
    <col min="32" max="43" width="0" style="109" hidden="1" customWidth="1" outlineLevel="1"/>
    <col min="44" max="44" width="11.453125" style="109" collapsed="1"/>
    <col min="45" max="56" width="0" style="109" hidden="1" customWidth="1" outlineLevel="1"/>
    <col min="57" max="57" width="11.453125" style="109" collapsed="1"/>
    <col min="58" max="69" width="0" style="109" hidden="1" customWidth="1" outlineLevel="1"/>
    <col min="70" max="70" width="11.453125" style="109" collapsed="1"/>
    <col min="71" max="258" width="11.453125" style="109"/>
    <col min="259" max="259" width="61.54296875" style="109" customWidth="1"/>
    <col min="260" max="514" width="11.453125" style="109"/>
    <col min="515" max="515" width="61.54296875" style="109" customWidth="1"/>
    <col min="516" max="770" width="11.453125" style="109"/>
    <col min="771" max="771" width="61.54296875" style="109" customWidth="1"/>
    <col min="772" max="1026" width="11.453125" style="109"/>
    <col min="1027" max="1027" width="61.54296875" style="109" customWidth="1"/>
    <col min="1028" max="1282" width="11.453125" style="109"/>
    <col min="1283" max="1283" width="61.54296875" style="109" customWidth="1"/>
    <col min="1284" max="1538" width="11.453125" style="109"/>
    <col min="1539" max="1539" width="61.54296875" style="109" customWidth="1"/>
    <col min="1540" max="1794" width="11.453125" style="109"/>
    <col min="1795" max="1795" width="61.54296875" style="109" customWidth="1"/>
    <col min="1796" max="2050" width="11.453125" style="109"/>
    <col min="2051" max="2051" width="61.54296875" style="109" customWidth="1"/>
    <col min="2052" max="2306" width="11.453125" style="109"/>
    <col min="2307" max="2307" width="61.54296875" style="109" customWidth="1"/>
    <col min="2308" max="2562" width="11.453125" style="109"/>
    <col min="2563" max="2563" width="61.54296875" style="109" customWidth="1"/>
    <col min="2564" max="2818" width="11.453125" style="109"/>
    <col min="2819" max="2819" width="61.54296875" style="109" customWidth="1"/>
    <col min="2820" max="3074" width="11.453125" style="109"/>
    <col min="3075" max="3075" width="61.54296875" style="109" customWidth="1"/>
    <col min="3076" max="3330" width="11.453125" style="109"/>
    <col min="3331" max="3331" width="61.54296875" style="109" customWidth="1"/>
    <col min="3332" max="3586" width="11.453125" style="109"/>
    <col min="3587" max="3587" width="61.54296875" style="109" customWidth="1"/>
    <col min="3588" max="3842" width="11.453125" style="109"/>
    <col min="3843" max="3843" width="61.54296875" style="109" customWidth="1"/>
    <col min="3844" max="4098" width="11.453125" style="109"/>
    <col min="4099" max="4099" width="61.54296875" style="109" customWidth="1"/>
    <col min="4100" max="4354" width="11.453125" style="109"/>
    <col min="4355" max="4355" width="61.54296875" style="109" customWidth="1"/>
    <col min="4356" max="4610" width="11.453125" style="109"/>
    <col min="4611" max="4611" width="61.54296875" style="109" customWidth="1"/>
    <col min="4612" max="4866" width="11.453125" style="109"/>
    <col min="4867" max="4867" width="61.54296875" style="109" customWidth="1"/>
    <col min="4868" max="5122" width="11.453125" style="109"/>
    <col min="5123" max="5123" width="61.54296875" style="109" customWidth="1"/>
    <col min="5124" max="5378" width="11.453125" style="109"/>
    <col min="5379" max="5379" width="61.54296875" style="109" customWidth="1"/>
    <col min="5380" max="5634" width="11.453125" style="109"/>
    <col min="5635" max="5635" width="61.54296875" style="109" customWidth="1"/>
    <col min="5636" max="5890" width="11.453125" style="109"/>
    <col min="5891" max="5891" width="61.54296875" style="109" customWidth="1"/>
    <col min="5892" max="6146" width="11.453125" style="109"/>
    <col min="6147" max="6147" width="61.54296875" style="109" customWidth="1"/>
    <col min="6148" max="6402" width="11.453125" style="109"/>
    <col min="6403" max="6403" width="61.54296875" style="109" customWidth="1"/>
    <col min="6404" max="6658" width="11.453125" style="109"/>
    <col min="6659" max="6659" width="61.54296875" style="109" customWidth="1"/>
    <col min="6660" max="6914" width="11.453125" style="109"/>
    <col min="6915" max="6915" width="61.54296875" style="109" customWidth="1"/>
    <col min="6916" max="7170" width="11.453125" style="109"/>
    <col min="7171" max="7171" width="61.54296875" style="109" customWidth="1"/>
    <col min="7172" max="7426" width="11.453125" style="109"/>
    <col min="7427" max="7427" width="61.54296875" style="109" customWidth="1"/>
    <col min="7428" max="7682" width="11.453125" style="109"/>
    <col min="7683" max="7683" width="61.54296875" style="109" customWidth="1"/>
    <col min="7684" max="7938" width="11.453125" style="109"/>
    <col min="7939" max="7939" width="61.54296875" style="109" customWidth="1"/>
    <col min="7940" max="8194" width="11.453125" style="109"/>
    <col min="8195" max="8195" width="61.54296875" style="109" customWidth="1"/>
    <col min="8196" max="8450" width="11.453125" style="109"/>
    <col min="8451" max="8451" width="61.54296875" style="109" customWidth="1"/>
    <col min="8452" max="8706" width="11.453125" style="109"/>
    <col min="8707" max="8707" width="61.54296875" style="109" customWidth="1"/>
    <col min="8708" max="8962" width="11.453125" style="109"/>
    <col min="8963" max="8963" width="61.54296875" style="109" customWidth="1"/>
    <col min="8964" max="9218" width="11.453125" style="109"/>
    <col min="9219" max="9219" width="61.54296875" style="109" customWidth="1"/>
    <col min="9220" max="9474" width="11.453125" style="109"/>
    <col min="9475" max="9475" width="61.54296875" style="109" customWidth="1"/>
    <col min="9476" max="9730" width="11.453125" style="109"/>
    <col min="9731" max="9731" width="61.54296875" style="109" customWidth="1"/>
    <col min="9732" max="9986" width="11.453125" style="109"/>
    <col min="9987" max="9987" width="61.54296875" style="109" customWidth="1"/>
    <col min="9988" max="10242" width="11.453125" style="109"/>
    <col min="10243" max="10243" width="61.54296875" style="109" customWidth="1"/>
    <col min="10244" max="10498" width="11.453125" style="109"/>
    <col min="10499" max="10499" width="61.54296875" style="109" customWidth="1"/>
    <col min="10500" max="10754" width="11.453125" style="109"/>
    <col min="10755" max="10755" width="61.54296875" style="109" customWidth="1"/>
    <col min="10756" max="11010" width="11.453125" style="109"/>
    <col min="11011" max="11011" width="61.54296875" style="109" customWidth="1"/>
    <col min="11012" max="11266" width="11.453125" style="109"/>
    <col min="11267" max="11267" width="61.54296875" style="109" customWidth="1"/>
    <col min="11268" max="11522" width="11.453125" style="109"/>
    <col min="11523" max="11523" width="61.54296875" style="109" customWidth="1"/>
    <col min="11524" max="11778" width="11.453125" style="109"/>
    <col min="11779" max="11779" width="61.54296875" style="109" customWidth="1"/>
    <col min="11780" max="12034" width="11.453125" style="109"/>
    <col min="12035" max="12035" width="61.54296875" style="109" customWidth="1"/>
    <col min="12036" max="12290" width="11.453125" style="109"/>
    <col min="12291" max="12291" width="61.54296875" style="109" customWidth="1"/>
    <col min="12292" max="12546" width="11.453125" style="109"/>
    <col min="12547" max="12547" width="61.54296875" style="109" customWidth="1"/>
    <col min="12548" max="12802" width="11.453125" style="109"/>
    <col min="12803" max="12803" width="61.54296875" style="109" customWidth="1"/>
    <col min="12804" max="13058" width="11.453125" style="109"/>
    <col min="13059" max="13059" width="61.54296875" style="109" customWidth="1"/>
    <col min="13060" max="13314" width="11.453125" style="109"/>
    <col min="13315" max="13315" width="61.54296875" style="109" customWidth="1"/>
    <col min="13316" max="13570" width="11.453125" style="109"/>
    <col min="13571" max="13571" width="61.54296875" style="109" customWidth="1"/>
    <col min="13572" max="13826" width="11.453125" style="109"/>
    <col min="13827" max="13827" width="61.54296875" style="109" customWidth="1"/>
    <col min="13828" max="14082" width="11.453125" style="109"/>
    <col min="14083" max="14083" width="61.54296875" style="109" customWidth="1"/>
    <col min="14084" max="14338" width="11.453125" style="109"/>
    <col min="14339" max="14339" width="61.54296875" style="109" customWidth="1"/>
    <col min="14340" max="14594" width="11.453125" style="109"/>
    <col min="14595" max="14595" width="61.54296875" style="109" customWidth="1"/>
    <col min="14596" max="14850" width="11.453125" style="109"/>
    <col min="14851" max="14851" width="61.54296875" style="109" customWidth="1"/>
    <col min="14852" max="15106" width="11.453125" style="109"/>
    <col min="15107" max="15107" width="61.54296875" style="109" customWidth="1"/>
    <col min="15108" max="15362" width="11.453125" style="109"/>
    <col min="15363" max="15363" width="61.54296875" style="109" customWidth="1"/>
    <col min="15364" max="15618" width="11.453125" style="109"/>
    <col min="15619" max="15619" width="61.54296875" style="109" customWidth="1"/>
    <col min="15620" max="15874" width="11.453125" style="109"/>
    <col min="15875" max="15875" width="61.54296875" style="109" customWidth="1"/>
    <col min="15876" max="16130" width="11.453125" style="109"/>
    <col min="16131" max="16131" width="61.54296875" style="109" customWidth="1"/>
    <col min="16132" max="16384" width="11.453125" style="109"/>
  </cols>
  <sheetData>
    <row r="1" spans="2:69" ht="14.5">
      <c r="B1" s="12" t="s">
        <v>117</v>
      </c>
    </row>
    <row r="2" spans="2:69" ht="14.25" customHeight="1">
      <c r="B2" s="50" t="s">
        <v>118</v>
      </c>
      <c r="C2" s="51"/>
      <c r="D2" s="27"/>
      <c r="E2" s="245" t="str">
        <f>+Indice!H25</f>
        <v>Costa Rica Gobierno Central Extrapresupuestario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4.25" customHeight="1">
      <c r="B3" s="50" t="s">
        <v>638</v>
      </c>
      <c r="C3" s="52"/>
      <c r="D3" s="22"/>
      <c r="E3" s="248" t="s">
        <v>120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4.25" customHeight="1">
      <c r="B4" s="19"/>
      <c r="C4" s="20"/>
      <c r="D4" s="21"/>
      <c r="E4" s="251" t="s">
        <v>121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4.25" customHeight="1">
      <c r="B5" s="264" t="s">
        <v>639</v>
      </c>
      <c r="C5" s="265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54"/>
    </row>
    <row r="6" spans="2:69">
      <c r="B6" s="264"/>
      <c r="C6" s="265"/>
      <c r="D6" s="22"/>
      <c r="E6" s="255">
        <v>2019</v>
      </c>
      <c r="F6" s="256">
        <v>2019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8"/>
      <c r="R6" s="255">
        <f>+E6+1</f>
        <v>2020</v>
      </c>
      <c r="S6" s="256">
        <v>2020</v>
      </c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8"/>
      <c r="AE6" s="255">
        <f>+R6+1</f>
        <v>2021</v>
      </c>
      <c r="AF6" s="256">
        <v>2021</v>
      </c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8"/>
      <c r="AR6" s="255">
        <f>+AE6+1</f>
        <v>2022</v>
      </c>
      <c r="AS6" s="259">
        <v>2022</v>
      </c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1"/>
      <c r="BE6" s="262">
        <f>+AR6+1</f>
        <v>2023</v>
      </c>
      <c r="BF6" s="259">
        <v>2023</v>
      </c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1"/>
    </row>
    <row r="7" spans="2:69">
      <c r="B7" s="100"/>
      <c r="C7" s="101"/>
      <c r="D7" s="22"/>
      <c r="E7" s="255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5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5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5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3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 ht="20">
      <c r="B8" s="123" t="s">
        <v>640</v>
      </c>
      <c r="C8" s="124" t="s">
        <v>641</v>
      </c>
      <c r="D8" s="125" t="s">
        <v>125</v>
      </c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6"/>
      <c r="BG8" s="126"/>
      <c r="BH8" s="126"/>
      <c r="BI8" s="126"/>
      <c r="BJ8" s="126"/>
      <c r="BK8" s="126"/>
      <c r="BL8" s="126"/>
      <c r="BM8" s="126"/>
      <c r="BN8" s="126"/>
      <c r="BO8" s="126"/>
      <c r="BP8" s="126"/>
      <c r="BQ8" s="126"/>
    </row>
    <row r="9" spans="2:69">
      <c r="B9" s="41" t="s">
        <v>305</v>
      </c>
      <c r="C9" s="22" t="s">
        <v>642</v>
      </c>
      <c r="D9" s="22" t="s">
        <v>125</v>
      </c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</row>
    <row r="10" spans="2:69">
      <c r="B10" s="41" t="s">
        <v>643</v>
      </c>
      <c r="C10" s="29" t="s">
        <v>644</v>
      </c>
      <c r="D10" s="22" t="s">
        <v>125</v>
      </c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</row>
    <row r="11" spans="2:69">
      <c r="B11" s="41" t="s">
        <v>645</v>
      </c>
      <c r="C11" s="29" t="s">
        <v>646</v>
      </c>
      <c r="D11" s="22" t="s">
        <v>125</v>
      </c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</row>
    <row r="12" spans="2:69">
      <c r="B12" s="41" t="s">
        <v>647</v>
      </c>
      <c r="C12" s="29" t="s">
        <v>648</v>
      </c>
      <c r="D12" s="22" t="s">
        <v>125</v>
      </c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</row>
    <row r="13" spans="2:69">
      <c r="B13" s="41" t="s">
        <v>649</v>
      </c>
      <c r="C13" s="29" t="s">
        <v>650</v>
      </c>
      <c r="D13" s="22" t="s">
        <v>125</v>
      </c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</row>
    <row r="14" spans="2:69">
      <c r="B14" s="41" t="s">
        <v>310</v>
      </c>
      <c r="C14" s="22" t="s">
        <v>651</v>
      </c>
      <c r="D14" s="22" t="s">
        <v>125</v>
      </c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</row>
    <row r="15" spans="2:69">
      <c r="B15" s="41" t="s">
        <v>652</v>
      </c>
      <c r="C15" s="29" t="s">
        <v>653</v>
      </c>
      <c r="D15" s="22" t="s">
        <v>125</v>
      </c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</row>
    <row r="16" spans="2:69">
      <c r="B16" s="41" t="s">
        <v>654</v>
      </c>
      <c r="C16" s="29" t="s">
        <v>655</v>
      </c>
      <c r="D16" s="22" t="s">
        <v>125</v>
      </c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</row>
    <row r="17" spans="2:69">
      <c r="B17" s="41" t="s">
        <v>656</v>
      </c>
      <c r="C17" s="29" t="s">
        <v>657</v>
      </c>
      <c r="D17" s="22" t="s">
        <v>125</v>
      </c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</row>
    <row r="18" spans="2:69">
      <c r="B18" s="41" t="s">
        <v>658</v>
      </c>
      <c r="C18" s="29" t="s">
        <v>659</v>
      </c>
      <c r="D18" s="22" t="s">
        <v>125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</row>
    <row r="19" spans="2:69">
      <c r="B19" s="41" t="s">
        <v>660</v>
      </c>
      <c r="C19" s="29" t="s">
        <v>661</v>
      </c>
      <c r="D19" s="22" t="s">
        <v>125</v>
      </c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</row>
    <row r="20" spans="2:69">
      <c r="B20" s="41" t="s">
        <v>662</v>
      </c>
      <c r="C20" s="29" t="s">
        <v>663</v>
      </c>
      <c r="D20" s="22" t="s">
        <v>125</v>
      </c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</row>
    <row r="21" spans="2:69">
      <c r="B21" s="41" t="s">
        <v>664</v>
      </c>
      <c r="C21" s="29" t="s">
        <v>665</v>
      </c>
      <c r="D21" s="22" t="s">
        <v>125</v>
      </c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</row>
    <row r="22" spans="2:69">
      <c r="B22" s="41" t="s">
        <v>666</v>
      </c>
      <c r="C22" s="29" t="s">
        <v>667</v>
      </c>
      <c r="D22" s="22" t="s">
        <v>125</v>
      </c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</row>
    <row r="23" spans="2:69">
      <c r="B23" s="41" t="s">
        <v>668</v>
      </c>
      <c r="C23" s="29" t="s">
        <v>75</v>
      </c>
      <c r="D23" s="22" t="s">
        <v>125</v>
      </c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</row>
    <row r="24" spans="2:69">
      <c r="B24" s="41" t="s">
        <v>669</v>
      </c>
      <c r="C24" s="29" t="s">
        <v>93</v>
      </c>
      <c r="D24" s="22" t="s">
        <v>125</v>
      </c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</row>
    <row r="25" spans="2:69">
      <c r="B25" s="42" t="s">
        <v>315</v>
      </c>
      <c r="C25" s="32" t="s">
        <v>670</v>
      </c>
      <c r="D25" s="32" t="s">
        <v>125</v>
      </c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</row>
    <row r="26" spans="2:69">
      <c r="B26" s="41" t="s">
        <v>671</v>
      </c>
      <c r="C26" s="29" t="s">
        <v>672</v>
      </c>
      <c r="D26" s="22" t="s">
        <v>125</v>
      </c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</row>
    <row r="27" spans="2:69">
      <c r="B27" s="41" t="s">
        <v>673</v>
      </c>
      <c r="C27" s="29" t="s">
        <v>674</v>
      </c>
      <c r="D27" s="22" t="s">
        <v>125</v>
      </c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</row>
    <row r="28" spans="2:69">
      <c r="B28" s="41" t="s">
        <v>675</v>
      </c>
      <c r="C28" s="29" t="s">
        <v>676</v>
      </c>
      <c r="D28" s="22" t="s">
        <v>125</v>
      </c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</row>
    <row r="29" spans="2:69">
      <c r="B29" s="41" t="s">
        <v>677</v>
      </c>
      <c r="C29" s="29" t="s">
        <v>678</v>
      </c>
      <c r="D29" s="22" t="s">
        <v>125</v>
      </c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</row>
    <row r="30" spans="2:69">
      <c r="B30" s="41" t="s">
        <v>679</v>
      </c>
      <c r="C30" s="29" t="s">
        <v>680</v>
      </c>
      <c r="D30" s="22" t="s">
        <v>125</v>
      </c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</row>
    <row r="31" spans="2:69">
      <c r="B31" s="41" t="s">
        <v>681</v>
      </c>
      <c r="C31" s="29" t="s">
        <v>682</v>
      </c>
      <c r="D31" s="22" t="s">
        <v>125</v>
      </c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</row>
    <row r="32" spans="2:69">
      <c r="B32" s="41" t="s">
        <v>683</v>
      </c>
      <c r="C32" s="29" t="s">
        <v>684</v>
      </c>
      <c r="D32" s="22" t="s">
        <v>125</v>
      </c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</row>
    <row r="33" spans="2:69">
      <c r="B33" s="41" t="s">
        <v>685</v>
      </c>
      <c r="C33" s="29" t="s">
        <v>686</v>
      </c>
      <c r="D33" s="22" t="s">
        <v>125</v>
      </c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</row>
    <row r="34" spans="2:69">
      <c r="B34" s="39" t="s">
        <v>687</v>
      </c>
      <c r="C34" s="92" t="s">
        <v>688</v>
      </c>
      <c r="D34" s="22" t="s">
        <v>125</v>
      </c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</row>
    <row r="35" spans="2:69">
      <c r="B35" s="128" t="s">
        <v>689</v>
      </c>
      <c r="C35" s="129" t="s">
        <v>690</v>
      </c>
      <c r="D35" s="24" t="s">
        <v>125</v>
      </c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</row>
    <row r="36" spans="2:69">
      <c r="B36" s="41" t="s">
        <v>155</v>
      </c>
      <c r="C36" s="114" t="s">
        <v>175</v>
      </c>
      <c r="D36" s="22" t="s">
        <v>125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23" t="s">
        <v>691</v>
      </c>
      <c r="C37" s="44" t="s">
        <v>692</v>
      </c>
      <c r="D37" s="24" t="s">
        <v>125</v>
      </c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</row>
  </sheetData>
  <mergeCells count="14">
    <mergeCell ref="E2:BQ2"/>
    <mergeCell ref="E3:BQ3"/>
    <mergeCell ref="E4:BQ5"/>
    <mergeCell ref="B5:C6"/>
    <mergeCell ref="E6:E7"/>
    <mergeCell ref="AR6:AR7"/>
    <mergeCell ref="AS6:BD6"/>
    <mergeCell ref="BE6:BE7"/>
    <mergeCell ref="BF6:BQ6"/>
    <mergeCell ref="F6:Q6"/>
    <mergeCell ref="R6:R7"/>
    <mergeCell ref="S6:AD6"/>
    <mergeCell ref="AE6:AE7"/>
    <mergeCell ref="AF6:AQ6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2" ma:contentTypeDescription="Crear nuevo documento." ma:contentTypeScope="" ma:versionID="01d12b68f259c23b92304e1b308c9a8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e24c12de0c0ef6d3daf1d73390e23ef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Props1.xml><?xml version="1.0" encoding="utf-8"?>
<ds:datastoreItem xmlns:ds="http://schemas.openxmlformats.org/officeDocument/2006/customXml" ds:itemID="{233B834E-E6A0-47FE-A509-9DC405AADD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8d9ad-d8d6-4138-9f3e-bbfc7e84e762"/>
    <ds:schemaRef ds:uri="8f7f62a7-2cfd-44f2-bfa8-5090edd2ce5d"/>
    <ds:schemaRef ds:uri="9fc00ab8-26fd-4610-8c83-f668fc072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CBD4EF-28C4-4EA4-899A-F757CAE6D5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82C89D-DAB2-4AB9-B737-753DAC8353D4}">
  <ds:schemaRefs>
    <ds:schemaRef ds:uri="http://schemas.microsoft.com/office/2006/metadata/properties"/>
    <ds:schemaRef ds:uri="http://schemas.microsoft.com/office/infopath/2007/PartnerControls"/>
    <ds:schemaRef ds:uri="bfa8d9ad-d8d6-4138-9f3e-bbfc7e84e762"/>
    <ds:schemaRef ds:uri="8f7f62a7-2cfd-44f2-bfa8-5090edd2ce5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</vt:lpstr>
      <vt:lpstr>Ganancias y Perdidas Tenencias</vt:lpstr>
      <vt:lpstr>Otras variaciones en Volumen</vt:lpstr>
      <vt:lpstr>Balance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Rodrigo Gil Escobar</cp:lastModifiedBy>
  <cp:revision/>
  <dcterms:created xsi:type="dcterms:W3CDTF">2019-08-21T19:04:06Z</dcterms:created>
  <dcterms:modified xsi:type="dcterms:W3CDTF">2025-04-02T16:12:42Z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