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3. Fondos de seguridad social/EFP/ANUAL/"/>
    </mc:Choice>
  </mc:AlternateContent>
  <xr:revisionPtr revIDLastSave="46" documentId="13_ncr:1_{C3DF6912-ADC1-435D-AB2D-CB378D3E9E2B}" xr6:coauthVersionLast="47" xr6:coauthVersionMax="47" xr10:uidLastSave="{3A3C1CB9-0B2F-445F-B6A3-B4D81F13E5F6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Balance" sheetId="11" state="hidden" r:id="rId10"/>
    <sheet name="Total otros flujos econo." sheetId="12" r:id="rId11"/>
    <sheet name="Balance " sheetId="13" r:id="rId12"/>
  </sheets>
  <externalReferences>
    <externalReference r:id="rId13"/>
    <externalReference r:id="rId14"/>
  </externalReferences>
  <definedNames>
    <definedName name="_xlnm._FilterDatabase" localSheetId="11" hidden="1">'Balance '!$A$5:$N$5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cSlicerSheet_Slicer1" hidden="1">#REF!</definedName>
    <definedName name="_Sort" hidden="1">#REF!</definedName>
    <definedName name="q" hidden="1">#REF!</definedName>
    <definedName name="Rec" hidden="1">#REF!</definedName>
    <definedName name="Reporting_Country_Code" localSheetId="11">[1]Coverpage!$I$9</definedName>
    <definedName name="Reporting_Country_Code">[2]Coverpage!$I$9</definedName>
    <definedName name="Reporting_Country_Name" localSheetId="11">[1]Coverpage!$I$8</definedName>
    <definedName name="Reporting_Country_Name">[2]Coverpage!$I$8</definedName>
    <definedName name="Reporting_Period_Code" localSheetId="11">[1]Coverpage!$I$10</definedName>
    <definedName name="Reporting_Period_Code">[2]Coverpage!$I$10</definedName>
    <definedName name="ss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2" l="1"/>
  <c r="N6" i="12"/>
  <c r="O7" i="8"/>
  <c r="N7" i="8"/>
  <c r="O6" i="10"/>
  <c r="N6" i="10"/>
  <c r="O6" i="9"/>
  <c r="N6" i="9"/>
  <c r="O7" i="7"/>
  <c r="N7" i="7"/>
  <c r="O7" i="6"/>
  <c r="N7" i="6"/>
  <c r="O7" i="5"/>
  <c r="N7" i="5"/>
  <c r="O7" i="4"/>
  <c r="N7" i="4"/>
  <c r="O7" i="3"/>
  <c r="N7" i="3"/>
  <c r="L6" i="11"/>
  <c r="K6" i="11"/>
  <c r="F6" i="12" l="1"/>
  <c r="G6" i="12" s="1"/>
  <c r="H6" i="12" s="1"/>
  <c r="I6" i="12" s="1"/>
  <c r="J6" i="12" s="1"/>
  <c r="K6" i="12" s="1"/>
  <c r="L6" i="12" s="1"/>
  <c r="M6" i="12" s="1"/>
  <c r="F6" i="11" l="1"/>
  <c r="G6" i="11" s="1"/>
  <c r="H6" i="11" s="1"/>
  <c r="I6" i="11" s="1"/>
  <c r="J6" i="11" s="1"/>
  <c r="E2" i="9"/>
  <c r="E2" i="10"/>
  <c r="E2" i="11" s="1"/>
  <c r="F6" i="10"/>
  <c r="G6" i="10" s="1"/>
  <c r="H6" i="10" s="1"/>
  <c r="I6" i="10" s="1"/>
  <c r="J6" i="10" s="1"/>
  <c r="K6" i="10" s="1"/>
  <c r="L6" i="10" s="1"/>
  <c r="M6" i="10" s="1"/>
  <c r="F6" i="9"/>
  <c r="G6" i="9" s="1"/>
  <c r="H6" i="9" s="1"/>
  <c r="I6" i="9" s="1"/>
  <c r="J6" i="9" s="1"/>
  <c r="K6" i="9" s="1"/>
  <c r="L6" i="9" s="1"/>
  <c r="M6" i="9" s="1"/>
  <c r="F7" i="8" l="1"/>
  <c r="G7" i="8" s="1"/>
  <c r="H7" i="8" s="1"/>
  <c r="I7" i="8" s="1"/>
  <c r="J7" i="8" s="1"/>
  <c r="K7" i="8" s="1"/>
  <c r="L7" i="8" s="1"/>
  <c r="M7" i="8" s="1"/>
  <c r="E2" i="8"/>
  <c r="F7" i="7"/>
  <c r="G7" i="7" s="1"/>
  <c r="H7" i="7" s="1"/>
  <c r="I7" i="7" s="1"/>
  <c r="J7" i="7" s="1"/>
  <c r="K7" i="7" s="1"/>
  <c r="L7" i="7" s="1"/>
  <c r="M7" i="7" s="1"/>
  <c r="E2" i="7"/>
  <c r="F7" i="6"/>
  <c r="G7" i="6" s="1"/>
  <c r="H7" i="6" s="1"/>
  <c r="I7" i="6" s="1"/>
  <c r="J7" i="6" s="1"/>
  <c r="K7" i="6" s="1"/>
  <c r="L7" i="6" s="1"/>
  <c r="M7" i="6" s="1"/>
  <c r="E2" i="6"/>
  <c r="F7" i="5"/>
  <c r="G7" i="5" s="1"/>
  <c r="H7" i="5" s="1"/>
  <c r="I7" i="5" s="1"/>
  <c r="J7" i="5" s="1"/>
  <c r="K7" i="5" s="1"/>
  <c r="L7" i="5" s="1"/>
  <c r="M7" i="5" s="1"/>
  <c r="E2" i="5"/>
  <c r="F7" i="4"/>
  <c r="G7" i="4" s="1"/>
  <c r="H7" i="4" s="1"/>
  <c r="I7" i="4" s="1"/>
  <c r="J7" i="4" s="1"/>
  <c r="K7" i="4" s="1"/>
  <c r="L7" i="4" s="1"/>
  <c r="M7" i="4" s="1"/>
  <c r="E2" i="4"/>
  <c r="F7" i="3"/>
  <c r="G7" i="3" s="1"/>
  <c r="H7" i="3" s="1"/>
  <c r="I7" i="3" s="1"/>
  <c r="J7" i="3" s="1"/>
  <c r="K7" i="3" s="1"/>
  <c r="L7" i="3" s="1"/>
  <c r="M7" i="3" s="1"/>
  <c r="E2" i="3"/>
  <c r="E2" i="12" l="1"/>
</calcChain>
</file>

<file path=xl/sharedStrings.xml><?xml version="1.0" encoding="utf-8"?>
<sst xmlns="http://schemas.openxmlformats.org/spreadsheetml/2006/main" count="1971" uniqueCount="1091">
  <si>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</si>
  <si>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</si>
  <si>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</si>
  <si>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</si>
  <si>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</si>
  <si>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</si>
  <si>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</si>
  <si>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</si>
  <si>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</si>
  <si>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</si>
  <si>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</si>
  <si>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</si>
  <si>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</si>
  <si>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</si>
  <si>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</si>
  <si>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</si>
  <si>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</si>
  <si>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</si>
  <si>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</si>
  <si>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</si>
  <si>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</si>
  <si>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</si>
  <si>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</si>
  <si>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</si>
  <si>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</si>
  <si>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</si>
  <si>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</si>
  <si>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</si>
  <si>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</si>
  <si>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</si>
  <si>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</si>
  <si>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</si>
  <si>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</si>
  <si>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</si>
  <si>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</si>
  <si>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</si>
  <si>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</si>
  <si>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</si>
  <si>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</si>
  <si>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</si>
  <si>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</si>
  <si>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</si>
  <si>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</si>
  <si>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</si>
  <si>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</si>
  <si>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</si>
  <si>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</si>
  <si>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</si>
  <si>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</si>
  <si>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</si>
  <si>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</si>
  <si>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</si>
  <si>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</si>
  <si>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</si>
  <si>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</si>
  <si>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</si>
  <si>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</si>
  <si>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</si>
  <si>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</si>
  <si>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</si>
  <si>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</si>
  <si>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</si>
  <si>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</si>
  <si>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</si>
  <si>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</si>
  <si>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</si>
  <si>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</si>
  <si>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</si>
  <si>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</si>
  <si>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</si>
  <si>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</si>
  <si>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</si>
  <si>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</si>
  <si>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</si>
  <si>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</si>
  <si>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</si>
  <si>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</si>
  <si>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</si>
  <si>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</si>
  <si>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</si>
  <si>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</si>
  <si>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</si>
  <si>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</si>
  <si>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</si>
  <si>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</si>
  <si>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</si>
  <si>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</si>
  <si>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</si>
  <si>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</si>
  <si>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</si>
  <si>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</si>
  <si>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</si>
  <si>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</si>
  <si>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</si>
  <si>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</si>
  <si>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</si>
  <si>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</si>
  <si>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</si>
  <si>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</si>
  <si>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</si>
  <si>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</si>
  <si>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</si>
  <si>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</si>
  <si>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</si>
  <si>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</si>
  <si>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</si>
  <si>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</si>
  <si>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</si>
  <si>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</si>
  <si>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</si>
  <si>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</si>
  <si>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</si>
  <si>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</si>
  <si>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</si>
  <si>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</si>
  <si>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</si>
  <si>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</si>
  <si>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</si>
  <si>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</si>
  <si>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</si>
  <si>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</si>
  <si>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</si>
  <si>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</si>
  <si>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</si>
  <si>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</si>
  <si>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</si>
  <si>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</si>
  <si>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</si>
  <si>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</si>
  <si>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</si>
  <si>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</si>
  <si>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</si>
  <si>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</si>
  <si>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</si>
  <si>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</si>
  <si>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</si>
  <si>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</si>
  <si>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</si>
  <si>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</si>
  <si>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</si>
  <si>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</si>
  <si>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</si>
  <si>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</si>
  <si>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</si>
  <si>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</si>
  <si>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</si>
  <si>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</si>
  <si>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</si>
  <si>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</si>
  <si>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</si>
  <si>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</si>
  <si>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</si>
  <si>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</si>
  <si>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</si>
  <si>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</si>
  <si>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</si>
  <si>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</si>
  <si>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</si>
  <si>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</si>
  <si>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</si>
  <si>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</si>
  <si>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</si>
  <si>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</si>
  <si>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</si>
  <si>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</si>
  <si>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</si>
  <si>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</si>
  <si>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</si>
  <si>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</si>
  <si>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</si>
  <si>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</si>
  <si>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</si>
  <si>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</si>
  <si>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</si>
  <si>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</si>
  <si>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</si>
  <si>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</si>
  <si>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</si>
  <si>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</si>
  <si>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</si>
  <si>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</si>
  <si>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</si>
  <si>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</si>
  <si>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</si>
  <si>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</si>
  <si>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</si>
  <si>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</si>
  <si>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</si>
  <si>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</si>
  <si>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</si>
  <si>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</si>
  <si>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</si>
  <si>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</si>
  <si>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</si>
  <si>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</si>
  <si>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</si>
  <si>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</si>
  <si>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</si>
  <si>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</si>
  <si>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</si>
  <si>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</si>
  <si>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</si>
  <si>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</si>
  <si>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</si>
  <si>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</si>
  <si>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</si>
  <si>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</si>
  <si>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</si>
  <si>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</si>
  <si>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</si>
  <si>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</si>
  <si>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</si>
  <si>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</si>
  <si>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</si>
  <si>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</si>
  <si>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</si>
  <si>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</si>
  <si>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</si>
  <si>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</si>
  <si>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</si>
  <si>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</si>
  <si>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</si>
  <si>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</si>
  <si>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</si>
  <si>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</si>
  <si>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</si>
  <si>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</si>
  <si>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</si>
  <si>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</si>
  <si>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</si>
  <si>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</si>
  <si>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</si>
  <si>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</si>
  <si>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</si>
  <si>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</si>
  <si>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</si>
  <si>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</si>
  <si>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</si>
  <si>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</si>
  <si>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</si>
  <si>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</si>
  <si>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</si>
  <si>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</si>
  <si>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</si>
  <si>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</si>
  <si>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</si>
  <si>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</si>
  <si>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</si>
  <si>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</si>
  <si>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</si>
  <si>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</si>
  <si>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</si>
  <si>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</si>
  <si>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</si>
  <si>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</si>
  <si>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</si>
  <si>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</si>
  <si>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</si>
  <si>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</si>
  <si>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</si>
  <si>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</si>
  <si>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</si>
  <si>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</si>
  <si>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</si>
  <si>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</si>
  <si>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</si>
  <si>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</si>
  <si>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</si>
  <si>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</si>
  <si>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</si>
  <si>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</si>
  <si>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</si>
  <si>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</si>
  <si>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</si>
  <si>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</si>
  <si>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</si>
  <si>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</si>
  <si>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</si>
  <si>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</si>
  <si>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</si>
  <si>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</si>
  <si>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</si>
  <si>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</si>
  <si>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</si>
  <si>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</si>
  <si>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</si>
  <si>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</si>
  <si>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</si>
  <si>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</si>
  <si>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</si>
  <si>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</si>
  <si>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</si>
  <si>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</si>
  <si>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</si>
  <si>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</si>
  <si>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</si>
  <si>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</si>
  <si>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</si>
  <si>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</si>
  <si>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</si>
  <si>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</si>
  <si>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</si>
  <si>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</si>
  <si>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</si>
  <si>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</si>
  <si>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</si>
  <si>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</si>
  <si>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</si>
  <si>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</si>
  <si>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</si>
  <si>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</si>
  <si>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</si>
  <si>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</si>
  <si>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</si>
  <si>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</si>
  <si>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</si>
  <si>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</si>
  <si>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</si>
  <si>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</si>
  <si>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</si>
  <si>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</si>
  <si>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</si>
  <si>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</si>
  <si>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</si>
  <si>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</si>
  <si>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</si>
  <si>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</si>
  <si>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</si>
  <si>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</si>
  <si>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</si>
  <si>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</si>
  <si>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</si>
  <si>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</si>
  <si>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</si>
  <si>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</si>
  <si>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</si>
  <si>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</si>
  <si>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</si>
  <si>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</si>
  <si>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</si>
  <si>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</si>
  <si>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</si>
  <si>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</si>
  <si>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</si>
  <si>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</si>
  <si>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</si>
  <si>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</si>
  <si>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</si>
  <si>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</si>
  <si>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</si>
  <si>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</si>
  <si>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</si>
  <si>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</si>
  <si>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</si>
  <si>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</si>
  <si>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</si>
  <si>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</si>
  <si>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</si>
  <si>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</si>
  <si>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</si>
  <si>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</si>
  <si>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</si>
  <si>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</si>
  <si>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</si>
  <si>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</si>
  <si>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</si>
  <si>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</si>
  <si>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</si>
  <si>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</si>
  <si>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</si>
  <si>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</si>
  <si>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</si>
  <si>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</si>
  <si>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</si>
  <si>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</si>
  <si>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</si>
  <si>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</si>
  <si>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</si>
  <si>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</si>
  <si>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</si>
  <si>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</si>
  <si>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</si>
  <si>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</si>
  <si>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</si>
  <si>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</si>
  <si>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</si>
  <si>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</si>
  <si>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</si>
  <si>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</si>
  <si>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</si>
  <si>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</si>
  <si>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</si>
  <si>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</si>
  <si>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</si>
  <si>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</si>
  <si>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</si>
  <si>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</si>
  <si>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</si>
  <si>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</si>
  <si>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</si>
  <si>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</si>
  <si>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</si>
  <si>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</si>
  <si>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</si>
  <si>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</si>
  <si>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</si>
  <si>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</si>
  <si>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</si>
  <si>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</si>
  <si>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</si>
  <si>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</si>
  <si>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</si>
  <si>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</si>
  <si>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</si>
  <si>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</si>
  <si>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</si>
  <si>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</si>
  <si>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</si>
  <si>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</si>
  <si>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</si>
  <si>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</si>
  <si>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</si>
  <si>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</si>
  <si>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</si>
  <si>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</si>
  <si>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</si>
  <si>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</si>
  <si>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</si>
  <si>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</si>
  <si>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</si>
  <si>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</si>
  <si>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</si>
  <si>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</si>
  <si>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</si>
  <si>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</si>
  <si>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</si>
  <si>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</si>
  <si>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</si>
  <si>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</si>
  <si>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</si>
  <si>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</si>
  <si>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</si>
  <si>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</si>
  <si>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</si>
  <si>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</si>
  <si>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</si>
  <si>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</si>
  <si>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</si>
  <si>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</si>
  <si>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</si>
  <si>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</si>
  <si>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</si>
  <si>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</si>
  <si>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</si>
  <si>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</si>
  <si>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</si>
  <si>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</si>
  <si>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</si>
  <si>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</si>
  <si>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</si>
  <si>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</si>
  <si>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</si>
  <si>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</si>
  <si>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</si>
  <si>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</si>
  <si>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</si>
  <si>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</si>
  <si>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</si>
  <si>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</si>
  <si>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</si>
  <si>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</si>
  <si>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</si>
  <si>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</si>
  <si>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</si>
  <si>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</si>
  <si>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</si>
  <si>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</si>
  <si>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</si>
  <si>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</si>
  <si>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</si>
  <si>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</si>
  <si>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</si>
  <si>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</si>
  <si>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</si>
  <si>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</si>
  <si>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</si>
  <si>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</si>
  <si>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</si>
  <si>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</si>
  <si>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</si>
  <si>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</si>
  <si>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</si>
  <si>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</si>
  <si>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</si>
  <si>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</si>
  <si>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</si>
  <si>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</si>
  <si>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</si>
  <si>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</si>
  <si>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</si>
  <si>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</si>
  <si>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</si>
  <si>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</si>
  <si>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</si>
  <si>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</si>
  <si>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</si>
  <si>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</si>
  <si>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</si>
  <si>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</si>
  <si>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</si>
  <si>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</si>
  <si>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</si>
  <si>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</si>
  <si>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</si>
  <si>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</si>
  <si>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</si>
  <si>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</si>
  <si>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</si>
  <si>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</si>
  <si>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</si>
  <si>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</si>
  <si>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</si>
  <si>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</si>
  <si>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</si>
  <si>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</si>
  <si>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</si>
  <si>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</si>
  <si>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</si>
  <si>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</si>
  <si>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</si>
  <si>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</si>
  <si>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</si>
  <si>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</si>
  <si>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</si>
  <si>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</si>
  <si>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</si>
  <si>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</si>
  <si>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</si>
  <si>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</si>
  <si>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</si>
  <si>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</si>
  <si>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</si>
  <si>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</si>
  <si>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</si>
  <si>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</si>
  <si>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</si>
  <si>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</si>
  <si>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</si>
  <si>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</si>
  <si>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</si>
  <si>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</si>
  <si>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</si>
  <si>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</si>
  <si>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</si>
  <si>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</si>
  <si>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</si>
  <si>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</si>
  <si>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</si>
  <si>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</si>
  <si>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</si>
  <si>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</si>
  <si>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</si>
  <si>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</si>
  <si>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</si>
  <si>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</si>
  <si>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</si>
  <si>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</si>
  <si>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</si>
  <si>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</si>
  <si>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</si>
  <si>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</si>
  <si>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</si>
  <si>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</si>
  <si>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</si>
  <si>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</si>
  <si>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</si>
  <si>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</si>
  <si>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</si>
  <si>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</si>
  <si>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</si>
  <si>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</si>
  <si>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</si>
  <si>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</si>
  <si>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</si>
  <si>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</si>
  <si>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</si>
  <si>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</si>
  <si>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</si>
  <si>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</si>
  <si>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</si>
  <si>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</si>
  <si>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</si>
  <si>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</si>
  <si>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</si>
  <si>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</si>
  <si>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</si>
  <si>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</si>
  <si>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</si>
  <si>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</si>
  <si>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</si>
  <si>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</si>
  <si>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</si>
  <si>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</si>
  <si>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</si>
  <si>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</si>
  <si>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</si>
  <si>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</si>
  <si>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</si>
  <si>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</si>
  <si>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</si>
  <si>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</si>
  <si>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</si>
  <si>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</si>
  <si>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</si>
  <si>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</si>
  <si>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</si>
  <si>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</si>
  <si>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</si>
  <si>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</si>
  <si>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</si>
  <si>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</si>
  <si>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</si>
  <si>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</si>
  <si>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</si>
  <si>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</si>
  <si>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</si>
  <si>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</si>
  <si>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</si>
  <si>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</si>
  <si>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</si>
  <si>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</si>
  <si>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</si>
  <si>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</si>
  <si>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</si>
  <si>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</si>
  <si>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</si>
  <si>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</si>
  <si>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</si>
  <si>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</si>
  <si>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</si>
  <si>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</si>
  <si>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</si>
  <si>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</si>
  <si>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</si>
  <si>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</si>
  <si>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</si>
  <si>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</si>
  <si>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</si>
  <si>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</si>
  <si>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</si>
  <si>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</si>
  <si>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</si>
  <si>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</si>
  <si>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</si>
  <si>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</si>
  <si>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</si>
  <si>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</si>
  <si>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</si>
  <si>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</si>
  <si>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</si>
  <si>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</si>
  <si>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</si>
  <si>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</si>
  <si>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</si>
  <si>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</si>
  <si>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</si>
  <si>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</si>
  <si>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</si>
  <si>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</si>
  <si>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</si>
  <si>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</si>
  <si>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</si>
  <si>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</si>
  <si>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</si>
  <si>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</si>
  <si>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</si>
  <si>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</si>
  <si>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</si>
  <si>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</si>
  <si>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</si>
  <si>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</si>
  <si>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</si>
  <si>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</si>
  <si>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</si>
  <si>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</si>
  <si>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</si>
  <si>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</si>
  <si>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</si>
  <si>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</si>
  <si>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</si>
  <si>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</si>
  <si>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</si>
  <si>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</si>
  <si>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</si>
  <si>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</si>
  <si>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</si>
  <si>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</si>
  <si>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</si>
  <si>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</si>
  <si>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</si>
  <si>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</si>
  <si>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</si>
  <si>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</si>
  <si>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</si>
  <si>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</si>
  <si>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</si>
  <si>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</si>
  <si>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</si>
  <si>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</si>
  <si>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</si>
  <si>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</si>
  <si>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</si>
  <si>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</si>
  <si>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</si>
  <si>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</si>
  <si>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</si>
  <si>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</si>
  <si>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</si>
  <si>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</si>
  <si>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</si>
  <si>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</si>
  <si>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</si>
  <si>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</si>
  <si>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</si>
  <si>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</si>
  <si>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</si>
  <si>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</si>
  <si>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</si>
  <si>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</si>
  <si>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</si>
  <si>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</si>
  <si>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</si>
  <si>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</si>
  <si>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</si>
  <si>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</si>
  <si>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</si>
  <si>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</si>
  <si>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</si>
  <si>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</si>
  <si>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</si>
  <si>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</si>
  <si>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</si>
  <si>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</si>
  <si>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</si>
  <si>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</si>
  <si>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</si>
  <si>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</si>
  <si>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</si>
  <si>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</si>
  <si>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</si>
  <si>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</si>
  <si>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</si>
  <si>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</si>
  <si>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</si>
  <si>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</si>
  <si>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</si>
  <si>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</si>
  <si>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</si>
  <si>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</si>
  <si>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</si>
  <si>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</si>
  <si>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</si>
  <si>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</si>
  <si>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</si>
  <si>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</si>
  <si>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</si>
  <si>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</si>
  <si>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</si>
  <si>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</si>
  <si>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</si>
  <si>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</si>
  <si>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</si>
  <si>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</si>
  <si>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</si>
  <si>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</si>
  <si>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</si>
  <si>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</si>
  <si>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</si>
  <si>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</si>
  <si>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</si>
  <si>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</si>
  <si>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</si>
  <si>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</si>
  <si>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</si>
  <si>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</si>
  <si>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</si>
  <si>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</si>
  <si>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</si>
  <si>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</si>
  <si>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</si>
  <si>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</si>
  <si>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</si>
  <si>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</si>
  <si>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</si>
  <si>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</si>
  <si>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</si>
  <si>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</si>
  <si>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</si>
  <si>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</si>
  <si>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</si>
  <si>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</si>
  <si>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</si>
  <si>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</si>
  <si>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</si>
  <si>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</si>
  <si>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</si>
  <si>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</si>
  <si>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</si>
  <si>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</si>
  <si>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</si>
  <si>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</si>
  <si>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</si>
  <si>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</si>
  <si>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</si>
  <si>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</si>
  <si>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</si>
  <si>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</si>
  <si>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</si>
  <si>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</si>
  <si>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</si>
  <si>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</si>
  <si>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</si>
  <si>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</si>
  <si>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</si>
  <si>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</si>
  <si>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</si>
  <si>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</si>
  <si>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</si>
  <si>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</si>
  <si>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</si>
  <si>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</si>
  <si>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</si>
  <si>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</si>
  <si>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</si>
  <si>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</si>
  <si>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</si>
  <si>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</si>
  <si>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</si>
  <si>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</si>
  <si>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</si>
  <si>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</si>
  <si>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</si>
  <si>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</si>
  <si>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</si>
  <si>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</si>
  <si>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</si>
  <si>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</si>
  <si>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</si>
  <si>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</si>
  <si>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</si>
  <si>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</si>
  <si>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</si>
  <si>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</si>
  <si>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</si>
  <si>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</si>
  <si>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</si>
  <si>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</si>
  <si>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</si>
  <si>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</si>
  <si>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</si>
  <si>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</si>
  <si>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</si>
  <si>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</si>
  <si>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</si>
  <si>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</si>
  <si>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</si>
  <si>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</si>
  <si>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</si>
  <si>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</si>
  <si>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</si>
  <si>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</si>
  <si>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</si>
  <si>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</si>
  <si>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</si>
  <si>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</si>
  <si>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</si>
  <si>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</si>
  <si>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</si>
  <si>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</si>
  <si>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</si>
  <si>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</si>
  <si>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</si>
  <si>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</si>
  <si>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</si>
  <si>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</si>
  <si>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</si>
  <si>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</si>
  <si>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</si>
  <si>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</si>
  <si>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</si>
  <si>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</si>
  <si>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</si>
  <si>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</si>
  <si>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</si>
  <si>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</si>
  <si>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</si>
  <si>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</si>
  <si>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</si>
  <si>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</si>
  <si>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</si>
  <si>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</si>
  <si>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</si>
  <si>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</si>
  <si>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</si>
  <si>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</si>
  <si>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</si>
  <si>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</si>
  <si>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</si>
  <si>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</si>
  <si>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</si>
  <si>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</si>
  <si>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</si>
  <si>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</si>
  <si>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</si>
  <si>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</si>
  <si>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</si>
  <si>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</si>
  <si>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</si>
  <si>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</si>
  <si>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</si>
  <si>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</si>
  <si>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</si>
  <si>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</si>
  <si>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</si>
  <si>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</si>
  <si>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</si>
  <si>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</si>
  <si>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</si>
  <si>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</si>
  <si>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</si>
  <si>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</si>
  <si>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</si>
  <si>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</si>
  <si>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</si>
  <si>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</si>
  <si>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</si>
  <si>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</si>
  <si>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</si>
  <si>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</si>
  <si>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</si>
  <si>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</si>
  <si>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</si>
  <si>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</si>
  <si>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</si>
  <si>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</si>
  <si>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</si>
  <si>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</si>
  <si>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</si>
  <si>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</si>
  <si>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</si>
  <si>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</si>
  <si>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</si>
  <si>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</si>
  <si>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</si>
  <si>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</si>
  <si>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</si>
  <si>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</si>
  <si>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</si>
  <si>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</si>
  <si>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</si>
  <si>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</si>
  <si>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</si>
  <si>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</si>
  <si>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</si>
  <si>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</si>
  <si>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</si>
  <si>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</si>
  <si>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</si>
  <si>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</si>
  <si>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</si>
  <si>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</si>
  <si>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</si>
  <si>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</si>
  <si>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</si>
  <si>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</si>
  <si>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</si>
  <si>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</si>
  <si>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</si>
  <si>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</si>
  <si>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</si>
  <si>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</si>
  <si>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</si>
  <si>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</si>
  <si>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</si>
  <si>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</si>
  <si>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</si>
  <si>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</si>
  <si>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</si>
  <si>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</si>
  <si>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</si>
  <si>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</si>
  <si>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</si>
  <si>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</si>
  <si>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</si>
  <si>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</si>
  <si>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</si>
  <si>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</si>
  <si>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</si>
  <si>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</si>
  <si>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</si>
  <si>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</si>
  <si>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</si>
  <si>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</si>
  <si>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</si>
  <si>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</si>
  <si>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</si>
  <si>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</si>
  <si>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</si>
  <si>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</si>
  <si>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</si>
  <si>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</si>
  <si>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</si>
  <si>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</si>
  <si>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</si>
  <si>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</si>
  <si>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</si>
  <si>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</si>
  <si>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</si>
  <si>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</si>
  <si>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</si>
  <si>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</si>
  <si>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</si>
  <si>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</si>
  <si>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</si>
  <si>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</si>
  <si>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</si>
  <si>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</si>
  <si>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</si>
  <si>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</si>
  <si>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</si>
  <si>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</si>
  <si>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</si>
  <si>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</si>
  <si>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</si>
  <si>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Guatemala</t>
  </si>
  <si>
    <t>Fondos de Seguridad Social</t>
  </si>
  <si>
    <t>Balance General del Gobierno Central Consolidado</t>
  </si>
  <si>
    <t>En millones de Quetzales</t>
  </si>
  <si>
    <t>Cifras Anuales</t>
  </si>
  <si>
    <t xml:space="preserve">PATRIMONIO NETO </t>
  </si>
  <si>
    <t xml:space="preserve">Activos no financieros   </t>
  </si>
  <si>
    <t xml:space="preserve">Activos fijos </t>
  </si>
  <si>
    <t xml:space="preserve">Edificios y estructuras </t>
  </si>
  <si>
    <t xml:space="preserve">Maquinaria y equipo </t>
  </si>
  <si>
    <t xml:space="preserve">Otros activos fijos </t>
  </si>
  <si>
    <t xml:space="preserve">Sistemas de armamentos </t>
  </si>
  <si>
    <t xml:space="preserve">Existencias </t>
  </si>
  <si>
    <t xml:space="preserve">Objetos de valor </t>
  </si>
  <si>
    <t xml:space="preserve">Activos no producidos </t>
  </si>
  <si>
    <t xml:space="preserve">Tierras y terrenos </t>
  </si>
  <si>
    <t xml:space="preserve">Recursos minerales y energéticos </t>
  </si>
  <si>
    <t xml:space="preserve">Otros activos de origen natural </t>
  </si>
  <si>
    <t xml:space="preserve">Activos intangibles no producidos </t>
  </si>
  <si>
    <t xml:space="preserve">Activos financieros </t>
  </si>
  <si>
    <t xml:space="preserve">Oro monetario y DEG [6221] </t>
  </si>
  <si>
    <t xml:space="preserve">Billetes y monedas y depósitos [6212+6222] </t>
  </si>
  <si>
    <t xml:space="preserve">Títulos de deuda [6213+6223] </t>
  </si>
  <si>
    <t xml:space="preserve">Préstamos </t>
  </si>
  <si>
    <t xml:space="preserve">Participaciones de capital y en fondos de inversión [6215+6225] </t>
  </si>
  <si>
    <t xml:space="preserve">Seguros, pensiones y sistemas de garantías estandarizadas   [6216+6226] </t>
  </si>
  <si>
    <t xml:space="preserve">Derivados fin y opciones de compra de acciones por empleados [6217+6227] </t>
  </si>
  <si>
    <t xml:space="preserve">Otras cuentas por cobrar [6218+6228] </t>
  </si>
  <si>
    <t xml:space="preserve">Deudores internos </t>
  </si>
  <si>
    <t xml:space="preserve">Oro monetario y DEG </t>
  </si>
  <si>
    <t xml:space="preserve">Billetes y monedas y depósitos </t>
  </si>
  <si>
    <t xml:space="preserve">Títulos de deuda </t>
  </si>
  <si>
    <t xml:space="preserve">Participaciones de capital y en fondos de inversión </t>
  </si>
  <si>
    <t xml:space="preserve">Seguros, pensiones y sistemas de garantías estandarizadas   </t>
  </si>
  <si>
    <t xml:space="preserve">Derivados fin y opciones de compra de acciones por parte de empleados </t>
  </si>
  <si>
    <t xml:space="preserve">Otras cuentas por cobrar </t>
  </si>
  <si>
    <t xml:space="preserve">Deudores externos </t>
  </si>
  <si>
    <t xml:space="preserve">Pasivos </t>
  </si>
  <si>
    <t xml:space="preserve">Derechos especiales de giro (DEG) [6321] </t>
  </si>
  <si>
    <t xml:space="preserve">Billetes y monedas y depósitos [6312+6322] </t>
  </si>
  <si>
    <t xml:space="preserve">Títulos de deuda [6313+6323] </t>
  </si>
  <si>
    <t xml:space="preserve">Préstamos [6314+6324] </t>
  </si>
  <si>
    <t xml:space="preserve">Participaciones de capital y en fondos de inversión [6315+6325] </t>
  </si>
  <si>
    <t xml:space="preserve">Seguros, pensiones y sistemas de garantías estandarizadas   [6316+6326] </t>
  </si>
  <si>
    <t xml:space="preserve">Reservas técnicas de seguros no de vida </t>
  </si>
  <si>
    <t xml:space="preserve">Seguros de vida y derechos a rentas vitalicias </t>
  </si>
  <si>
    <t xml:space="preserve">Derechos de pensiones </t>
  </si>
  <si>
    <t xml:space="preserve">Derechos de los fondos de pensiones frente a los administradores de pensiones </t>
  </si>
  <si>
    <t xml:space="preserve">Provisiones para las peticiones de fondos en virtud de garantías normalizadas </t>
  </si>
  <si>
    <t xml:space="preserve">Derivados fin y opciones de compra de acciones por empleados [6317+6327] </t>
  </si>
  <si>
    <t xml:space="preserve">Otras cuentas por pagar [6318+6328] </t>
  </si>
  <si>
    <t xml:space="preserve">Acreedores internos </t>
  </si>
  <si>
    <t xml:space="preserve">Seguros, pensiones y sistemas de garantías estandarizadas </t>
  </si>
  <si>
    <t xml:space="preserve">Otras cuentas por pagar </t>
  </si>
  <si>
    <t xml:space="preserve">Acreedores externos </t>
  </si>
  <si>
    <t xml:space="preserve">Derechos especiales de giro (DEG) </t>
  </si>
  <si>
    <t>derivados financieros y opciones de compra de acciones por parte de empleados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</si>
</sst>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  <font>
      <sz val="10"/>
      <name val="CG Times"/>
      <family val="1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7.5"/>
      <color indexed="12"/>
      <name val="Arial"/>
      <family val="2"/>
    </font>
    <font>
      <sz val="7.5"/>
      <color theme="1"/>
      <name val="Arial"/>
      <family val="2"/>
    </font>
    <font>
      <sz val="7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0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4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>
      <alignment vertical="top"/>
    </xf>
    <xf numFmtId="43" fontId="1" fillId="0" borderId="0" applyFont="0" applyFill="0" applyBorder="0" applyAlignment="0" applyProtection="0"/>
  </cellStyleXfs>
  <cellXfs count="211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6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6" fontId="42" fillId="0" borderId="9" xfId="3" applyFont="1" applyFill="1" applyBorder="1" applyAlignment="1" applyProtection="1">
      <alignment horizontal="right"/>
    </xf>
    <xf numFmtId="166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5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167" fontId="25" fillId="2" borderId="9" xfId="0" applyNumberFormat="1" applyFont="1" applyFill="1" applyBorder="1" applyAlignment="1" applyProtection="1">
      <alignment horizontal="right"/>
      <protection locked="0"/>
    </xf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8" fillId="4" borderId="0" xfId="0" applyFont="1" applyFill="1" applyAlignment="1">
      <alignment horizontal="right"/>
    </xf>
    <xf numFmtId="0" fontId="49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5" fillId="0" borderId="9" xfId="0" applyNumberFormat="1" applyFont="1" applyBorder="1" applyAlignment="1" applyProtection="1">
      <alignment horizontal="right"/>
      <protection locked="0"/>
    </xf>
    <xf numFmtId="0" fontId="52" fillId="0" borderId="0" xfId="0" applyFont="1"/>
    <xf numFmtId="0" fontId="19" fillId="3" borderId="23" xfId="9" applyNumberFormat="1" applyFont="1" applyFill="1" applyBorder="1" applyAlignment="1" applyProtection="1">
      <alignment horizontal="center"/>
    </xf>
    <xf numFmtId="0" fontId="19" fillId="3" borderId="9" xfId="0" applyFont="1" applyFill="1" applyBorder="1" applyAlignment="1">
      <alignment horizontal="center" vertical="center" wrapText="1"/>
    </xf>
    <xf numFmtId="0" fontId="54" fillId="0" borderId="0" xfId="0" applyFont="1"/>
    <xf numFmtId="0" fontId="54" fillId="0" borderId="0" xfId="0" applyFont="1" applyAlignment="1">
      <alignment horizontal="center"/>
    </xf>
    <xf numFmtId="0" fontId="56" fillId="3" borderId="8" xfId="2" applyFont="1" applyFill="1" applyBorder="1" applyAlignment="1">
      <alignment horizontal="center"/>
    </xf>
    <xf numFmtId="0" fontId="23" fillId="2" borderId="9" xfId="0" applyFont="1" applyFill="1" applyBorder="1"/>
    <xf numFmtId="43" fontId="54" fillId="0" borderId="0" xfId="5" applyFont="1"/>
    <xf numFmtId="43" fontId="54" fillId="0" borderId="0" xfId="0" applyNumberFormat="1" applyFont="1"/>
    <xf numFmtId="43" fontId="57" fillId="0" borderId="9" xfId="5" applyFont="1" applyFill="1" applyBorder="1" applyAlignment="1" applyProtection="1">
      <alignment horizontal="right"/>
    </xf>
    <xf numFmtId="43" fontId="58" fillId="0" borderId="9" xfId="5" applyFont="1" applyFill="1" applyBorder="1" applyAlignment="1">
      <alignment horizontal="center"/>
    </xf>
    <xf numFmtId="0" fontId="54" fillId="4" borderId="0" xfId="0" applyFont="1" applyFill="1" applyAlignment="1">
      <alignment horizontal="center"/>
    </xf>
    <xf numFmtId="49" fontId="59" fillId="4" borderId="0" xfId="0" applyNumberFormat="1" applyFont="1" applyFill="1"/>
    <xf numFmtId="0" fontId="59" fillId="4" borderId="0" xfId="0" applyFont="1" applyFill="1"/>
    <xf numFmtId="0" fontId="54" fillId="4" borderId="0" xfId="0" applyFont="1" applyFill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55" fillId="3" borderId="2" xfId="0" applyFont="1" applyFill="1" applyBorder="1" applyAlignment="1">
      <alignment horizontal="center"/>
    </xf>
    <xf numFmtId="0" fontId="55" fillId="3" borderId="3" xfId="0" applyFont="1" applyFill="1" applyBorder="1" applyAlignment="1">
      <alignment horizontal="center"/>
    </xf>
    <xf numFmtId="0" fontId="55" fillId="3" borderId="10" xfId="0" applyFont="1" applyFill="1" applyBorder="1" applyAlignment="1">
      <alignment horizontal="center"/>
    </xf>
    <xf numFmtId="0" fontId="55" fillId="3" borderId="4" xfId="0" applyFont="1" applyFill="1" applyBorder="1" applyAlignment="1">
      <alignment horizontal="center"/>
    </xf>
    <xf numFmtId="0" fontId="55" fillId="3" borderId="0" xfId="0" applyFont="1" applyFill="1" applyAlignment="1">
      <alignment horizontal="center"/>
    </xf>
    <xf numFmtId="0" fontId="55" fillId="3" borderId="19" xfId="0" applyFont="1" applyFill="1" applyBorder="1" applyAlignment="1">
      <alignment horizontal="center"/>
    </xf>
    <xf numFmtId="0" fontId="55" fillId="3" borderId="5" xfId="0" applyFont="1" applyFill="1" applyBorder="1" applyAlignment="1">
      <alignment horizontal="center" vertical="center"/>
    </xf>
    <xf numFmtId="0" fontId="55" fillId="3" borderId="6" xfId="0" applyFont="1" applyFill="1" applyBorder="1" applyAlignment="1">
      <alignment horizontal="center" vertical="center"/>
    </xf>
    <xf numFmtId="0" fontId="55" fillId="3" borderId="20" xfId="0" applyFont="1" applyFill="1" applyBorder="1" applyAlignment="1">
      <alignment horizontal="center" vertical="center"/>
    </xf>
  </cellXfs>
  <cellStyles count="47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" xfId="46" xr:uid="{C89235C9-E622-4BF4-8BB1-F835FC599D1B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" xfId="44" xr:uid="{2320A6CF-941E-448F-AA29-C6329E301AB6}"/>
    <cellStyle name="Normal 2 2 2" xfId="45" xr:uid="{6BDA8D2F-E44E-4A12-A2E0-A950E8738956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</xdr:row>
      <xdr:rowOff>38100</xdr:rowOff>
    </xdr:from>
    <xdr:to>
      <xdr:col>18</xdr:col>
      <xdr:colOff>19049</xdr:colOff>
      <xdr:row>7</xdr:row>
      <xdr:rowOff>76938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DA658F5B-33AA-4F7D-918B-F3BD8F1AD97B}"/>
            </a:ext>
          </a:extLst>
        </xdr:cNvPr>
        <xdr:cNvGrpSpPr/>
      </xdr:nvGrpSpPr>
      <xdr:grpSpPr>
        <a:xfrm>
          <a:off x="28575" y="404989"/>
          <a:ext cx="12605807" cy="956060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8E1F6B0F-F91E-BFAD-8E49-D5F4285D80BB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D3B30F6B-101C-E80C-28D3-B910D241ABD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CE41276D-178C-C6DE-1504-A553A1F786B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FA4FE50F-D648-ACFD-31D8-BDC45CC3898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55D1B054-C8C8-2DB5-3DE6-8380F4050CE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160B4ED9-A080-4674-961C-95843749951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5" name="Imagen 24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1288735A-2C5C-DA7A-3A3D-56B6E3CB63BC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410EABD2-8108-A17C-C617-C1A2B429849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584835</xdr:colOff>
      <xdr:row>8</xdr:row>
      <xdr:rowOff>72390</xdr:rowOff>
    </xdr:from>
    <xdr:to>
      <xdr:col>15</xdr:col>
      <xdr:colOff>622935</xdr:colOff>
      <xdr:row>14</xdr:row>
      <xdr:rowOff>125730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4679BD59-78EC-4E7E-89F0-1481A00F7A77}"/>
            </a:ext>
          </a:extLst>
        </xdr:cNvPr>
        <xdr:cNvGrpSpPr/>
      </xdr:nvGrpSpPr>
      <xdr:grpSpPr>
        <a:xfrm>
          <a:off x="1572613" y="1539946"/>
          <a:ext cx="9979378" cy="1154006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051D1F23-88C0-01B0-CAFA-E7B7F69FF8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EE89FB5F-226E-F15D-7545-16799FA0751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B07F052F-9DD4-73F8-DCCE-8A6FF8EC7C6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268111</xdr:colOff>
      <xdr:row>2</xdr:row>
      <xdr:rowOff>105834</xdr:rowOff>
    </xdr:from>
    <xdr:to>
      <xdr:col>8</xdr:col>
      <xdr:colOff>530366</xdr:colOff>
      <xdr:row>6</xdr:row>
      <xdr:rowOff>163901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410EB5CF-2435-4D94-B65E-1FBA6EAC50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101167" y="472723"/>
          <a:ext cx="1024255" cy="7918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d.docs.live.net/839d125cae53b6db/FMI/EFP/MEFP2014/Cuadros%20para%20entrega/Cifras%20enviadas/Estado%20de%20operaciones/2023/11.%20Noviembre%20(enviado%20diciembre)/Template/Reuni&#243;n%20GTEFP%20marzo%202019/Copia%20de%20258GYQ14_2016%20(FINAL)%20Modelo%20Tablas%20estandarizadas%20EFP.xlsx?F5469CDF" TargetMode="External"/><Relationship Id="rId1" Type="http://schemas.openxmlformats.org/officeDocument/2006/relationships/externalLinkPath" Target="file:///\\F5469CDF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90" zoomScaleNormal="90" workbookViewId="0">
      <selection activeCell="C17" sqref="C17:P17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81" t="s">
        <v>0</v>
      </c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5"/>
    </row>
    <row r="18" spans="2:17" ht="30">
      <c r="B18" s="5"/>
      <c r="C18" s="181" t="s">
        <v>1</v>
      </c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5"/>
    </row>
    <row r="19" spans="2:17" ht="30">
      <c r="B19" s="5"/>
      <c r="C19" s="182" t="s">
        <v>2</v>
      </c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166" t="s">
        <v>1034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1035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727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83" t="s">
        <v>9</v>
      </c>
      <c r="H29" s="183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84" t="s">
        <v>25</v>
      </c>
      <c r="G46" s="184"/>
      <c r="H46" s="184"/>
      <c r="I46" s="184"/>
      <c r="J46" s="184"/>
      <c r="K46" s="184"/>
      <c r="L46" s="184"/>
    </row>
    <row r="47" spans="6:13" ht="25.75" customHeight="1">
      <c r="F47" s="185"/>
      <c r="G47" s="185"/>
      <c r="H47" s="185"/>
      <c r="I47" s="185"/>
      <c r="J47" s="185"/>
      <c r="K47" s="185"/>
      <c r="L47" s="185"/>
    </row>
    <row r="48" spans="6:13" ht="33" customHeight="1">
      <c r="F48" s="185"/>
      <c r="G48" s="185"/>
      <c r="H48" s="185"/>
      <c r="I48" s="185"/>
      <c r="J48" s="185"/>
      <c r="K48" s="185"/>
      <c r="L48" s="185"/>
    </row>
    <row r="89" spans="11:12">
      <c r="K89" t="s">
        <v>403</v>
      </c>
      <c r="L89" t="s">
        <v>404</v>
      </c>
    </row>
    <row r="90" spans="11:12">
      <c r="K90" t="s">
        <v>65</v>
      </c>
      <c r="L90" t="s">
        <v>405</v>
      </c>
    </row>
    <row r="91" spans="11:12">
      <c r="K91" t="s">
        <v>67</v>
      </c>
      <c r="L91" t="s">
        <v>406</v>
      </c>
    </row>
    <row r="92" spans="11:12">
      <c r="K92" t="s">
        <v>407</v>
      </c>
      <c r="L92" t="s">
        <v>408</v>
      </c>
    </row>
    <row r="93" spans="11:12">
      <c r="K93" t="s">
        <v>409</v>
      </c>
      <c r="L93" t="s">
        <v>410</v>
      </c>
    </row>
    <row r="94" spans="11:12">
      <c r="K94" t="s">
        <v>411</v>
      </c>
      <c r="L94" t="s">
        <v>412</v>
      </c>
    </row>
    <row r="95" spans="11:12">
      <c r="K95" t="s">
        <v>413</v>
      </c>
      <c r="L95" t="s">
        <v>414</v>
      </c>
    </row>
    <row r="96" spans="11:12">
      <c r="K96" t="s">
        <v>69</v>
      </c>
      <c r="L96" t="s">
        <v>415</v>
      </c>
    </row>
    <row r="97" spans="11:12">
      <c r="K97" t="s">
        <v>71</v>
      </c>
      <c r="L97" t="s">
        <v>416</v>
      </c>
    </row>
    <row r="98" spans="11:12">
      <c r="K98" t="s">
        <v>73</v>
      </c>
      <c r="L98" t="s">
        <v>417</v>
      </c>
    </row>
    <row r="99" spans="11:12">
      <c r="K99" t="s">
        <v>418</v>
      </c>
      <c r="L99" t="s">
        <v>419</v>
      </c>
    </row>
    <row r="100" spans="11:12">
      <c r="K100" t="s">
        <v>420</v>
      </c>
      <c r="L100" t="s">
        <v>421</v>
      </c>
    </row>
    <row r="101" spans="11:12">
      <c r="K101" t="s">
        <v>422</v>
      </c>
      <c r="L101" t="s">
        <v>423</v>
      </c>
    </row>
    <row r="102" spans="11:12">
      <c r="K102" t="s">
        <v>424</v>
      </c>
      <c r="L102" t="s">
        <v>425</v>
      </c>
    </row>
    <row r="103" spans="11:12">
      <c r="K103" t="s">
        <v>80</v>
      </c>
      <c r="L103" t="s">
        <v>426</v>
      </c>
    </row>
    <row r="104" spans="11:12">
      <c r="K104" t="s">
        <v>427</v>
      </c>
      <c r="L104" t="s">
        <v>428</v>
      </c>
    </row>
    <row r="105" spans="11:12">
      <c r="K105" t="s">
        <v>429</v>
      </c>
      <c r="L105" t="s">
        <v>430</v>
      </c>
    </row>
    <row r="106" spans="11:12">
      <c r="K106" t="s">
        <v>431</v>
      </c>
      <c r="L106" t="s">
        <v>432</v>
      </c>
    </row>
    <row r="107" spans="11:12">
      <c r="K107" t="s">
        <v>433</v>
      </c>
      <c r="L107" t="s">
        <v>434</v>
      </c>
    </row>
    <row r="108" spans="11:12">
      <c r="K108" t="s">
        <v>435</v>
      </c>
      <c r="L108" t="s">
        <v>436</v>
      </c>
    </row>
    <row r="109" spans="11:12">
      <c r="K109" t="s">
        <v>437</v>
      </c>
      <c r="L109" t="s">
        <v>438</v>
      </c>
    </row>
    <row r="110" spans="11:12">
      <c r="K110" t="s">
        <v>439</v>
      </c>
      <c r="L110" t="s">
        <v>440</v>
      </c>
    </row>
    <row r="111" spans="11:12">
      <c r="K111" t="s">
        <v>441</v>
      </c>
      <c r="L111" t="s">
        <v>442</v>
      </c>
    </row>
    <row r="112" spans="11:12">
      <c r="K112" t="s">
        <v>82</v>
      </c>
      <c r="L112" t="s">
        <v>443</v>
      </c>
    </row>
    <row r="113" spans="11:12">
      <c r="K113" t="s">
        <v>444</v>
      </c>
      <c r="L113" t="s">
        <v>445</v>
      </c>
    </row>
    <row r="114" spans="11:12">
      <c r="K114" t="s">
        <v>446</v>
      </c>
      <c r="L114" t="s">
        <v>447</v>
      </c>
    </row>
    <row r="115" spans="11:12">
      <c r="K115" t="s">
        <v>448</v>
      </c>
      <c r="L115" t="s">
        <v>449</v>
      </c>
    </row>
    <row r="116" spans="11:12">
      <c r="K116" t="s">
        <v>450</v>
      </c>
      <c r="L116" t="s">
        <v>451</v>
      </c>
    </row>
    <row r="117" spans="11:12">
      <c r="K117" t="s">
        <v>452</v>
      </c>
      <c r="L117" t="s">
        <v>453</v>
      </c>
    </row>
    <row r="118" spans="11:12">
      <c r="K118" t="s">
        <v>454</v>
      </c>
      <c r="L118" t="s">
        <v>455</v>
      </c>
    </row>
    <row r="119" spans="11:12">
      <c r="K119" t="s">
        <v>456</v>
      </c>
      <c r="L119" t="s">
        <v>457</v>
      </c>
    </row>
    <row r="120" spans="11:12">
      <c r="K120" t="s">
        <v>458</v>
      </c>
      <c r="L120" t="s">
        <v>459</v>
      </c>
    </row>
    <row r="121" spans="11:12">
      <c r="K121" t="s">
        <v>84</v>
      </c>
      <c r="L121" t="s">
        <v>460</v>
      </c>
    </row>
    <row r="122" spans="11:12">
      <c r="K122" t="s">
        <v>461</v>
      </c>
      <c r="L122" t="s">
        <v>445</v>
      </c>
    </row>
    <row r="123" spans="11:12">
      <c r="K123" t="s">
        <v>462</v>
      </c>
      <c r="L123" t="s">
        <v>447</v>
      </c>
    </row>
    <row r="124" spans="11:12">
      <c r="K124" t="s">
        <v>463</v>
      </c>
      <c r="L124" t="s">
        <v>464</v>
      </c>
    </row>
    <row r="125" spans="11:12">
      <c r="K125" t="s">
        <v>465</v>
      </c>
      <c r="L125" t="s">
        <v>466</v>
      </c>
    </row>
    <row r="126" spans="11:12">
      <c r="K126" t="s">
        <v>467</v>
      </c>
      <c r="L126" t="s">
        <v>453</v>
      </c>
    </row>
    <row r="127" spans="11:12">
      <c r="K127" t="s">
        <v>468</v>
      </c>
      <c r="L127" t="s">
        <v>469</v>
      </c>
    </row>
    <row r="128" spans="11:12">
      <c r="K128" t="s">
        <v>470</v>
      </c>
      <c r="L128" t="s">
        <v>471</v>
      </c>
    </row>
    <row r="129" spans="11:12">
      <c r="K129" t="s">
        <v>472</v>
      </c>
      <c r="L129" t="s">
        <v>473</v>
      </c>
    </row>
    <row r="130" spans="11:12">
      <c r="K130" t="s">
        <v>86</v>
      </c>
      <c r="L130" t="s">
        <v>474</v>
      </c>
    </row>
    <row r="131" spans="11:12">
      <c r="K131" t="s">
        <v>475</v>
      </c>
      <c r="L131" t="s">
        <v>476</v>
      </c>
    </row>
    <row r="132" spans="11:12">
      <c r="K132" t="s">
        <v>477</v>
      </c>
      <c r="L132" t="s">
        <v>478</v>
      </c>
    </row>
    <row r="133" spans="11:12">
      <c r="K133" t="s">
        <v>479</v>
      </c>
      <c r="L133" t="s">
        <v>480</v>
      </c>
    </row>
    <row r="134" spans="11:12">
      <c r="K134" t="s">
        <v>481</v>
      </c>
      <c r="L134" t="s">
        <v>482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L116"/>
  <sheetViews>
    <sheetView workbookViewId="0">
      <selection activeCell="E66" sqref="E66:L113"/>
    </sheetView>
  </sheetViews>
  <sheetFormatPr baseColWidth="10" defaultRowHeight="14"/>
  <cols>
    <col min="1" max="2" width="11.453125" style="115"/>
    <col min="3" max="3" width="57.453125" style="115" customWidth="1"/>
    <col min="4" max="259" width="11.453125" style="115"/>
    <col min="260" max="260" width="57.453125" style="115" customWidth="1"/>
    <col min="261" max="515" width="11.453125" style="115"/>
    <col min="516" max="516" width="57.453125" style="115" customWidth="1"/>
    <col min="517" max="771" width="11.453125" style="115"/>
    <col min="772" max="772" width="57.453125" style="115" customWidth="1"/>
    <col min="773" max="1027" width="11.453125" style="115"/>
    <col min="1028" max="1028" width="57.453125" style="115" customWidth="1"/>
    <col min="1029" max="1283" width="11.453125" style="115"/>
    <col min="1284" max="1284" width="57.453125" style="115" customWidth="1"/>
    <col min="1285" max="1539" width="11.453125" style="115"/>
    <col min="1540" max="1540" width="57.453125" style="115" customWidth="1"/>
    <col min="1541" max="1795" width="11.453125" style="115"/>
    <col min="1796" max="1796" width="57.453125" style="115" customWidth="1"/>
    <col min="1797" max="2051" width="11.453125" style="115"/>
    <col min="2052" max="2052" width="57.453125" style="115" customWidth="1"/>
    <col min="2053" max="2307" width="11.453125" style="115"/>
    <col min="2308" max="2308" width="57.453125" style="115" customWidth="1"/>
    <col min="2309" max="2563" width="11.453125" style="115"/>
    <col min="2564" max="2564" width="57.453125" style="115" customWidth="1"/>
    <col min="2565" max="2819" width="11.453125" style="115"/>
    <col min="2820" max="2820" width="57.453125" style="115" customWidth="1"/>
    <col min="2821" max="3075" width="11.453125" style="115"/>
    <col min="3076" max="3076" width="57.453125" style="115" customWidth="1"/>
    <col min="3077" max="3331" width="11.453125" style="115"/>
    <col min="3332" max="3332" width="57.453125" style="115" customWidth="1"/>
    <col min="3333" max="3587" width="11.453125" style="115"/>
    <col min="3588" max="3588" width="57.453125" style="115" customWidth="1"/>
    <col min="3589" max="3843" width="11.453125" style="115"/>
    <col min="3844" max="3844" width="57.453125" style="115" customWidth="1"/>
    <col min="3845" max="4099" width="11.453125" style="115"/>
    <col min="4100" max="4100" width="57.453125" style="115" customWidth="1"/>
    <col min="4101" max="4355" width="11.453125" style="115"/>
    <col min="4356" max="4356" width="57.453125" style="115" customWidth="1"/>
    <col min="4357" max="4611" width="11.453125" style="115"/>
    <col min="4612" max="4612" width="57.453125" style="115" customWidth="1"/>
    <col min="4613" max="4867" width="11.453125" style="115"/>
    <col min="4868" max="4868" width="57.453125" style="115" customWidth="1"/>
    <col min="4869" max="5123" width="11.453125" style="115"/>
    <col min="5124" max="5124" width="57.453125" style="115" customWidth="1"/>
    <col min="5125" max="5379" width="11.453125" style="115"/>
    <col min="5380" max="5380" width="57.453125" style="115" customWidth="1"/>
    <col min="5381" max="5635" width="11.453125" style="115"/>
    <col min="5636" max="5636" width="57.453125" style="115" customWidth="1"/>
    <col min="5637" max="5891" width="11.453125" style="115"/>
    <col min="5892" max="5892" width="57.453125" style="115" customWidth="1"/>
    <col min="5893" max="6147" width="11.453125" style="115"/>
    <col min="6148" max="6148" width="57.453125" style="115" customWidth="1"/>
    <col min="6149" max="6403" width="11.453125" style="115"/>
    <col min="6404" max="6404" width="57.453125" style="115" customWidth="1"/>
    <col min="6405" max="6659" width="11.453125" style="115"/>
    <col min="6660" max="6660" width="57.453125" style="115" customWidth="1"/>
    <col min="6661" max="6915" width="11.453125" style="115"/>
    <col min="6916" max="6916" width="57.453125" style="115" customWidth="1"/>
    <col min="6917" max="7171" width="11.453125" style="115"/>
    <col min="7172" max="7172" width="57.453125" style="115" customWidth="1"/>
    <col min="7173" max="7427" width="11.453125" style="115"/>
    <col min="7428" max="7428" width="57.453125" style="115" customWidth="1"/>
    <col min="7429" max="7683" width="11.453125" style="115"/>
    <col min="7684" max="7684" width="57.453125" style="115" customWidth="1"/>
    <col min="7685" max="7939" width="11.453125" style="115"/>
    <col min="7940" max="7940" width="57.453125" style="115" customWidth="1"/>
    <col min="7941" max="8195" width="11.453125" style="115"/>
    <col min="8196" max="8196" width="57.453125" style="115" customWidth="1"/>
    <col min="8197" max="8451" width="11.453125" style="115"/>
    <col min="8452" max="8452" width="57.453125" style="115" customWidth="1"/>
    <col min="8453" max="8707" width="11.453125" style="115"/>
    <col min="8708" max="8708" width="57.453125" style="115" customWidth="1"/>
    <col min="8709" max="8963" width="11.453125" style="115"/>
    <col min="8964" max="8964" width="57.453125" style="115" customWidth="1"/>
    <col min="8965" max="9219" width="11.453125" style="115"/>
    <col min="9220" max="9220" width="57.453125" style="115" customWidth="1"/>
    <col min="9221" max="9475" width="11.453125" style="115"/>
    <col min="9476" max="9476" width="57.453125" style="115" customWidth="1"/>
    <col min="9477" max="9731" width="11.453125" style="115"/>
    <col min="9732" max="9732" width="57.453125" style="115" customWidth="1"/>
    <col min="9733" max="9987" width="11.453125" style="115"/>
    <col min="9988" max="9988" width="57.453125" style="115" customWidth="1"/>
    <col min="9989" max="10243" width="11.453125" style="115"/>
    <col min="10244" max="10244" width="57.453125" style="115" customWidth="1"/>
    <col min="10245" max="10499" width="11.453125" style="115"/>
    <col min="10500" max="10500" width="57.453125" style="115" customWidth="1"/>
    <col min="10501" max="10755" width="11.453125" style="115"/>
    <col min="10756" max="10756" width="57.453125" style="115" customWidth="1"/>
    <col min="10757" max="11011" width="11.453125" style="115"/>
    <col min="11012" max="11012" width="57.453125" style="115" customWidth="1"/>
    <col min="11013" max="11267" width="11.453125" style="115"/>
    <col min="11268" max="11268" width="57.453125" style="115" customWidth="1"/>
    <col min="11269" max="11523" width="11.453125" style="115"/>
    <col min="11524" max="11524" width="57.453125" style="115" customWidth="1"/>
    <col min="11525" max="11779" width="11.453125" style="115"/>
    <col min="11780" max="11780" width="57.453125" style="115" customWidth="1"/>
    <col min="11781" max="12035" width="11.453125" style="115"/>
    <col min="12036" max="12036" width="57.453125" style="115" customWidth="1"/>
    <col min="12037" max="12291" width="11.453125" style="115"/>
    <col min="12292" max="12292" width="57.453125" style="115" customWidth="1"/>
    <col min="12293" max="12547" width="11.453125" style="115"/>
    <col min="12548" max="12548" width="57.453125" style="115" customWidth="1"/>
    <col min="12549" max="12803" width="11.453125" style="115"/>
    <col min="12804" max="12804" width="57.453125" style="115" customWidth="1"/>
    <col min="12805" max="13059" width="11.453125" style="115"/>
    <col min="13060" max="13060" width="57.453125" style="115" customWidth="1"/>
    <col min="13061" max="13315" width="11.453125" style="115"/>
    <col min="13316" max="13316" width="57.453125" style="115" customWidth="1"/>
    <col min="13317" max="13571" width="11.453125" style="115"/>
    <col min="13572" max="13572" width="57.453125" style="115" customWidth="1"/>
    <col min="13573" max="13827" width="11.453125" style="115"/>
    <col min="13828" max="13828" width="57.453125" style="115" customWidth="1"/>
    <col min="13829" max="14083" width="11.453125" style="115"/>
    <col min="14084" max="14084" width="57.453125" style="115" customWidth="1"/>
    <col min="14085" max="14339" width="11.453125" style="115"/>
    <col min="14340" max="14340" width="57.453125" style="115" customWidth="1"/>
    <col min="14341" max="14595" width="11.453125" style="115"/>
    <col min="14596" max="14596" width="57.453125" style="115" customWidth="1"/>
    <col min="14597" max="14851" width="11.453125" style="115"/>
    <col min="14852" max="14852" width="57.453125" style="115" customWidth="1"/>
    <col min="14853" max="15107" width="11.453125" style="115"/>
    <col min="15108" max="15108" width="57.453125" style="115" customWidth="1"/>
    <col min="15109" max="15363" width="11.453125" style="115"/>
    <col min="15364" max="15364" width="57.453125" style="115" customWidth="1"/>
    <col min="15365" max="15619" width="11.453125" style="115"/>
    <col min="15620" max="15620" width="57.453125" style="115" customWidth="1"/>
    <col min="15621" max="15875" width="11.453125" style="115"/>
    <col min="15876" max="15876" width="57.453125" style="115" customWidth="1"/>
    <col min="15877" max="16131" width="11.453125" style="115"/>
    <col min="16132" max="16132" width="57.453125" style="115" customWidth="1"/>
    <col min="16133" max="16384" width="11.453125" style="115"/>
  </cols>
  <sheetData>
    <row r="1" spans="2:12" ht="14.5">
      <c r="B1" s="12" t="s">
        <v>26</v>
      </c>
    </row>
    <row r="2" spans="2:12" ht="15.5">
      <c r="B2" s="55" t="s">
        <v>27</v>
      </c>
      <c r="C2" s="56"/>
      <c r="D2" s="27"/>
      <c r="E2" s="193" t="str">
        <f>+'Otras variaciones en Volumen'!E2:L2</f>
        <v>Fondos de Seguridad Social</v>
      </c>
      <c r="F2" s="193"/>
      <c r="G2" s="193"/>
      <c r="H2" s="193"/>
      <c r="I2" s="193"/>
      <c r="J2" s="193"/>
      <c r="K2" s="193"/>
      <c r="L2" s="193"/>
    </row>
    <row r="3" spans="2:12" ht="15.5">
      <c r="B3" s="55" t="s">
        <v>827</v>
      </c>
      <c r="C3" s="57"/>
      <c r="D3" s="22"/>
      <c r="E3" s="193" t="s">
        <v>29</v>
      </c>
      <c r="F3" s="193"/>
      <c r="G3" s="193"/>
      <c r="H3" s="193"/>
      <c r="I3" s="193"/>
      <c r="J3" s="193"/>
      <c r="K3" s="193"/>
      <c r="L3" s="193"/>
    </row>
    <row r="4" spans="2:12" ht="15" customHeight="1">
      <c r="B4" s="19"/>
      <c r="C4" s="20"/>
      <c r="D4" s="21"/>
      <c r="E4" s="191" t="s">
        <v>729</v>
      </c>
      <c r="F4" s="192"/>
      <c r="G4" s="192"/>
      <c r="H4" s="192"/>
      <c r="I4" s="192"/>
      <c r="J4" s="192"/>
      <c r="K4" s="192"/>
      <c r="L4" s="192"/>
    </row>
    <row r="5" spans="2:12" ht="15" customHeight="1">
      <c r="B5" s="195" t="s">
        <v>828</v>
      </c>
      <c r="C5" s="196"/>
      <c r="D5" s="22"/>
      <c r="E5" s="198"/>
      <c r="F5" s="199"/>
      <c r="G5" s="199"/>
      <c r="H5" s="199"/>
      <c r="I5" s="199"/>
      <c r="J5" s="199"/>
      <c r="K5" s="199"/>
      <c r="L5" s="199"/>
    </row>
    <row r="6" spans="2:12">
      <c r="B6" s="195"/>
      <c r="C6" s="196"/>
      <c r="D6" s="22"/>
      <c r="E6" s="197">
        <v>2014</v>
      </c>
      <c r="F6" s="197">
        <f>+E6+1</f>
        <v>2015</v>
      </c>
      <c r="G6" s="197">
        <f>+F6+1</f>
        <v>2016</v>
      </c>
      <c r="H6" s="197">
        <f>+G6+1</f>
        <v>2017</v>
      </c>
      <c r="I6" s="197">
        <f>+H6+1</f>
        <v>2018</v>
      </c>
      <c r="J6" s="197">
        <f t="shared" ref="J6:L6" si="0">+I6+1</f>
        <v>2019</v>
      </c>
      <c r="K6" s="197">
        <f t="shared" si="0"/>
        <v>2020</v>
      </c>
      <c r="L6" s="197">
        <f t="shared" si="0"/>
        <v>2021</v>
      </c>
    </row>
    <row r="7" spans="2:12">
      <c r="B7" s="106"/>
      <c r="C7" s="107"/>
      <c r="D7" s="22"/>
      <c r="E7" s="197"/>
      <c r="F7" s="197"/>
      <c r="G7" s="197"/>
      <c r="H7" s="197"/>
      <c r="I7" s="197"/>
      <c r="J7" s="197"/>
      <c r="K7" s="197"/>
      <c r="L7" s="197"/>
    </row>
    <row r="8" spans="2:12">
      <c r="B8" s="94" t="s">
        <v>829</v>
      </c>
      <c r="C8" s="95" t="s">
        <v>830</v>
      </c>
      <c r="D8" s="108" t="s">
        <v>33</v>
      </c>
      <c r="E8" s="150"/>
      <c r="F8" s="150"/>
      <c r="G8" s="150"/>
      <c r="H8" s="150"/>
      <c r="I8" s="150"/>
      <c r="J8" s="150"/>
      <c r="K8" s="150"/>
      <c r="L8" s="150"/>
    </row>
    <row r="9" spans="2:12">
      <c r="B9" s="101" t="s">
        <v>831</v>
      </c>
      <c r="C9" s="116" t="s">
        <v>832</v>
      </c>
      <c r="D9" s="32" t="s">
        <v>33</v>
      </c>
      <c r="E9" s="151"/>
      <c r="F9" s="151"/>
      <c r="G9" s="151"/>
      <c r="H9" s="151"/>
      <c r="I9" s="151"/>
      <c r="J9" s="151"/>
      <c r="K9" s="151"/>
      <c r="L9" s="151"/>
    </row>
    <row r="10" spans="2:12">
      <c r="B10" s="39" t="s">
        <v>833</v>
      </c>
      <c r="C10" s="98" t="s">
        <v>834</v>
      </c>
      <c r="D10" s="22" t="s">
        <v>33</v>
      </c>
      <c r="E10" s="151"/>
      <c r="F10" s="151"/>
      <c r="G10" s="151"/>
      <c r="H10" s="151"/>
      <c r="I10" s="151"/>
      <c r="J10" s="151"/>
      <c r="K10" s="151"/>
      <c r="L10" s="151"/>
    </row>
    <row r="11" spans="2:12">
      <c r="B11" s="41" t="s">
        <v>835</v>
      </c>
      <c r="C11" s="99" t="s">
        <v>408</v>
      </c>
      <c r="D11" s="22" t="s">
        <v>33</v>
      </c>
      <c r="E11" s="142"/>
      <c r="F11" s="142"/>
      <c r="G11" s="142"/>
      <c r="H11" s="142"/>
      <c r="I11" s="142"/>
      <c r="J11" s="142"/>
      <c r="K11" s="142"/>
      <c r="L11" s="142"/>
    </row>
    <row r="12" spans="2:12">
      <c r="B12" s="41" t="s">
        <v>836</v>
      </c>
      <c r="C12" s="99" t="s">
        <v>410</v>
      </c>
      <c r="D12" s="22" t="s">
        <v>33</v>
      </c>
      <c r="E12" s="142"/>
      <c r="F12" s="142"/>
      <c r="G12" s="142"/>
      <c r="H12" s="142"/>
      <c r="I12" s="142"/>
      <c r="J12" s="142"/>
      <c r="K12" s="142"/>
      <c r="L12" s="142"/>
    </row>
    <row r="13" spans="2:12">
      <c r="B13" s="41" t="s">
        <v>837</v>
      </c>
      <c r="C13" s="99" t="s">
        <v>412</v>
      </c>
      <c r="D13" s="22" t="s">
        <v>33</v>
      </c>
      <c r="E13" s="142"/>
      <c r="F13" s="142"/>
      <c r="G13" s="142"/>
      <c r="H13" s="142"/>
      <c r="I13" s="142"/>
      <c r="J13" s="142"/>
      <c r="K13" s="142"/>
      <c r="L13" s="142"/>
    </row>
    <row r="14" spans="2:12">
      <c r="B14" s="41" t="s">
        <v>838</v>
      </c>
      <c r="C14" s="99" t="s">
        <v>414</v>
      </c>
      <c r="D14" s="22" t="s">
        <v>33</v>
      </c>
      <c r="E14" s="142"/>
      <c r="F14" s="142"/>
      <c r="G14" s="142"/>
      <c r="H14" s="142"/>
      <c r="I14" s="142"/>
      <c r="J14" s="142"/>
      <c r="K14" s="142"/>
      <c r="L14" s="142"/>
    </row>
    <row r="15" spans="2:12">
      <c r="B15" s="39" t="s">
        <v>839</v>
      </c>
      <c r="C15" s="98" t="s">
        <v>415</v>
      </c>
      <c r="D15" s="22" t="s">
        <v>33</v>
      </c>
      <c r="E15" s="151"/>
      <c r="F15" s="151"/>
      <c r="G15" s="151"/>
      <c r="H15" s="151"/>
      <c r="I15" s="151"/>
      <c r="J15" s="151"/>
      <c r="K15" s="151"/>
      <c r="L15" s="151"/>
    </row>
    <row r="16" spans="2:12">
      <c r="B16" s="39" t="s">
        <v>840</v>
      </c>
      <c r="C16" s="98" t="s">
        <v>416</v>
      </c>
      <c r="D16" s="22" t="s">
        <v>33</v>
      </c>
      <c r="E16" s="151"/>
      <c r="F16" s="151"/>
      <c r="G16" s="151"/>
      <c r="H16" s="151"/>
      <c r="I16" s="151"/>
      <c r="J16" s="151"/>
      <c r="K16" s="151"/>
      <c r="L16" s="151"/>
    </row>
    <row r="17" spans="2:12">
      <c r="B17" s="39" t="s">
        <v>841</v>
      </c>
      <c r="C17" s="98" t="s">
        <v>417</v>
      </c>
      <c r="D17" s="22" t="s">
        <v>33</v>
      </c>
      <c r="E17" s="151"/>
      <c r="F17" s="151"/>
      <c r="G17" s="151"/>
      <c r="H17" s="151"/>
      <c r="I17" s="151"/>
      <c r="J17" s="151"/>
      <c r="K17" s="151"/>
      <c r="L17" s="151"/>
    </row>
    <row r="18" spans="2:12">
      <c r="B18" s="41" t="s">
        <v>842</v>
      </c>
      <c r="C18" s="99" t="s">
        <v>419</v>
      </c>
      <c r="D18" s="22" t="s">
        <v>33</v>
      </c>
      <c r="E18" s="142"/>
      <c r="F18" s="142"/>
      <c r="G18" s="142"/>
      <c r="H18" s="142"/>
      <c r="I18" s="142"/>
      <c r="J18" s="142"/>
      <c r="K18" s="142"/>
      <c r="L18" s="142"/>
    </row>
    <row r="19" spans="2:12">
      <c r="B19" s="41" t="s">
        <v>843</v>
      </c>
      <c r="C19" s="99" t="s">
        <v>421</v>
      </c>
      <c r="D19" s="22" t="s">
        <v>33</v>
      </c>
      <c r="E19" s="142"/>
      <c r="F19" s="142"/>
      <c r="G19" s="142"/>
      <c r="H19" s="142"/>
      <c r="I19" s="142"/>
      <c r="J19" s="142"/>
      <c r="K19" s="142"/>
      <c r="L19" s="142"/>
    </row>
    <row r="20" spans="2:12">
      <c r="B20" s="41" t="s">
        <v>844</v>
      </c>
      <c r="C20" s="99" t="s">
        <v>423</v>
      </c>
      <c r="D20" s="22" t="s">
        <v>33</v>
      </c>
      <c r="E20" s="142"/>
      <c r="F20" s="142"/>
      <c r="G20" s="142"/>
      <c r="H20" s="142"/>
      <c r="I20" s="142"/>
      <c r="J20" s="142"/>
      <c r="K20" s="142"/>
      <c r="L20" s="142"/>
    </row>
    <row r="21" spans="2:12">
      <c r="B21" s="41" t="s">
        <v>845</v>
      </c>
      <c r="C21" s="99" t="s">
        <v>425</v>
      </c>
      <c r="D21" s="22" t="s">
        <v>33</v>
      </c>
      <c r="E21" s="142"/>
      <c r="F21" s="142"/>
      <c r="G21" s="142"/>
      <c r="H21" s="142"/>
      <c r="I21" s="142"/>
      <c r="J21" s="142"/>
      <c r="K21" s="142"/>
      <c r="L21" s="142"/>
    </row>
    <row r="22" spans="2:12">
      <c r="B22" s="117" t="s">
        <v>846</v>
      </c>
      <c r="C22" s="118" t="s">
        <v>847</v>
      </c>
      <c r="D22" s="119" t="s">
        <v>33</v>
      </c>
      <c r="E22" s="151"/>
      <c r="F22" s="151"/>
      <c r="G22" s="151"/>
      <c r="H22" s="151"/>
      <c r="I22" s="151"/>
      <c r="J22" s="151"/>
      <c r="K22" s="151"/>
      <c r="L22" s="151"/>
    </row>
    <row r="23" spans="2:12">
      <c r="B23" s="41" t="s">
        <v>848</v>
      </c>
      <c r="C23" s="29" t="s">
        <v>849</v>
      </c>
      <c r="D23" s="22" t="s">
        <v>33</v>
      </c>
      <c r="E23" s="142"/>
      <c r="F23" s="142"/>
      <c r="G23" s="142"/>
      <c r="H23" s="142"/>
      <c r="I23" s="142"/>
      <c r="J23" s="142"/>
      <c r="K23" s="142"/>
      <c r="L23" s="142"/>
    </row>
    <row r="24" spans="2:12">
      <c r="B24" s="41" t="s">
        <v>850</v>
      </c>
      <c r="C24" s="29" t="s">
        <v>851</v>
      </c>
      <c r="D24" s="22" t="s">
        <v>33</v>
      </c>
      <c r="E24" s="142"/>
      <c r="F24" s="142"/>
      <c r="G24" s="142"/>
      <c r="H24" s="142"/>
      <c r="I24" s="142"/>
      <c r="J24" s="142"/>
      <c r="K24" s="142"/>
      <c r="L24" s="142"/>
    </row>
    <row r="25" spans="2:12">
      <c r="B25" s="41" t="s">
        <v>852</v>
      </c>
      <c r="C25" s="29" t="s">
        <v>853</v>
      </c>
      <c r="D25" s="22" t="s">
        <v>33</v>
      </c>
      <c r="E25" s="142"/>
      <c r="F25" s="142"/>
      <c r="G25" s="142"/>
      <c r="H25" s="142"/>
      <c r="I25" s="142"/>
      <c r="J25" s="142"/>
      <c r="K25" s="142"/>
      <c r="L25" s="142"/>
    </row>
    <row r="26" spans="2:12">
      <c r="B26" s="41" t="s">
        <v>854</v>
      </c>
      <c r="C26" s="29" t="s">
        <v>855</v>
      </c>
      <c r="D26" s="22" t="s">
        <v>33</v>
      </c>
      <c r="E26" s="142"/>
      <c r="F26" s="142"/>
      <c r="G26" s="142"/>
      <c r="H26" s="142"/>
      <c r="I26" s="142"/>
      <c r="J26" s="142"/>
      <c r="K26" s="142"/>
      <c r="L26" s="142"/>
    </row>
    <row r="27" spans="2:12">
      <c r="B27" s="41" t="s">
        <v>856</v>
      </c>
      <c r="C27" s="29" t="s">
        <v>857</v>
      </c>
      <c r="D27" s="22" t="s">
        <v>33</v>
      </c>
      <c r="E27" s="142"/>
      <c r="F27" s="142"/>
      <c r="G27" s="142"/>
      <c r="H27" s="142"/>
      <c r="I27" s="142"/>
      <c r="J27" s="142"/>
      <c r="K27" s="142"/>
      <c r="L27" s="142"/>
    </row>
    <row r="28" spans="2:12">
      <c r="B28" s="41" t="s">
        <v>858</v>
      </c>
      <c r="C28" s="29" t="s">
        <v>859</v>
      </c>
      <c r="D28" s="22" t="s">
        <v>33</v>
      </c>
      <c r="E28" s="142"/>
      <c r="F28" s="142"/>
      <c r="G28" s="142"/>
      <c r="H28" s="142"/>
      <c r="I28" s="142"/>
      <c r="J28" s="142"/>
      <c r="K28" s="142"/>
      <c r="L28" s="142"/>
    </row>
    <row r="29" spans="2:12">
      <c r="B29" s="41" t="s">
        <v>860</v>
      </c>
      <c r="C29" s="29" t="s">
        <v>861</v>
      </c>
      <c r="D29" s="22" t="s">
        <v>33</v>
      </c>
      <c r="E29" s="142"/>
      <c r="F29" s="142"/>
      <c r="G29" s="142"/>
      <c r="H29" s="142"/>
      <c r="I29" s="142"/>
      <c r="J29" s="142"/>
      <c r="K29" s="142"/>
      <c r="L29" s="142"/>
    </row>
    <row r="30" spans="2:12">
      <c r="B30" s="41" t="s">
        <v>862</v>
      </c>
      <c r="C30" s="29" t="s">
        <v>863</v>
      </c>
      <c r="D30" s="22" t="s">
        <v>33</v>
      </c>
      <c r="E30" s="142"/>
      <c r="F30" s="142"/>
      <c r="G30" s="142"/>
      <c r="H30" s="142"/>
      <c r="I30" s="142"/>
      <c r="J30" s="142"/>
      <c r="K30" s="142"/>
      <c r="L30" s="142"/>
    </row>
    <row r="31" spans="2:12">
      <c r="B31" s="39" t="s">
        <v>864</v>
      </c>
      <c r="C31" s="98" t="s">
        <v>443</v>
      </c>
      <c r="D31" s="22" t="s">
        <v>33</v>
      </c>
      <c r="E31" s="142"/>
      <c r="F31" s="142"/>
      <c r="G31" s="151"/>
      <c r="H31" s="142"/>
      <c r="I31" s="142"/>
      <c r="J31" s="142"/>
      <c r="K31" s="142"/>
      <c r="L31" s="142"/>
    </row>
    <row r="32" spans="2:12">
      <c r="B32" s="41" t="s">
        <v>865</v>
      </c>
      <c r="C32" s="99" t="s">
        <v>445</v>
      </c>
      <c r="D32" s="22" t="s">
        <v>33</v>
      </c>
      <c r="E32" s="142"/>
      <c r="F32" s="142"/>
      <c r="G32" s="142"/>
      <c r="H32" s="142"/>
      <c r="I32" s="142"/>
      <c r="J32" s="142"/>
      <c r="K32" s="142"/>
      <c r="L32" s="142"/>
    </row>
    <row r="33" spans="2:12">
      <c r="B33" s="41" t="s">
        <v>866</v>
      </c>
      <c r="C33" s="99" t="s">
        <v>447</v>
      </c>
      <c r="D33" s="22" t="s">
        <v>33</v>
      </c>
      <c r="E33" s="142"/>
      <c r="F33" s="142"/>
      <c r="G33" s="142"/>
      <c r="H33" s="142"/>
      <c r="I33" s="142"/>
      <c r="J33" s="142"/>
      <c r="K33" s="142"/>
      <c r="L33" s="142"/>
    </row>
    <row r="34" spans="2:12">
      <c r="B34" s="41" t="s">
        <v>867</v>
      </c>
      <c r="C34" s="99" t="s">
        <v>449</v>
      </c>
      <c r="D34" s="22" t="s">
        <v>33</v>
      </c>
      <c r="E34" s="142"/>
      <c r="F34" s="142"/>
      <c r="G34" s="142"/>
      <c r="H34" s="142"/>
      <c r="I34" s="142"/>
      <c r="J34" s="142"/>
      <c r="K34" s="142"/>
      <c r="L34" s="142"/>
    </row>
    <row r="35" spans="2:12">
      <c r="B35" s="41" t="s">
        <v>868</v>
      </c>
      <c r="C35" s="99" t="s">
        <v>451</v>
      </c>
      <c r="D35" s="22" t="s">
        <v>33</v>
      </c>
      <c r="E35" s="142"/>
      <c r="F35" s="142"/>
      <c r="G35" s="142"/>
      <c r="H35" s="142"/>
      <c r="I35" s="142"/>
      <c r="J35" s="142"/>
      <c r="K35" s="142"/>
      <c r="L35" s="142"/>
    </row>
    <row r="36" spans="2:12">
      <c r="B36" s="41" t="s">
        <v>869</v>
      </c>
      <c r="C36" s="99" t="s">
        <v>453</v>
      </c>
      <c r="D36" s="22" t="s">
        <v>33</v>
      </c>
      <c r="E36" s="142"/>
      <c r="F36" s="142"/>
      <c r="G36" s="142"/>
      <c r="H36" s="142"/>
      <c r="I36" s="142"/>
      <c r="J36" s="142"/>
      <c r="K36" s="142"/>
      <c r="L36" s="142"/>
    </row>
    <row r="37" spans="2:12">
      <c r="B37" s="41" t="s">
        <v>870</v>
      </c>
      <c r="C37" s="99" t="s">
        <v>871</v>
      </c>
      <c r="D37" s="22" t="s">
        <v>33</v>
      </c>
      <c r="E37" s="142"/>
      <c r="F37" s="142"/>
      <c r="G37" s="142"/>
      <c r="H37" s="142"/>
      <c r="I37" s="142"/>
      <c r="J37" s="142"/>
      <c r="K37" s="142"/>
      <c r="L37" s="142"/>
    </row>
    <row r="38" spans="2:12">
      <c r="B38" s="41" t="s">
        <v>872</v>
      </c>
      <c r="C38" s="99" t="s">
        <v>508</v>
      </c>
      <c r="D38" s="22" t="s">
        <v>33</v>
      </c>
      <c r="E38" s="142"/>
      <c r="F38" s="142"/>
      <c r="G38" s="142"/>
      <c r="H38" s="142"/>
      <c r="I38" s="142"/>
      <c r="J38" s="142"/>
      <c r="K38" s="142"/>
      <c r="L38" s="142"/>
    </row>
    <row r="39" spans="2:12">
      <c r="B39" s="41" t="s">
        <v>873</v>
      </c>
      <c r="C39" s="99" t="s">
        <v>459</v>
      </c>
      <c r="D39" s="22" t="s">
        <v>33</v>
      </c>
      <c r="E39" s="142"/>
      <c r="F39" s="142"/>
      <c r="G39" s="142"/>
      <c r="H39" s="142"/>
      <c r="I39" s="142"/>
      <c r="J39" s="142"/>
      <c r="K39" s="142"/>
      <c r="L39" s="142"/>
    </row>
    <row r="40" spans="2:12">
      <c r="B40" s="39" t="s">
        <v>874</v>
      </c>
      <c r="C40" s="98" t="s">
        <v>460</v>
      </c>
      <c r="D40" s="22" t="s">
        <v>33</v>
      </c>
      <c r="E40" s="142"/>
      <c r="F40" s="142"/>
      <c r="G40" s="151"/>
      <c r="H40" s="142"/>
      <c r="I40" s="142"/>
      <c r="J40" s="142"/>
      <c r="K40" s="142"/>
      <c r="L40" s="142"/>
    </row>
    <row r="41" spans="2:12">
      <c r="B41" s="41" t="s">
        <v>875</v>
      </c>
      <c r="C41" s="99" t="s">
        <v>445</v>
      </c>
      <c r="D41" s="22" t="s">
        <v>33</v>
      </c>
      <c r="E41" s="142"/>
      <c r="F41" s="142"/>
      <c r="G41" s="142"/>
      <c r="H41" s="142"/>
      <c r="I41" s="142"/>
      <c r="J41" s="142"/>
      <c r="K41" s="142"/>
      <c r="L41" s="142"/>
    </row>
    <row r="42" spans="2:12">
      <c r="B42" s="41" t="s">
        <v>876</v>
      </c>
      <c r="C42" s="99" t="s">
        <v>447</v>
      </c>
      <c r="D42" s="22" t="s">
        <v>33</v>
      </c>
      <c r="E42" s="142"/>
      <c r="F42" s="142"/>
      <c r="G42" s="142"/>
      <c r="H42" s="142"/>
      <c r="I42" s="142"/>
      <c r="J42" s="142"/>
      <c r="K42" s="142"/>
      <c r="L42" s="142"/>
    </row>
    <row r="43" spans="2:12">
      <c r="B43" s="41" t="s">
        <v>877</v>
      </c>
      <c r="C43" s="99" t="s">
        <v>464</v>
      </c>
      <c r="D43" s="22" t="s">
        <v>33</v>
      </c>
      <c r="E43" s="142"/>
      <c r="F43" s="142"/>
      <c r="G43" s="142"/>
      <c r="H43" s="142"/>
      <c r="I43" s="142"/>
      <c r="J43" s="142"/>
      <c r="K43" s="142"/>
      <c r="L43" s="142"/>
    </row>
    <row r="44" spans="2:12">
      <c r="B44" s="41" t="s">
        <v>878</v>
      </c>
      <c r="C44" s="99" t="s">
        <v>466</v>
      </c>
      <c r="D44" s="22" t="s">
        <v>33</v>
      </c>
      <c r="E44" s="142"/>
      <c r="F44" s="142"/>
      <c r="G44" s="142"/>
      <c r="H44" s="142"/>
      <c r="I44" s="142"/>
      <c r="J44" s="142"/>
      <c r="K44" s="142"/>
      <c r="L44" s="142"/>
    </row>
    <row r="45" spans="2:12">
      <c r="B45" s="41" t="s">
        <v>879</v>
      </c>
      <c r="C45" s="99" t="s">
        <v>453</v>
      </c>
      <c r="D45" s="22" t="s">
        <v>33</v>
      </c>
      <c r="E45" s="142"/>
      <c r="F45" s="142"/>
      <c r="G45" s="142"/>
      <c r="H45" s="142"/>
      <c r="I45" s="142"/>
      <c r="J45" s="142"/>
      <c r="K45" s="142"/>
      <c r="L45" s="142"/>
    </row>
    <row r="46" spans="2:12">
      <c r="B46" s="41" t="s">
        <v>880</v>
      </c>
      <c r="C46" s="99" t="s">
        <v>881</v>
      </c>
      <c r="D46" s="22" t="s">
        <v>33</v>
      </c>
      <c r="E46" s="142"/>
      <c r="F46" s="142"/>
      <c r="G46" s="142"/>
      <c r="H46" s="142"/>
      <c r="I46" s="142"/>
      <c r="J46" s="142"/>
      <c r="K46" s="142"/>
      <c r="L46" s="142"/>
    </row>
    <row r="47" spans="2:12">
      <c r="B47" s="41" t="s">
        <v>882</v>
      </c>
      <c r="C47" s="99" t="s">
        <v>471</v>
      </c>
      <c r="D47" s="22" t="s">
        <v>33</v>
      </c>
      <c r="E47" s="142"/>
      <c r="F47" s="142"/>
      <c r="G47" s="142"/>
      <c r="H47" s="142"/>
      <c r="I47" s="142"/>
      <c r="J47" s="142"/>
      <c r="K47" s="142"/>
      <c r="L47" s="142"/>
    </row>
    <row r="48" spans="2:12">
      <c r="B48" s="41" t="s">
        <v>883</v>
      </c>
      <c r="C48" s="99" t="s">
        <v>473</v>
      </c>
      <c r="D48" s="22" t="s">
        <v>33</v>
      </c>
      <c r="E48" s="142"/>
      <c r="F48" s="142"/>
      <c r="G48" s="142"/>
      <c r="H48" s="142"/>
      <c r="I48" s="142"/>
      <c r="J48" s="142"/>
      <c r="K48" s="142"/>
      <c r="L48" s="142"/>
    </row>
    <row r="49" spans="2:12">
      <c r="B49" s="117" t="s">
        <v>884</v>
      </c>
      <c r="C49" s="118" t="s">
        <v>885</v>
      </c>
      <c r="D49" s="119" t="s">
        <v>33</v>
      </c>
      <c r="E49" s="151"/>
      <c r="F49" s="151"/>
      <c r="G49" s="151"/>
      <c r="H49" s="151"/>
      <c r="I49" s="151"/>
      <c r="J49" s="151"/>
      <c r="K49" s="151"/>
      <c r="L49" s="151"/>
    </row>
    <row r="50" spans="2:12">
      <c r="B50" s="41" t="s">
        <v>886</v>
      </c>
      <c r="C50" s="29" t="s">
        <v>887</v>
      </c>
      <c r="D50" s="22" t="s">
        <v>33</v>
      </c>
      <c r="E50" s="142"/>
      <c r="F50" s="142"/>
      <c r="G50" s="142"/>
      <c r="H50" s="142"/>
      <c r="I50" s="142"/>
      <c r="J50" s="142"/>
      <c r="K50" s="142"/>
      <c r="L50" s="142"/>
    </row>
    <row r="51" spans="2:12">
      <c r="B51" s="41" t="s">
        <v>888</v>
      </c>
      <c r="C51" s="29" t="s">
        <v>889</v>
      </c>
      <c r="D51" s="22" t="s">
        <v>33</v>
      </c>
      <c r="E51" s="142"/>
      <c r="F51" s="142"/>
      <c r="G51" s="142"/>
      <c r="H51" s="142"/>
      <c r="I51" s="142"/>
      <c r="J51" s="142"/>
      <c r="K51" s="142"/>
      <c r="L51" s="142"/>
    </row>
    <row r="52" spans="2:12">
      <c r="B52" s="41" t="s">
        <v>890</v>
      </c>
      <c r="C52" s="29" t="s">
        <v>891</v>
      </c>
      <c r="D52" s="22" t="s">
        <v>33</v>
      </c>
      <c r="E52" s="142"/>
      <c r="F52" s="142"/>
      <c r="G52" s="142"/>
      <c r="H52" s="142"/>
      <c r="I52" s="142"/>
      <c r="J52" s="142"/>
      <c r="K52" s="142"/>
      <c r="L52" s="142"/>
    </row>
    <row r="53" spans="2:12">
      <c r="B53" s="41" t="s">
        <v>892</v>
      </c>
      <c r="C53" s="29" t="s">
        <v>893</v>
      </c>
      <c r="D53" s="22" t="s">
        <v>33</v>
      </c>
      <c r="E53" s="142"/>
      <c r="F53" s="142"/>
      <c r="G53" s="142"/>
      <c r="H53" s="142"/>
      <c r="I53" s="142"/>
      <c r="J53" s="142"/>
      <c r="K53" s="142"/>
      <c r="L53" s="142"/>
    </row>
    <row r="54" spans="2:12">
      <c r="B54" s="41" t="s">
        <v>894</v>
      </c>
      <c r="C54" s="29" t="s">
        <v>895</v>
      </c>
      <c r="D54" s="22" t="s">
        <v>33</v>
      </c>
      <c r="E54" s="142"/>
      <c r="F54" s="142"/>
      <c r="G54" s="142"/>
      <c r="H54" s="142"/>
      <c r="I54" s="142"/>
      <c r="J54" s="142"/>
      <c r="K54" s="142"/>
      <c r="L54" s="142"/>
    </row>
    <row r="55" spans="2:12">
      <c r="B55" s="41" t="s">
        <v>896</v>
      </c>
      <c r="C55" s="29" t="s">
        <v>897</v>
      </c>
      <c r="D55" s="22" t="s">
        <v>33</v>
      </c>
      <c r="E55" s="142"/>
      <c r="F55" s="142"/>
      <c r="G55" s="142"/>
      <c r="H55" s="142"/>
      <c r="I55" s="142"/>
      <c r="J55" s="142"/>
      <c r="K55" s="142"/>
      <c r="L55" s="142"/>
    </row>
    <row r="56" spans="2:12">
      <c r="B56" s="41" t="s">
        <v>898</v>
      </c>
      <c r="C56" s="99" t="s">
        <v>488</v>
      </c>
      <c r="D56" s="22" t="s">
        <v>33</v>
      </c>
      <c r="E56" s="142"/>
      <c r="F56" s="142"/>
      <c r="G56" s="142"/>
      <c r="H56" s="142"/>
      <c r="I56" s="142"/>
      <c r="J56" s="142"/>
      <c r="K56" s="142"/>
      <c r="L56" s="142"/>
    </row>
    <row r="57" spans="2:12">
      <c r="B57" s="41" t="s">
        <v>899</v>
      </c>
      <c r="C57" s="99" t="s">
        <v>490</v>
      </c>
      <c r="D57" s="22" t="s">
        <v>33</v>
      </c>
      <c r="E57" s="142"/>
      <c r="F57" s="142"/>
      <c r="G57" s="142"/>
      <c r="H57" s="142"/>
      <c r="I57" s="142"/>
      <c r="J57" s="142"/>
      <c r="K57" s="142"/>
      <c r="L57" s="142"/>
    </row>
    <row r="58" spans="2:12">
      <c r="B58" s="41" t="s">
        <v>900</v>
      </c>
      <c r="C58" s="99" t="s">
        <v>492</v>
      </c>
      <c r="D58" s="22" t="s">
        <v>33</v>
      </c>
      <c r="E58" s="142"/>
      <c r="F58" s="142"/>
      <c r="G58" s="142"/>
      <c r="H58" s="142"/>
      <c r="I58" s="142"/>
      <c r="J58" s="142"/>
      <c r="K58" s="142"/>
      <c r="L58" s="142"/>
    </row>
    <row r="59" spans="2:12">
      <c r="B59" s="41" t="s">
        <v>901</v>
      </c>
      <c r="C59" s="99" t="s">
        <v>494</v>
      </c>
      <c r="D59" s="22" t="s">
        <v>33</v>
      </c>
      <c r="E59" s="142"/>
      <c r="F59" s="142"/>
      <c r="G59" s="142"/>
      <c r="H59" s="142"/>
      <c r="I59" s="142"/>
      <c r="J59" s="142"/>
      <c r="K59" s="142"/>
      <c r="L59" s="142"/>
    </row>
    <row r="60" spans="2:12">
      <c r="B60" s="41" t="s">
        <v>902</v>
      </c>
      <c r="C60" s="99" t="s">
        <v>903</v>
      </c>
      <c r="D60" s="22" t="s">
        <v>33</v>
      </c>
      <c r="E60" s="142"/>
      <c r="F60" s="142"/>
      <c r="G60" s="142"/>
      <c r="H60" s="142"/>
      <c r="I60" s="142"/>
      <c r="J60" s="142"/>
      <c r="K60" s="142"/>
      <c r="L60" s="142"/>
    </row>
    <row r="61" spans="2:12">
      <c r="B61" s="41" t="s">
        <v>904</v>
      </c>
      <c r="C61" s="29" t="s">
        <v>905</v>
      </c>
      <c r="D61" s="22" t="s">
        <v>33</v>
      </c>
      <c r="E61" s="142"/>
      <c r="F61" s="142"/>
      <c r="G61" s="142"/>
      <c r="H61" s="142"/>
      <c r="I61" s="142"/>
      <c r="J61" s="142"/>
      <c r="K61" s="142"/>
      <c r="L61" s="142"/>
    </row>
    <row r="62" spans="2:12">
      <c r="B62" s="41" t="s">
        <v>906</v>
      </c>
      <c r="C62" s="29" t="s">
        <v>907</v>
      </c>
      <c r="D62" s="22" t="s">
        <v>33</v>
      </c>
      <c r="E62" s="142"/>
      <c r="F62" s="142"/>
      <c r="G62" s="142"/>
      <c r="H62" s="142"/>
      <c r="I62" s="142"/>
      <c r="J62" s="142"/>
      <c r="K62" s="142"/>
      <c r="L62" s="142"/>
    </row>
    <row r="63" spans="2:12">
      <c r="B63" s="39" t="s">
        <v>908</v>
      </c>
      <c r="C63" s="98" t="s">
        <v>501</v>
      </c>
      <c r="D63" s="22" t="s">
        <v>33</v>
      </c>
      <c r="E63" s="151"/>
      <c r="F63" s="151"/>
      <c r="G63" s="151"/>
      <c r="H63" s="151"/>
      <c r="I63" s="151"/>
      <c r="J63" s="151"/>
      <c r="K63" s="151"/>
      <c r="L63" s="151"/>
    </row>
    <row r="64" spans="2:12">
      <c r="B64" s="41" t="s">
        <v>909</v>
      </c>
      <c r="C64" s="99" t="s">
        <v>447</v>
      </c>
      <c r="D64" s="22" t="s">
        <v>33</v>
      </c>
      <c r="E64" s="142"/>
      <c r="F64" s="142"/>
      <c r="G64" s="142"/>
      <c r="H64" s="142"/>
      <c r="I64" s="142"/>
      <c r="J64" s="142"/>
      <c r="K64" s="142"/>
      <c r="L64" s="142"/>
    </row>
    <row r="65" spans="2:12">
      <c r="B65" s="41" t="s">
        <v>910</v>
      </c>
      <c r="C65" s="99" t="s">
        <v>449</v>
      </c>
      <c r="D65" s="22" t="s">
        <v>33</v>
      </c>
      <c r="E65" s="142"/>
      <c r="F65" s="142"/>
      <c r="G65" s="142"/>
      <c r="H65" s="142"/>
      <c r="I65" s="142"/>
      <c r="J65" s="142"/>
      <c r="K65" s="142"/>
      <c r="L65" s="142"/>
    </row>
    <row r="66" spans="2:12">
      <c r="B66" s="41" t="s">
        <v>911</v>
      </c>
      <c r="C66" s="99" t="s">
        <v>451</v>
      </c>
      <c r="D66" s="22" t="s">
        <v>33</v>
      </c>
      <c r="E66" s="142"/>
      <c r="F66" s="142"/>
      <c r="G66" s="142"/>
      <c r="H66" s="142"/>
      <c r="I66" s="142"/>
      <c r="J66" s="142"/>
      <c r="K66" s="142"/>
      <c r="L66" s="142"/>
    </row>
    <row r="67" spans="2:12">
      <c r="B67" s="41" t="s">
        <v>912</v>
      </c>
      <c r="C67" s="99" t="s">
        <v>453</v>
      </c>
      <c r="D67" s="22" t="s">
        <v>33</v>
      </c>
      <c r="E67" s="142"/>
      <c r="F67" s="142"/>
      <c r="G67" s="142"/>
      <c r="H67" s="142"/>
      <c r="I67" s="142"/>
      <c r="J67" s="142"/>
      <c r="K67" s="142"/>
      <c r="L67" s="142"/>
    </row>
    <row r="68" spans="2:12">
      <c r="B68" s="41" t="s">
        <v>913</v>
      </c>
      <c r="C68" s="99" t="s">
        <v>455</v>
      </c>
      <c r="D68" s="22" t="s">
        <v>33</v>
      </c>
      <c r="E68" s="142"/>
      <c r="F68" s="142"/>
      <c r="G68" s="142"/>
      <c r="H68" s="142"/>
      <c r="I68" s="142"/>
      <c r="J68" s="142"/>
      <c r="K68" s="142"/>
      <c r="L68" s="142"/>
    </row>
    <row r="69" spans="2:12">
      <c r="B69" s="41" t="s">
        <v>914</v>
      </c>
      <c r="C69" s="99" t="s">
        <v>508</v>
      </c>
      <c r="D69" s="22" t="s">
        <v>33</v>
      </c>
      <c r="E69" s="142"/>
      <c r="F69" s="142"/>
      <c r="G69" s="142"/>
      <c r="H69" s="142"/>
      <c r="I69" s="142"/>
      <c r="J69" s="142"/>
      <c r="K69" s="142"/>
      <c r="L69" s="142"/>
    </row>
    <row r="70" spans="2:12">
      <c r="B70" s="41" t="s">
        <v>915</v>
      </c>
      <c r="C70" s="99" t="s">
        <v>459</v>
      </c>
      <c r="D70" s="22" t="s">
        <v>33</v>
      </c>
      <c r="E70" s="142"/>
      <c r="F70" s="142"/>
      <c r="G70" s="142"/>
      <c r="H70" s="142"/>
      <c r="I70" s="142"/>
      <c r="J70" s="142"/>
      <c r="K70" s="142"/>
      <c r="L70" s="142"/>
    </row>
    <row r="71" spans="2:12">
      <c r="B71" s="39" t="s">
        <v>916</v>
      </c>
      <c r="C71" s="98" t="s">
        <v>510</v>
      </c>
      <c r="D71" s="22" t="s">
        <v>33</v>
      </c>
      <c r="E71" s="142"/>
      <c r="F71" s="142"/>
      <c r="G71" s="151"/>
      <c r="H71" s="142"/>
      <c r="I71" s="142"/>
      <c r="J71" s="142"/>
      <c r="K71" s="142"/>
      <c r="L71" s="142"/>
    </row>
    <row r="72" spans="2:12">
      <c r="B72" s="41" t="s">
        <v>917</v>
      </c>
      <c r="C72" s="99" t="s">
        <v>918</v>
      </c>
      <c r="D72" s="22" t="s">
        <v>33</v>
      </c>
      <c r="E72" s="151"/>
      <c r="F72" s="142"/>
      <c r="G72" s="142"/>
      <c r="H72" s="142"/>
      <c r="I72" s="142"/>
      <c r="J72" s="142"/>
      <c r="K72" s="142"/>
      <c r="L72" s="142"/>
    </row>
    <row r="73" spans="2:12">
      <c r="B73" s="41" t="s">
        <v>919</v>
      </c>
      <c r="C73" s="99" t="s">
        <v>447</v>
      </c>
      <c r="D73" s="22" t="s">
        <v>33</v>
      </c>
      <c r="E73" s="142"/>
      <c r="F73" s="142"/>
      <c r="G73" s="142"/>
      <c r="H73" s="142"/>
      <c r="I73" s="142"/>
      <c r="J73" s="142"/>
      <c r="K73" s="142"/>
      <c r="L73" s="142"/>
    </row>
    <row r="74" spans="2:12">
      <c r="B74" s="41" t="s">
        <v>920</v>
      </c>
      <c r="C74" s="99" t="s">
        <v>515</v>
      </c>
      <c r="D74" s="22" t="s">
        <v>33</v>
      </c>
      <c r="E74" s="142"/>
      <c r="F74" s="142"/>
      <c r="G74" s="142"/>
      <c r="H74" s="142"/>
      <c r="I74" s="142"/>
      <c r="J74" s="142"/>
      <c r="K74" s="142"/>
      <c r="L74" s="142"/>
    </row>
    <row r="75" spans="2:12">
      <c r="B75" s="41" t="s">
        <v>921</v>
      </c>
      <c r="C75" s="99" t="s">
        <v>517</v>
      </c>
      <c r="D75" s="22" t="s">
        <v>33</v>
      </c>
      <c r="E75" s="142"/>
      <c r="F75" s="142"/>
      <c r="G75" s="142"/>
      <c r="H75" s="142"/>
      <c r="I75" s="142"/>
      <c r="J75" s="142"/>
      <c r="K75" s="142"/>
      <c r="L75" s="142"/>
    </row>
    <row r="76" spans="2:12">
      <c r="B76" s="41" t="s">
        <v>922</v>
      </c>
      <c r="C76" s="99" t="s">
        <v>519</v>
      </c>
      <c r="D76" s="22" t="s">
        <v>33</v>
      </c>
      <c r="E76" s="142"/>
      <c r="F76" s="142"/>
      <c r="G76" s="142"/>
      <c r="H76" s="142"/>
      <c r="I76" s="142"/>
      <c r="J76" s="142"/>
      <c r="K76" s="142"/>
      <c r="L76" s="142"/>
    </row>
    <row r="77" spans="2:12">
      <c r="B77" s="41" t="s">
        <v>923</v>
      </c>
      <c r="C77" s="99" t="s">
        <v>469</v>
      </c>
      <c r="D77" s="22" t="s">
        <v>33</v>
      </c>
      <c r="E77" s="142"/>
      <c r="F77" s="142"/>
      <c r="G77" s="142"/>
      <c r="H77" s="142"/>
      <c r="I77" s="142"/>
      <c r="J77" s="142"/>
      <c r="K77" s="142"/>
      <c r="L77" s="142"/>
    </row>
    <row r="78" spans="2:12">
      <c r="B78" s="41" t="s">
        <v>924</v>
      </c>
      <c r="C78" s="99" t="s">
        <v>925</v>
      </c>
      <c r="D78" s="22" t="s">
        <v>33</v>
      </c>
      <c r="E78" s="142"/>
      <c r="F78" s="142"/>
      <c r="G78" s="142"/>
      <c r="H78" s="142"/>
      <c r="I78" s="142"/>
      <c r="J78" s="142"/>
      <c r="K78" s="142"/>
      <c r="L78" s="142"/>
    </row>
    <row r="79" spans="2:12">
      <c r="B79" s="23" t="s">
        <v>926</v>
      </c>
      <c r="C79" s="105" t="s">
        <v>524</v>
      </c>
      <c r="D79" s="24" t="s">
        <v>33</v>
      </c>
      <c r="E79" s="142"/>
      <c r="F79" s="142"/>
      <c r="G79" s="142"/>
      <c r="H79" s="142"/>
      <c r="I79" s="142"/>
      <c r="J79" s="142"/>
      <c r="K79" s="142"/>
      <c r="L79" s="142"/>
    </row>
    <row r="80" spans="2:12">
      <c r="B80" s="41" t="s">
        <v>63</v>
      </c>
      <c r="C80" s="40" t="s">
        <v>94</v>
      </c>
      <c r="D80" s="22" t="s">
        <v>33</v>
      </c>
      <c r="E80" s="145"/>
      <c r="F80" s="145"/>
      <c r="G80" s="145"/>
      <c r="H80" s="145"/>
      <c r="I80" s="145"/>
      <c r="J80" s="145"/>
      <c r="K80" s="145"/>
      <c r="L80" s="145"/>
    </row>
    <row r="81" spans="2:12">
      <c r="B81" s="152" t="s">
        <v>927</v>
      </c>
      <c r="C81" s="153" t="s">
        <v>928</v>
      </c>
      <c r="D81" s="111" t="s">
        <v>33</v>
      </c>
      <c r="E81" s="142"/>
      <c r="F81" s="142"/>
      <c r="G81" s="142"/>
      <c r="H81" s="142"/>
      <c r="I81" s="142"/>
      <c r="J81" s="142"/>
      <c r="K81" s="142"/>
      <c r="L81" s="142"/>
    </row>
    <row r="82" spans="2:12">
      <c r="B82" s="41" t="s">
        <v>63</v>
      </c>
      <c r="C82" s="154" t="s">
        <v>929</v>
      </c>
      <c r="D82" s="22"/>
      <c r="E82" s="145"/>
      <c r="F82" s="145"/>
      <c r="G82" s="145"/>
      <c r="H82" s="145"/>
      <c r="I82" s="145"/>
      <c r="J82" s="145"/>
      <c r="K82" s="145"/>
      <c r="L82" s="145"/>
    </row>
    <row r="83" spans="2:12">
      <c r="B83" s="41" t="s">
        <v>930</v>
      </c>
      <c r="C83" s="29" t="s">
        <v>931</v>
      </c>
      <c r="D83" s="22" t="s">
        <v>33</v>
      </c>
      <c r="E83" s="142"/>
      <c r="F83" s="142"/>
      <c r="G83" s="142"/>
      <c r="H83" s="142"/>
      <c r="I83" s="142"/>
      <c r="J83" s="142"/>
      <c r="K83" s="142"/>
      <c r="L83" s="142"/>
    </row>
    <row r="84" spans="2:12">
      <c r="B84" s="41" t="s">
        <v>932</v>
      </c>
      <c r="C84" s="99" t="s">
        <v>933</v>
      </c>
      <c r="D84" s="22" t="s">
        <v>33</v>
      </c>
      <c r="E84" s="142"/>
      <c r="F84" s="142"/>
      <c r="G84" s="142"/>
      <c r="H84" s="142"/>
      <c r="I84" s="142"/>
      <c r="J84" s="142"/>
      <c r="K84" s="142"/>
      <c r="L84" s="142"/>
    </row>
    <row r="85" spans="2:12">
      <c r="B85" s="41" t="s">
        <v>934</v>
      </c>
      <c r="C85" s="99" t="s">
        <v>935</v>
      </c>
      <c r="D85" s="22" t="s">
        <v>33</v>
      </c>
      <c r="E85" s="142"/>
      <c r="F85" s="142"/>
      <c r="G85" s="142"/>
      <c r="H85" s="142"/>
      <c r="I85" s="142"/>
      <c r="J85" s="142"/>
      <c r="K85" s="142"/>
      <c r="L85" s="142"/>
    </row>
    <row r="86" spans="2:12">
      <c r="B86" s="41" t="s">
        <v>936</v>
      </c>
      <c r="C86" s="99" t="s">
        <v>937</v>
      </c>
      <c r="D86" s="22" t="s">
        <v>33</v>
      </c>
      <c r="E86" s="142"/>
      <c r="F86" s="142"/>
      <c r="G86" s="142"/>
      <c r="H86" s="142"/>
      <c r="I86" s="142"/>
      <c r="J86" s="142"/>
      <c r="K86" s="142"/>
      <c r="L86" s="142"/>
    </row>
    <row r="87" spans="2:12">
      <c r="B87" s="41" t="s">
        <v>938</v>
      </c>
      <c r="C87" s="29" t="s">
        <v>939</v>
      </c>
      <c r="D87" s="22" t="s">
        <v>33</v>
      </c>
      <c r="E87" s="142"/>
      <c r="F87" s="142"/>
      <c r="G87" s="142"/>
      <c r="H87" s="142"/>
      <c r="I87" s="142"/>
      <c r="J87" s="142"/>
      <c r="K87" s="142"/>
      <c r="L87" s="142"/>
    </row>
    <row r="88" spans="2:12">
      <c r="B88" s="41" t="s">
        <v>940</v>
      </c>
      <c r="C88" s="99" t="s">
        <v>941</v>
      </c>
      <c r="D88" s="22" t="s">
        <v>33</v>
      </c>
      <c r="E88" s="142"/>
      <c r="F88" s="142"/>
      <c r="G88" s="142"/>
      <c r="H88" s="142"/>
      <c r="I88" s="142"/>
      <c r="J88" s="142"/>
      <c r="K88" s="142"/>
      <c r="L88" s="142"/>
    </row>
    <row r="89" spans="2:12">
      <c r="B89" s="41" t="s">
        <v>942</v>
      </c>
      <c r="C89" s="99" t="s">
        <v>943</v>
      </c>
      <c r="D89" s="22" t="s">
        <v>33</v>
      </c>
      <c r="E89" s="142"/>
      <c r="F89" s="142"/>
      <c r="G89" s="142"/>
      <c r="H89" s="142"/>
      <c r="I89" s="142"/>
      <c r="J89" s="142"/>
      <c r="K89" s="142"/>
      <c r="L89" s="142"/>
    </row>
    <row r="90" spans="2:12">
      <c r="B90" s="41" t="s">
        <v>944</v>
      </c>
      <c r="C90" s="99" t="s">
        <v>945</v>
      </c>
      <c r="D90" s="22" t="s">
        <v>33</v>
      </c>
      <c r="E90" s="142"/>
      <c r="F90" s="142"/>
      <c r="G90" s="142"/>
      <c r="H90" s="142"/>
      <c r="I90" s="142"/>
      <c r="J90" s="142"/>
      <c r="K90" s="142"/>
      <c r="L90" s="142"/>
    </row>
    <row r="91" spans="2:12">
      <c r="B91" s="41" t="s">
        <v>946</v>
      </c>
      <c r="C91" s="29" t="s">
        <v>947</v>
      </c>
      <c r="D91" s="22" t="s">
        <v>33</v>
      </c>
      <c r="E91" s="142"/>
      <c r="F91" s="142"/>
      <c r="G91" s="142"/>
      <c r="H91" s="142"/>
      <c r="I91" s="142"/>
      <c r="J91" s="142"/>
      <c r="K91" s="142"/>
      <c r="L91" s="142"/>
    </row>
    <row r="92" spans="2:12">
      <c r="B92" s="41" t="s">
        <v>948</v>
      </c>
      <c r="C92" s="99" t="s">
        <v>949</v>
      </c>
      <c r="D92" s="22" t="s">
        <v>33</v>
      </c>
      <c r="E92" s="142"/>
      <c r="F92" s="142"/>
      <c r="G92" s="142"/>
      <c r="H92" s="142"/>
      <c r="I92" s="142"/>
      <c r="J92" s="142"/>
      <c r="K92" s="142"/>
      <c r="L92" s="142"/>
    </row>
    <row r="93" spans="2:12">
      <c r="B93" s="41" t="s">
        <v>950</v>
      </c>
      <c r="C93" s="99" t="s">
        <v>951</v>
      </c>
      <c r="D93" s="22" t="s">
        <v>33</v>
      </c>
      <c r="E93" s="142"/>
      <c r="F93" s="142"/>
      <c r="G93" s="142"/>
      <c r="H93" s="142"/>
      <c r="I93" s="142"/>
      <c r="J93" s="142"/>
      <c r="K93" s="142"/>
      <c r="L93" s="142"/>
    </row>
    <row r="94" spans="2:12">
      <c r="B94" s="41" t="s">
        <v>952</v>
      </c>
      <c r="C94" s="99" t="s">
        <v>953</v>
      </c>
      <c r="D94" s="22" t="s">
        <v>33</v>
      </c>
      <c r="E94" s="142"/>
      <c r="F94" s="142"/>
      <c r="G94" s="142"/>
      <c r="H94" s="142"/>
      <c r="I94" s="142"/>
      <c r="J94" s="142"/>
      <c r="K94" s="142"/>
      <c r="L94" s="142"/>
    </row>
    <row r="95" spans="2:12">
      <c r="B95" s="41" t="s">
        <v>954</v>
      </c>
      <c r="C95" s="29" t="s">
        <v>955</v>
      </c>
      <c r="D95" s="22" t="s">
        <v>33</v>
      </c>
      <c r="E95" s="142"/>
      <c r="F95" s="142"/>
      <c r="G95" s="142"/>
      <c r="H95" s="142"/>
      <c r="I95" s="142"/>
      <c r="J95" s="142"/>
      <c r="K95" s="142"/>
      <c r="L95" s="142"/>
    </row>
    <row r="96" spans="2:12">
      <c r="B96" s="41" t="s">
        <v>956</v>
      </c>
      <c r="C96" s="29" t="s">
        <v>957</v>
      </c>
      <c r="D96" s="22" t="s">
        <v>33</v>
      </c>
      <c r="E96" s="142"/>
      <c r="F96" s="142"/>
      <c r="G96" s="142"/>
      <c r="H96" s="142"/>
      <c r="I96" s="142"/>
      <c r="J96" s="142"/>
      <c r="K96" s="142"/>
      <c r="L96" s="142"/>
    </row>
    <row r="97" spans="2:12">
      <c r="B97" s="41" t="s">
        <v>958</v>
      </c>
      <c r="C97" s="99" t="s">
        <v>959</v>
      </c>
      <c r="D97" s="22" t="s">
        <v>33</v>
      </c>
      <c r="E97" s="142"/>
      <c r="F97" s="142"/>
      <c r="G97" s="142"/>
      <c r="H97" s="142"/>
      <c r="I97" s="142"/>
      <c r="J97" s="142"/>
      <c r="K97" s="142"/>
      <c r="L97" s="142"/>
    </row>
    <row r="98" spans="2:12">
      <c r="B98" s="41" t="s">
        <v>960</v>
      </c>
      <c r="C98" s="99" t="s">
        <v>961</v>
      </c>
      <c r="D98" s="22" t="s">
        <v>33</v>
      </c>
      <c r="E98" s="142"/>
      <c r="F98" s="142"/>
      <c r="G98" s="142"/>
      <c r="H98" s="142"/>
      <c r="I98" s="142"/>
      <c r="J98" s="142"/>
      <c r="K98" s="142"/>
      <c r="L98" s="142"/>
    </row>
    <row r="99" spans="2:12">
      <c r="B99" s="41" t="s">
        <v>962</v>
      </c>
      <c r="C99" s="99" t="s">
        <v>963</v>
      </c>
      <c r="D99" s="22" t="s">
        <v>33</v>
      </c>
      <c r="E99" s="142"/>
      <c r="F99" s="142"/>
      <c r="G99" s="142"/>
      <c r="H99" s="142"/>
      <c r="I99" s="142"/>
      <c r="J99" s="142"/>
      <c r="K99" s="142"/>
      <c r="L99" s="142"/>
    </row>
    <row r="100" spans="2:12">
      <c r="B100" s="41" t="s">
        <v>964</v>
      </c>
      <c r="C100" s="29" t="s">
        <v>965</v>
      </c>
      <c r="D100" s="22" t="s">
        <v>33</v>
      </c>
      <c r="E100" s="142"/>
      <c r="F100" s="142"/>
      <c r="G100" s="142"/>
      <c r="H100" s="142"/>
      <c r="I100" s="142"/>
      <c r="J100" s="142"/>
      <c r="K100" s="142"/>
      <c r="L100" s="142"/>
    </row>
    <row r="101" spans="2:12">
      <c r="B101" s="42" t="s">
        <v>966</v>
      </c>
      <c r="C101" s="31" t="s">
        <v>967</v>
      </c>
      <c r="D101" s="32" t="s">
        <v>33</v>
      </c>
      <c r="E101" s="142"/>
      <c r="F101" s="142"/>
      <c r="G101" s="142"/>
      <c r="H101" s="142"/>
      <c r="I101" s="142"/>
      <c r="J101" s="142"/>
      <c r="K101" s="142"/>
      <c r="L101" s="142"/>
    </row>
    <row r="102" spans="2:12">
      <c r="B102" s="41" t="s">
        <v>63</v>
      </c>
      <c r="C102" s="154" t="s">
        <v>968</v>
      </c>
      <c r="D102" s="22"/>
      <c r="E102" s="142"/>
      <c r="F102" s="142"/>
      <c r="G102" s="142"/>
      <c r="H102" s="142"/>
      <c r="I102" s="142"/>
      <c r="J102" s="142"/>
      <c r="K102" s="142"/>
      <c r="L102" s="142"/>
    </row>
    <row r="103" spans="2:12" ht="14.5">
      <c r="B103" s="41" t="s">
        <v>969</v>
      </c>
      <c r="C103" s="29" t="s">
        <v>970</v>
      </c>
      <c r="D103" s="22" t="s">
        <v>33</v>
      </c>
      <c r="E103" s="142"/>
      <c r="F103" s="142"/>
      <c r="G103" s="142"/>
      <c r="H103" s="142"/>
      <c r="I103" s="142"/>
      <c r="J103" s="142"/>
      <c r="K103" s="142"/>
      <c r="L103" s="142"/>
    </row>
    <row r="104" spans="2:12" ht="14.5">
      <c r="B104" s="41" t="s">
        <v>971</v>
      </c>
      <c r="C104" s="29" t="s">
        <v>972</v>
      </c>
      <c r="D104" s="22" t="s">
        <v>33</v>
      </c>
      <c r="E104" s="142"/>
      <c r="F104" s="142"/>
      <c r="G104" s="142"/>
      <c r="H104" s="142"/>
      <c r="I104" s="142"/>
      <c r="J104" s="142"/>
      <c r="K104" s="142"/>
      <c r="L104" s="142"/>
    </row>
    <row r="105" spans="2:12" ht="14.5">
      <c r="B105" s="41" t="s">
        <v>973</v>
      </c>
      <c r="C105" s="29" t="s">
        <v>974</v>
      </c>
      <c r="D105" s="22" t="s">
        <v>33</v>
      </c>
      <c r="E105" s="142"/>
      <c r="F105" s="142"/>
      <c r="G105" s="142"/>
      <c r="H105" s="142"/>
      <c r="I105" s="142"/>
      <c r="J105" s="142"/>
      <c r="K105" s="142"/>
      <c r="L105" s="142"/>
    </row>
    <row r="106" spans="2:12" ht="14.5">
      <c r="B106" s="42" t="s">
        <v>975</v>
      </c>
      <c r="C106" s="31" t="s">
        <v>976</v>
      </c>
      <c r="D106" s="32" t="s">
        <v>33</v>
      </c>
      <c r="E106" s="142"/>
      <c r="F106" s="142"/>
      <c r="G106" s="142"/>
      <c r="H106" s="142"/>
      <c r="I106" s="142"/>
      <c r="J106" s="142"/>
      <c r="K106" s="142"/>
      <c r="L106" s="142"/>
    </row>
    <row r="107" spans="2:12">
      <c r="B107" s="41" t="s">
        <v>63</v>
      </c>
      <c r="C107" s="154" t="s">
        <v>977</v>
      </c>
      <c r="D107" s="22"/>
      <c r="E107" s="145"/>
      <c r="F107" s="145"/>
      <c r="G107" s="145"/>
      <c r="H107" s="145"/>
      <c r="I107" s="145"/>
      <c r="J107" s="145"/>
      <c r="K107" s="145"/>
      <c r="L107" s="145"/>
    </row>
    <row r="108" spans="2:12">
      <c r="B108" s="41" t="s">
        <v>978</v>
      </c>
      <c r="C108" s="29" t="s">
        <v>979</v>
      </c>
      <c r="D108" s="22" t="s">
        <v>33</v>
      </c>
      <c r="E108" s="142"/>
      <c r="F108" s="142"/>
      <c r="G108" s="142"/>
      <c r="H108" s="142"/>
      <c r="I108" s="142"/>
      <c r="J108" s="142"/>
      <c r="K108" s="142"/>
      <c r="L108" s="142"/>
    </row>
    <row r="109" spans="2:12">
      <c r="B109" s="41" t="s">
        <v>980</v>
      </c>
      <c r="C109" s="99" t="s">
        <v>981</v>
      </c>
      <c r="D109" s="22" t="s">
        <v>33</v>
      </c>
      <c r="E109" s="142"/>
      <c r="F109" s="142"/>
      <c r="G109" s="142"/>
      <c r="H109" s="142"/>
      <c r="I109" s="142"/>
      <c r="J109" s="142"/>
      <c r="K109" s="142"/>
      <c r="L109" s="142"/>
    </row>
    <row r="110" spans="2:12">
      <c r="B110" s="41" t="s">
        <v>982</v>
      </c>
      <c r="C110" s="29" t="s">
        <v>983</v>
      </c>
      <c r="D110" s="22" t="s">
        <v>33</v>
      </c>
      <c r="E110" s="142"/>
      <c r="F110" s="142"/>
      <c r="G110" s="142"/>
      <c r="H110" s="142"/>
      <c r="I110" s="142"/>
      <c r="J110" s="142"/>
      <c r="K110" s="142"/>
      <c r="L110" s="142"/>
    </row>
    <row r="111" spans="2:12">
      <c r="B111" s="41" t="s">
        <v>984</v>
      </c>
      <c r="C111" s="29" t="s">
        <v>985</v>
      </c>
      <c r="D111" s="22" t="s">
        <v>33</v>
      </c>
      <c r="E111" s="142"/>
      <c r="F111" s="142"/>
      <c r="G111" s="142"/>
      <c r="H111" s="142"/>
      <c r="I111" s="142"/>
      <c r="J111" s="142"/>
      <c r="K111" s="142"/>
      <c r="L111" s="142"/>
    </row>
    <row r="112" spans="2:12">
      <c r="B112" s="41" t="s">
        <v>986</v>
      </c>
      <c r="C112" s="99" t="s">
        <v>987</v>
      </c>
      <c r="D112" s="22" t="s">
        <v>33</v>
      </c>
      <c r="E112" s="142"/>
      <c r="F112" s="142"/>
      <c r="G112" s="142"/>
      <c r="H112" s="142"/>
      <c r="I112" s="142"/>
      <c r="J112" s="142"/>
      <c r="K112" s="142"/>
      <c r="L112" s="142"/>
    </row>
    <row r="113" spans="2:12">
      <c r="B113" s="41" t="s">
        <v>988</v>
      </c>
      <c r="C113" s="29" t="s">
        <v>989</v>
      </c>
      <c r="D113" s="22" t="s">
        <v>33</v>
      </c>
      <c r="E113" s="142"/>
      <c r="F113" s="142"/>
      <c r="G113" s="142"/>
      <c r="H113" s="142"/>
      <c r="I113" s="142"/>
      <c r="J113" s="142"/>
      <c r="K113" s="142"/>
      <c r="L113" s="142"/>
    </row>
    <row r="114" spans="2:12">
      <c r="B114" s="41" t="s">
        <v>990</v>
      </c>
      <c r="C114" s="29" t="s">
        <v>991</v>
      </c>
      <c r="D114" s="22" t="s">
        <v>33</v>
      </c>
      <c r="E114" s="142"/>
      <c r="F114" s="142"/>
      <c r="G114" s="142"/>
      <c r="H114" s="142"/>
      <c r="I114" s="142"/>
      <c r="J114" s="142"/>
      <c r="K114" s="142"/>
      <c r="L114" s="142"/>
    </row>
    <row r="115" spans="2:12">
      <c r="B115" s="23" t="s">
        <v>992</v>
      </c>
      <c r="C115" s="105" t="s">
        <v>993</v>
      </c>
      <c r="D115" s="24" t="s">
        <v>33</v>
      </c>
      <c r="E115" s="142"/>
      <c r="F115" s="142"/>
      <c r="G115" s="142"/>
      <c r="H115" s="142"/>
      <c r="I115" s="142"/>
      <c r="J115" s="142"/>
      <c r="K115" s="142"/>
      <c r="L115" s="142"/>
    </row>
    <row r="116" spans="2:12" s="155" customFormat="1">
      <c r="B116" s="156"/>
      <c r="C116" s="157"/>
      <c r="D116" s="157"/>
      <c r="E116" s="158"/>
      <c r="F116" s="158"/>
      <c r="G116" s="158"/>
      <c r="H116" s="158"/>
      <c r="I116" s="158"/>
      <c r="J116" s="158"/>
      <c r="K116" s="158"/>
      <c r="L116" s="158"/>
    </row>
  </sheetData>
  <mergeCells count="12">
    <mergeCell ref="J6:J7"/>
    <mergeCell ref="L6:L7"/>
    <mergeCell ref="E4:L5"/>
    <mergeCell ref="E3:L3"/>
    <mergeCell ref="E2:L2"/>
    <mergeCell ref="I6:I7"/>
    <mergeCell ref="K6:K7"/>
    <mergeCell ref="B5:C6"/>
    <mergeCell ref="E6:E7"/>
    <mergeCell ref="F6:F7"/>
    <mergeCell ref="G6:G7"/>
    <mergeCell ref="H6:H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73.54296875" style="115" customWidth="1"/>
    <col min="4" max="7" width="11.453125" style="115"/>
    <col min="8" max="11" width="11.54296875" style="115" customWidth="1"/>
    <col min="12" max="13" width="11.453125" style="115"/>
    <col min="14" max="14" width="10.90625" style="115"/>
    <col min="15" max="263" width="11.453125" style="115"/>
    <col min="264" max="264" width="73.54296875" style="115" customWidth="1"/>
    <col min="265" max="519" width="11.453125" style="115"/>
    <col min="520" max="520" width="73.54296875" style="115" customWidth="1"/>
    <col min="521" max="775" width="11.453125" style="115"/>
    <col min="776" max="776" width="73.54296875" style="115" customWidth="1"/>
    <col min="777" max="1031" width="11.453125" style="115"/>
    <col min="1032" max="1032" width="73.54296875" style="115" customWidth="1"/>
    <col min="1033" max="1287" width="11.453125" style="115"/>
    <col min="1288" max="1288" width="73.54296875" style="115" customWidth="1"/>
    <col min="1289" max="1543" width="11.453125" style="115"/>
    <col min="1544" max="1544" width="73.54296875" style="115" customWidth="1"/>
    <col min="1545" max="1799" width="11.453125" style="115"/>
    <col min="1800" max="1800" width="73.54296875" style="115" customWidth="1"/>
    <col min="1801" max="2055" width="11.453125" style="115"/>
    <col min="2056" max="2056" width="73.54296875" style="115" customWidth="1"/>
    <col min="2057" max="2311" width="11.453125" style="115"/>
    <col min="2312" max="2312" width="73.54296875" style="115" customWidth="1"/>
    <col min="2313" max="2567" width="11.453125" style="115"/>
    <col min="2568" max="2568" width="73.54296875" style="115" customWidth="1"/>
    <col min="2569" max="2823" width="11.453125" style="115"/>
    <col min="2824" max="2824" width="73.54296875" style="115" customWidth="1"/>
    <col min="2825" max="3079" width="11.453125" style="115"/>
    <col min="3080" max="3080" width="73.54296875" style="115" customWidth="1"/>
    <col min="3081" max="3335" width="11.453125" style="115"/>
    <col min="3336" max="3336" width="73.54296875" style="115" customWidth="1"/>
    <col min="3337" max="3591" width="11.453125" style="115"/>
    <col min="3592" max="3592" width="73.54296875" style="115" customWidth="1"/>
    <col min="3593" max="3847" width="11.453125" style="115"/>
    <col min="3848" max="3848" width="73.54296875" style="115" customWidth="1"/>
    <col min="3849" max="4103" width="11.453125" style="115"/>
    <col min="4104" max="4104" width="73.54296875" style="115" customWidth="1"/>
    <col min="4105" max="4359" width="11.453125" style="115"/>
    <col min="4360" max="4360" width="73.54296875" style="115" customWidth="1"/>
    <col min="4361" max="4615" width="11.453125" style="115"/>
    <col min="4616" max="4616" width="73.54296875" style="115" customWidth="1"/>
    <col min="4617" max="4871" width="11.453125" style="115"/>
    <col min="4872" max="4872" width="73.54296875" style="115" customWidth="1"/>
    <col min="4873" max="5127" width="11.453125" style="115"/>
    <col min="5128" max="5128" width="73.54296875" style="115" customWidth="1"/>
    <col min="5129" max="5383" width="11.453125" style="115"/>
    <col min="5384" max="5384" width="73.54296875" style="115" customWidth="1"/>
    <col min="5385" max="5639" width="11.453125" style="115"/>
    <col min="5640" max="5640" width="73.54296875" style="115" customWidth="1"/>
    <col min="5641" max="5895" width="11.453125" style="115"/>
    <col min="5896" max="5896" width="73.54296875" style="115" customWidth="1"/>
    <col min="5897" max="6151" width="11.453125" style="115"/>
    <col min="6152" max="6152" width="73.54296875" style="115" customWidth="1"/>
    <col min="6153" max="6407" width="11.453125" style="115"/>
    <col min="6408" max="6408" width="73.54296875" style="115" customWidth="1"/>
    <col min="6409" max="6663" width="11.453125" style="115"/>
    <col min="6664" max="6664" width="73.54296875" style="115" customWidth="1"/>
    <col min="6665" max="6919" width="11.453125" style="115"/>
    <col min="6920" max="6920" width="73.54296875" style="115" customWidth="1"/>
    <col min="6921" max="7175" width="11.453125" style="115"/>
    <col min="7176" max="7176" width="73.54296875" style="115" customWidth="1"/>
    <col min="7177" max="7431" width="11.453125" style="115"/>
    <col min="7432" max="7432" width="73.54296875" style="115" customWidth="1"/>
    <col min="7433" max="7687" width="11.453125" style="115"/>
    <col min="7688" max="7688" width="73.54296875" style="115" customWidth="1"/>
    <col min="7689" max="7943" width="11.453125" style="115"/>
    <col min="7944" max="7944" width="73.54296875" style="115" customWidth="1"/>
    <col min="7945" max="8199" width="11.453125" style="115"/>
    <col min="8200" max="8200" width="73.54296875" style="115" customWidth="1"/>
    <col min="8201" max="8455" width="11.453125" style="115"/>
    <col min="8456" max="8456" width="73.54296875" style="115" customWidth="1"/>
    <col min="8457" max="8711" width="11.453125" style="115"/>
    <col min="8712" max="8712" width="73.54296875" style="115" customWidth="1"/>
    <col min="8713" max="8967" width="11.453125" style="115"/>
    <col min="8968" max="8968" width="73.54296875" style="115" customWidth="1"/>
    <col min="8969" max="9223" width="11.453125" style="115"/>
    <col min="9224" max="9224" width="73.54296875" style="115" customWidth="1"/>
    <col min="9225" max="9479" width="11.453125" style="115"/>
    <col min="9480" max="9480" width="73.54296875" style="115" customWidth="1"/>
    <col min="9481" max="9735" width="11.453125" style="115"/>
    <col min="9736" max="9736" width="73.54296875" style="115" customWidth="1"/>
    <col min="9737" max="9991" width="11.453125" style="115"/>
    <col min="9992" max="9992" width="73.54296875" style="115" customWidth="1"/>
    <col min="9993" max="10247" width="11.453125" style="115"/>
    <col min="10248" max="10248" width="73.54296875" style="115" customWidth="1"/>
    <col min="10249" max="10503" width="11.453125" style="115"/>
    <col min="10504" max="10504" width="73.54296875" style="115" customWidth="1"/>
    <col min="10505" max="10759" width="11.453125" style="115"/>
    <col min="10760" max="10760" width="73.54296875" style="115" customWidth="1"/>
    <col min="10761" max="11015" width="11.453125" style="115"/>
    <col min="11016" max="11016" width="73.54296875" style="115" customWidth="1"/>
    <col min="11017" max="11271" width="11.453125" style="115"/>
    <col min="11272" max="11272" width="73.54296875" style="115" customWidth="1"/>
    <col min="11273" max="11527" width="11.453125" style="115"/>
    <col min="11528" max="11528" width="73.54296875" style="115" customWidth="1"/>
    <col min="11529" max="11783" width="11.453125" style="115"/>
    <col min="11784" max="11784" width="73.54296875" style="115" customWidth="1"/>
    <col min="11785" max="12039" width="11.453125" style="115"/>
    <col min="12040" max="12040" width="73.54296875" style="115" customWidth="1"/>
    <col min="12041" max="12295" width="11.453125" style="115"/>
    <col min="12296" max="12296" width="73.54296875" style="115" customWidth="1"/>
    <col min="12297" max="12551" width="11.453125" style="115"/>
    <col min="12552" max="12552" width="73.54296875" style="115" customWidth="1"/>
    <col min="12553" max="12807" width="11.453125" style="115"/>
    <col min="12808" max="12808" width="73.54296875" style="115" customWidth="1"/>
    <col min="12809" max="13063" width="11.453125" style="115"/>
    <col min="13064" max="13064" width="73.54296875" style="115" customWidth="1"/>
    <col min="13065" max="13319" width="11.453125" style="115"/>
    <col min="13320" max="13320" width="73.54296875" style="115" customWidth="1"/>
    <col min="13321" max="13575" width="11.453125" style="115"/>
    <col min="13576" max="13576" width="73.54296875" style="115" customWidth="1"/>
    <col min="13577" max="13831" width="11.453125" style="115"/>
    <col min="13832" max="13832" width="73.54296875" style="115" customWidth="1"/>
    <col min="13833" max="14087" width="11.453125" style="115"/>
    <col min="14088" max="14088" width="73.54296875" style="115" customWidth="1"/>
    <col min="14089" max="14343" width="11.453125" style="115"/>
    <col min="14344" max="14344" width="73.54296875" style="115" customWidth="1"/>
    <col min="14345" max="14599" width="11.453125" style="115"/>
    <col min="14600" max="14600" width="73.54296875" style="115" customWidth="1"/>
    <col min="14601" max="14855" width="11.453125" style="115"/>
    <col min="14856" max="14856" width="73.54296875" style="115" customWidth="1"/>
    <col min="14857" max="15111" width="11.453125" style="115"/>
    <col min="15112" max="15112" width="73.54296875" style="115" customWidth="1"/>
    <col min="15113" max="15367" width="11.453125" style="115"/>
    <col min="15368" max="15368" width="73.54296875" style="115" customWidth="1"/>
    <col min="15369" max="15623" width="11.453125" style="115"/>
    <col min="15624" max="15624" width="73.54296875" style="115" customWidth="1"/>
    <col min="15625" max="15879" width="11.453125" style="115"/>
    <col min="15880" max="15880" width="73.54296875" style="115" customWidth="1"/>
    <col min="15881" max="16135" width="11.453125" style="115"/>
    <col min="16136" max="16136" width="73.54296875" style="115" customWidth="1"/>
    <col min="16137" max="16384" width="11.453125" style="115"/>
  </cols>
  <sheetData>
    <row r="1" spans="2:15">
      <c r="B1" s="159" t="s">
        <v>26</v>
      </c>
    </row>
    <row r="2" spans="2:15" ht="15.5">
      <c r="B2" s="55" t="s">
        <v>27</v>
      </c>
      <c r="C2" s="56"/>
      <c r="D2" s="27"/>
      <c r="E2" s="193" t="str">
        <f>+'Erogación funciones de Gobierno'!E2:I2</f>
        <v>Fondos de Seguridad Social</v>
      </c>
      <c r="F2" s="193"/>
      <c r="G2" s="193"/>
      <c r="H2" s="193"/>
      <c r="I2" s="193"/>
      <c r="J2" s="193"/>
      <c r="K2" s="193"/>
      <c r="L2" s="193"/>
      <c r="M2" s="193"/>
      <c r="N2" s="193"/>
      <c r="O2" s="193"/>
    </row>
    <row r="3" spans="2:15" ht="15.5">
      <c r="B3" s="55" t="s">
        <v>994</v>
      </c>
      <c r="C3" s="57"/>
      <c r="D3" s="22"/>
      <c r="E3" s="193" t="s">
        <v>29</v>
      </c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2:15" ht="15" customHeight="1">
      <c r="B4" s="19"/>
      <c r="C4" s="20"/>
      <c r="D4" s="21"/>
      <c r="E4" s="191" t="s">
        <v>729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2:15" ht="15" customHeight="1">
      <c r="B5" s="195" t="s">
        <v>995</v>
      </c>
      <c r="C5" s="196"/>
      <c r="D5" s="22"/>
      <c r="E5" s="198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6" spans="2:15">
      <c r="B6" s="195"/>
      <c r="C6" s="196"/>
      <c r="D6" s="22"/>
      <c r="E6" s="197">
        <v>2014</v>
      </c>
      <c r="F6" s="197">
        <f t="shared" ref="F6:O6" si="0">+E6+1</f>
        <v>2015</v>
      </c>
      <c r="G6" s="197">
        <f t="shared" si="0"/>
        <v>2016</v>
      </c>
      <c r="H6" s="197">
        <f t="shared" si="0"/>
        <v>2017</v>
      </c>
      <c r="I6" s="197">
        <f t="shared" si="0"/>
        <v>2018</v>
      </c>
      <c r="J6" s="197">
        <f t="shared" si="0"/>
        <v>2019</v>
      </c>
      <c r="K6" s="197">
        <f t="shared" si="0"/>
        <v>2020</v>
      </c>
      <c r="L6" s="197">
        <f t="shared" si="0"/>
        <v>2021</v>
      </c>
      <c r="M6" s="197">
        <f t="shared" si="0"/>
        <v>2022</v>
      </c>
      <c r="N6" s="197">
        <f t="shared" si="0"/>
        <v>2023</v>
      </c>
      <c r="O6" s="197">
        <f t="shared" si="0"/>
        <v>2024</v>
      </c>
    </row>
    <row r="7" spans="2:15">
      <c r="B7" s="106"/>
      <c r="C7" s="107"/>
      <c r="D7" s="22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</row>
    <row r="8" spans="2:15">
      <c r="B8" s="160" t="s">
        <v>996</v>
      </c>
      <c r="C8" s="161" t="s">
        <v>997</v>
      </c>
      <c r="D8" s="162" t="s">
        <v>33</v>
      </c>
      <c r="E8" s="163">
        <v>0</v>
      </c>
      <c r="F8" s="163">
        <v>0</v>
      </c>
      <c r="G8" s="163">
        <v>0</v>
      </c>
      <c r="H8" s="163">
        <v>0</v>
      </c>
      <c r="I8" s="163">
        <v>0</v>
      </c>
      <c r="J8" s="163">
        <v>0</v>
      </c>
      <c r="K8" s="163">
        <v>0</v>
      </c>
      <c r="L8" s="163">
        <v>0</v>
      </c>
      <c r="M8" s="163">
        <v>0</v>
      </c>
      <c r="N8" s="163">
        <v>0</v>
      </c>
      <c r="O8" s="163">
        <v>0</v>
      </c>
    </row>
    <row r="9" spans="2:15">
      <c r="B9" s="147" t="s">
        <v>998</v>
      </c>
      <c r="C9" s="148" t="s">
        <v>999</v>
      </c>
      <c r="D9" s="149" t="s">
        <v>33</v>
      </c>
      <c r="E9" s="164">
        <v>0</v>
      </c>
      <c r="F9" s="164">
        <v>0</v>
      </c>
      <c r="G9" s="164">
        <v>0</v>
      </c>
      <c r="H9" s="164">
        <v>0</v>
      </c>
      <c r="I9" s="164">
        <v>0</v>
      </c>
      <c r="J9" s="164">
        <v>0</v>
      </c>
      <c r="K9" s="164">
        <v>0</v>
      </c>
      <c r="L9" s="164">
        <v>0</v>
      </c>
      <c r="M9" s="164">
        <v>0</v>
      </c>
      <c r="N9" s="164">
        <v>0</v>
      </c>
      <c r="O9" s="164">
        <v>0</v>
      </c>
    </row>
    <row r="10" spans="2:15">
      <c r="B10" s="41" t="s">
        <v>1000</v>
      </c>
      <c r="C10" s="29" t="s">
        <v>794</v>
      </c>
      <c r="D10" s="113" t="s">
        <v>33</v>
      </c>
      <c r="E10" s="164">
        <v>0</v>
      </c>
      <c r="F10" s="164">
        <v>0</v>
      </c>
      <c r="G10" s="164">
        <v>0</v>
      </c>
      <c r="H10" s="164">
        <v>0</v>
      </c>
      <c r="I10" s="164">
        <v>0</v>
      </c>
      <c r="J10" s="164">
        <v>0</v>
      </c>
      <c r="K10" s="164">
        <v>0</v>
      </c>
      <c r="L10" s="164">
        <v>0</v>
      </c>
      <c r="M10" s="164">
        <v>0</v>
      </c>
      <c r="N10" s="164">
        <v>0</v>
      </c>
      <c r="O10" s="164">
        <v>0</v>
      </c>
    </row>
    <row r="11" spans="2:15">
      <c r="B11" s="41" t="s">
        <v>1001</v>
      </c>
      <c r="C11" s="29" t="s">
        <v>738</v>
      </c>
      <c r="D11" s="113" t="s">
        <v>33</v>
      </c>
      <c r="E11" s="164">
        <v>0</v>
      </c>
      <c r="F11" s="164">
        <v>0</v>
      </c>
      <c r="G11" s="164">
        <v>0</v>
      </c>
      <c r="H11" s="164">
        <v>0</v>
      </c>
      <c r="I11" s="164">
        <v>0</v>
      </c>
      <c r="J11" s="164">
        <v>0</v>
      </c>
      <c r="K11" s="164">
        <v>0</v>
      </c>
      <c r="L11" s="164">
        <v>0</v>
      </c>
      <c r="M11" s="164">
        <v>0</v>
      </c>
      <c r="N11" s="164">
        <v>0</v>
      </c>
      <c r="O11" s="164">
        <v>0</v>
      </c>
    </row>
    <row r="12" spans="2:15">
      <c r="B12" s="41" t="s">
        <v>1002</v>
      </c>
      <c r="C12" s="29" t="s">
        <v>740</v>
      </c>
      <c r="D12" s="113" t="s">
        <v>33</v>
      </c>
      <c r="E12" s="164">
        <v>0</v>
      </c>
      <c r="F12" s="164">
        <v>0</v>
      </c>
      <c r="G12" s="164">
        <v>0</v>
      </c>
      <c r="H12" s="164">
        <v>0</v>
      </c>
      <c r="I12" s="164">
        <v>0</v>
      </c>
      <c r="J12" s="164">
        <v>0</v>
      </c>
      <c r="K12" s="164">
        <v>0</v>
      </c>
      <c r="L12" s="164">
        <v>0</v>
      </c>
      <c r="M12" s="164">
        <v>0</v>
      </c>
      <c r="N12" s="164">
        <v>0</v>
      </c>
      <c r="O12" s="164">
        <v>0</v>
      </c>
    </row>
    <row r="13" spans="2:15">
      <c r="B13" s="41" t="s">
        <v>1003</v>
      </c>
      <c r="C13" s="29" t="s">
        <v>742</v>
      </c>
      <c r="D13" s="113" t="s">
        <v>33</v>
      </c>
      <c r="E13" s="164">
        <v>0</v>
      </c>
      <c r="F13" s="164">
        <v>0</v>
      </c>
      <c r="G13" s="164">
        <v>0</v>
      </c>
      <c r="H13" s="164">
        <v>0</v>
      </c>
      <c r="I13" s="164">
        <v>0</v>
      </c>
      <c r="J13" s="164">
        <v>0</v>
      </c>
      <c r="K13" s="164">
        <v>0</v>
      </c>
      <c r="L13" s="164">
        <v>0</v>
      </c>
      <c r="M13" s="164">
        <v>0</v>
      </c>
      <c r="N13" s="164">
        <v>0</v>
      </c>
      <c r="O13" s="164">
        <v>0</v>
      </c>
    </row>
    <row r="14" spans="2:15">
      <c r="B14" s="41" t="s">
        <v>1004</v>
      </c>
      <c r="C14" s="22" t="s">
        <v>1005</v>
      </c>
      <c r="D14" s="113" t="s">
        <v>33</v>
      </c>
      <c r="E14" s="164">
        <v>0</v>
      </c>
      <c r="F14" s="164">
        <v>0</v>
      </c>
      <c r="G14" s="164">
        <v>0</v>
      </c>
      <c r="H14" s="164">
        <v>0</v>
      </c>
      <c r="I14" s="164">
        <v>0</v>
      </c>
      <c r="J14" s="164">
        <v>0</v>
      </c>
      <c r="K14" s="164">
        <v>0</v>
      </c>
      <c r="L14" s="164">
        <v>0</v>
      </c>
      <c r="M14" s="164">
        <v>0</v>
      </c>
      <c r="N14" s="164">
        <v>0</v>
      </c>
      <c r="O14" s="164">
        <v>0</v>
      </c>
    </row>
    <row r="15" spans="2:15">
      <c r="B15" s="41" t="s">
        <v>1006</v>
      </c>
      <c r="C15" s="29" t="s">
        <v>746</v>
      </c>
      <c r="D15" s="113" t="s">
        <v>33</v>
      </c>
      <c r="E15" s="164">
        <v>0</v>
      </c>
      <c r="F15" s="164">
        <v>0</v>
      </c>
      <c r="G15" s="164">
        <v>0</v>
      </c>
      <c r="H15" s="164">
        <v>0</v>
      </c>
      <c r="I15" s="164">
        <v>0</v>
      </c>
      <c r="J15" s="164">
        <v>0</v>
      </c>
      <c r="K15" s="164">
        <v>0</v>
      </c>
      <c r="L15" s="164">
        <v>0</v>
      </c>
      <c r="M15" s="164">
        <v>0</v>
      </c>
      <c r="N15" s="164">
        <v>0</v>
      </c>
      <c r="O15" s="164">
        <v>0</v>
      </c>
    </row>
    <row r="16" spans="2:15">
      <c r="B16" s="41" t="s">
        <v>1007</v>
      </c>
      <c r="C16" s="29" t="s">
        <v>748</v>
      </c>
      <c r="D16" s="113" t="s">
        <v>33</v>
      </c>
      <c r="E16" s="164">
        <v>0</v>
      </c>
      <c r="F16" s="164">
        <v>0</v>
      </c>
      <c r="G16" s="164">
        <v>0</v>
      </c>
      <c r="H16" s="164">
        <v>0</v>
      </c>
      <c r="I16" s="164">
        <v>0</v>
      </c>
      <c r="J16" s="164">
        <v>0</v>
      </c>
      <c r="K16" s="164">
        <v>0</v>
      </c>
      <c r="L16" s="164">
        <v>0</v>
      </c>
      <c r="M16" s="164">
        <v>0</v>
      </c>
      <c r="N16" s="164">
        <v>0</v>
      </c>
      <c r="O16" s="164">
        <v>0</v>
      </c>
    </row>
    <row r="17" spans="2:15">
      <c r="B17" s="41" t="s">
        <v>1008</v>
      </c>
      <c r="C17" s="29" t="s">
        <v>750</v>
      </c>
      <c r="D17" s="113" t="s">
        <v>33</v>
      </c>
      <c r="E17" s="164">
        <v>0</v>
      </c>
      <c r="F17" s="164">
        <v>0</v>
      </c>
      <c r="G17" s="164">
        <v>0</v>
      </c>
      <c r="H17" s="164">
        <v>0</v>
      </c>
      <c r="I17" s="164">
        <v>0</v>
      </c>
      <c r="J17" s="164">
        <v>0</v>
      </c>
      <c r="K17" s="164">
        <v>0</v>
      </c>
      <c r="L17" s="164">
        <v>0</v>
      </c>
      <c r="M17" s="164">
        <v>0</v>
      </c>
      <c r="N17" s="164">
        <v>0</v>
      </c>
      <c r="O17" s="164">
        <v>0</v>
      </c>
    </row>
    <row r="18" spans="2:15">
      <c r="B18" s="41" t="s">
        <v>1009</v>
      </c>
      <c r="C18" s="29" t="s">
        <v>752</v>
      </c>
      <c r="D18" s="113" t="s">
        <v>33</v>
      </c>
      <c r="E18" s="164">
        <v>0</v>
      </c>
      <c r="F18" s="164">
        <v>0</v>
      </c>
      <c r="G18" s="164">
        <v>0</v>
      </c>
      <c r="H18" s="164">
        <v>0</v>
      </c>
      <c r="I18" s="164">
        <v>0</v>
      </c>
      <c r="J18" s="164">
        <v>0</v>
      </c>
      <c r="K18" s="164">
        <v>0</v>
      </c>
      <c r="L18" s="164">
        <v>0</v>
      </c>
      <c r="M18" s="164">
        <v>0</v>
      </c>
      <c r="N18" s="164">
        <v>0</v>
      </c>
      <c r="O18" s="164">
        <v>0</v>
      </c>
    </row>
    <row r="19" spans="2:15">
      <c r="B19" s="41" t="s">
        <v>1010</v>
      </c>
      <c r="C19" s="29" t="s">
        <v>754</v>
      </c>
      <c r="D19" s="113" t="s">
        <v>33</v>
      </c>
      <c r="E19" s="164">
        <v>0</v>
      </c>
      <c r="F19" s="164">
        <v>0</v>
      </c>
      <c r="G19" s="164">
        <v>0</v>
      </c>
      <c r="H19" s="164">
        <v>0</v>
      </c>
      <c r="I19" s="164">
        <v>0</v>
      </c>
      <c r="J19" s="164">
        <v>0</v>
      </c>
      <c r="K19" s="164">
        <v>0</v>
      </c>
      <c r="L19" s="164">
        <v>0</v>
      </c>
      <c r="M19" s="164">
        <v>0</v>
      </c>
      <c r="N19" s="164">
        <v>0</v>
      </c>
      <c r="O19" s="164">
        <v>0</v>
      </c>
    </row>
    <row r="20" spans="2:15">
      <c r="B20" s="41" t="s">
        <v>1011</v>
      </c>
      <c r="C20" s="29" t="s">
        <v>756</v>
      </c>
      <c r="D20" s="113" t="s">
        <v>33</v>
      </c>
      <c r="E20" s="164">
        <v>0</v>
      </c>
      <c r="F20" s="164">
        <v>0</v>
      </c>
      <c r="G20" s="164">
        <v>0</v>
      </c>
      <c r="H20" s="164">
        <v>0</v>
      </c>
      <c r="I20" s="164">
        <v>0</v>
      </c>
      <c r="J20" s="164">
        <v>0</v>
      </c>
      <c r="K20" s="164">
        <v>0</v>
      </c>
      <c r="L20" s="164">
        <v>0</v>
      </c>
      <c r="M20" s="164">
        <v>0</v>
      </c>
      <c r="N20" s="164">
        <v>0</v>
      </c>
      <c r="O20" s="164">
        <v>0</v>
      </c>
    </row>
    <row r="21" spans="2:15">
      <c r="B21" s="41" t="s">
        <v>1012</v>
      </c>
      <c r="C21" s="29" t="s">
        <v>758</v>
      </c>
      <c r="D21" s="113" t="s">
        <v>33</v>
      </c>
      <c r="E21" s="164">
        <v>0</v>
      </c>
      <c r="F21" s="164">
        <v>0</v>
      </c>
      <c r="G21" s="164">
        <v>0</v>
      </c>
      <c r="H21" s="164">
        <v>0</v>
      </c>
      <c r="I21" s="164">
        <v>0</v>
      </c>
      <c r="J21" s="164">
        <v>0</v>
      </c>
      <c r="K21" s="164">
        <v>0</v>
      </c>
      <c r="L21" s="164">
        <v>0</v>
      </c>
      <c r="M21" s="164">
        <v>0</v>
      </c>
      <c r="N21" s="164">
        <v>0</v>
      </c>
      <c r="O21" s="164">
        <v>0</v>
      </c>
    </row>
    <row r="22" spans="2:15">
      <c r="B22" s="41" t="s">
        <v>1013</v>
      </c>
      <c r="C22" s="29" t="s">
        <v>760</v>
      </c>
      <c r="D22" s="113" t="s">
        <v>33</v>
      </c>
      <c r="E22" s="164">
        <v>0</v>
      </c>
      <c r="F22" s="164">
        <v>0</v>
      </c>
      <c r="G22" s="164">
        <v>0</v>
      </c>
      <c r="H22" s="164">
        <v>0</v>
      </c>
      <c r="I22" s="164">
        <v>0</v>
      </c>
      <c r="J22" s="164">
        <v>0</v>
      </c>
      <c r="K22" s="164">
        <v>0</v>
      </c>
      <c r="L22" s="164">
        <v>0</v>
      </c>
      <c r="M22" s="164">
        <v>0</v>
      </c>
      <c r="N22" s="164">
        <v>0</v>
      </c>
      <c r="O22" s="164">
        <v>0</v>
      </c>
    </row>
    <row r="23" spans="2:15">
      <c r="B23" s="41" t="s">
        <v>1014</v>
      </c>
      <c r="C23" s="29" t="s">
        <v>1015</v>
      </c>
      <c r="D23" s="113" t="s">
        <v>33</v>
      </c>
      <c r="E23" s="164">
        <v>0</v>
      </c>
      <c r="F23" s="164">
        <v>0</v>
      </c>
      <c r="G23" s="164">
        <v>0</v>
      </c>
      <c r="H23" s="164">
        <v>0</v>
      </c>
      <c r="I23" s="164">
        <v>0</v>
      </c>
      <c r="J23" s="164">
        <v>0</v>
      </c>
      <c r="K23" s="164">
        <v>0</v>
      </c>
      <c r="L23" s="164">
        <v>0</v>
      </c>
      <c r="M23" s="164">
        <v>0</v>
      </c>
      <c r="N23" s="164">
        <v>0</v>
      </c>
      <c r="O23" s="164">
        <v>0</v>
      </c>
    </row>
    <row r="24" spans="2:15">
      <c r="B24" s="41" t="s">
        <v>1016</v>
      </c>
      <c r="C24" s="29" t="s">
        <v>1017</v>
      </c>
      <c r="D24" s="113" t="s">
        <v>33</v>
      </c>
      <c r="E24" s="164">
        <v>0</v>
      </c>
      <c r="F24" s="164">
        <v>0</v>
      </c>
      <c r="G24" s="164">
        <v>0</v>
      </c>
      <c r="H24" s="164">
        <v>0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  <c r="O24" s="164">
        <v>0</v>
      </c>
    </row>
    <row r="25" spans="2:15">
      <c r="B25" s="42" t="s">
        <v>1018</v>
      </c>
      <c r="C25" s="32" t="s">
        <v>1019</v>
      </c>
      <c r="D25" s="130" t="s">
        <v>33</v>
      </c>
      <c r="E25" s="164">
        <v>0</v>
      </c>
      <c r="F25" s="164">
        <v>0</v>
      </c>
      <c r="G25" s="164">
        <v>0</v>
      </c>
      <c r="H25" s="164">
        <v>0</v>
      </c>
      <c r="I25" s="164">
        <v>0</v>
      </c>
      <c r="J25" s="164">
        <v>0</v>
      </c>
      <c r="K25" s="164">
        <v>0</v>
      </c>
      <c r="L25" s="164">
        <v>0</v>
      </c>
      <c r="M25" s="164">
        <v>0</v>
      </c>
      <c r="N25" s="164">
        <v>0</v>
      </c>
      <c r="O25" s="164">
        <v>0</v>
      </c>
    </row>
    <row r="26" spans="2:15">
      <c r="B26" s="41" t="s">
        <v>1020</v>
      </c>
      <c r="C26" s="29" t="s">
        <v>766</v>
      </c>
      <c r="D26" s="22" t="s">
        <v>33</v>
      </c>
      <c r="E26" s="164">
        <v>0</v>
      </c>
      <c r="F26" s="164">
        <v>0</v>
      </c>
      <c r="G26" s="164">
        <v>0</v>
      </c>
      <c r="H26" s="164">
        <v>0</v>
      </c>
      <c r="I26" s="164">
        <v>0</v>
      </c>
      <c r="J26" s="164">
        <v>0</v>
      </c>
      <c r="K26" s="164">
        <v>0</v>
      </c>
      <c r="L26" s="164">
        <v>0</v>
      </c>
      <c r="M26" s="164">
        <v>0</v>
      </c>
      <c r="N26" s="164">
        <v>0</v>
      </c>
      <c r="O26" s="164">
        <v>0</v>
      </c>
    </row>
    <row r="27" spans="2:15">
      <c r="B27" s="41" t="s">
        <v>1021</v>
      </c>
      <c r="C27" s="29" t="s">
        <v>768</v>
      </c>
      <c r="D27" s="22" t="s">
        <v>33</v>
      </c>
      <c r="E27" s="164">
        <v>0</v>
      </c>
      <c r="F27" s="164">
        <v>0</v>
      </c>
      <c r="G27" s="164">
        <v>0</v>
      </c>
      <c r="H27" s="164">
        <v>0</v>
      </c>
      <c r="I27" s="164">
        <v>0</v>
      </c>
      <c r="J27" s="164">
        <v>0</v>
      </c>
      <c r="K27" s="164">
        <v>0</v>
      </c>
      <c r="L27" s="164">
        <v>0</v>
      </c>
      <c r="M27" s="164">
        <v>0</v>
      </c>
      <c r="N27" s="164">
        <v>0</v>
      </c>
      <c r="O27" s="164">
        <v>0</v>
      </c>
    </row>
    <row r="28" spans="2:15">
      <c r="B28" s="41" t="s">
        <v>1022</v>
      </c>
      <c r="C28" s="29" t="s">
        <v>770</v>
      </c>
      <c r="D28" s="22" t="s">
        <v>33</v>
      </c>
      <c r="E28" s="164">
        <v>0</v>
      </c>
      <c r="F28" s="164">
        <v>0</v>
      </c>
      <c r="G28" s="164">
        <v>0</v>
      </c>
      <c r="H28" s="164">
        <v>0</v>
      </c>
      <c r="I28" s="164">
        <v>0</v>
      </c>
      <c r="J28" s="164">
        <v>0</v>
      </c>
      <c r="K28" s="164">
        <v>0</v>
      </c>
      <c r="L28" s="164">
        <v>0</v>
      </c>
      <c r="M28" s="164">
        <v>0</v>
      </c>
      <c r="N28" s="164">
        <v>0</v>
      </c>
      <c r="O28" s="164">
        <v>0</v>
      </c>
    </row>
    <row r="29" spans="2:15">
      <c r="B29" s="41" t="s">
        <v>1023</v>
      </c>
      <c r="C29" s="29" t="s">
        <v>772</v>
      </c>
      <c r="D29" s="22" t="s">
        <v>33</v>
      </c>
      <c r="E29" s="164">
        <v>0</v>
      </c>
      <c r="F29" s="164">
        <v>0</v>
      </c>
      <c r="G29" s="164">
        <v>0</v>
      </c>
      <c r="H29" s="164">
        <v>0</v>
      </c>
      <c r="I29" s="164">
        <v>0</v>
      </c>
      <c r="J29" s="164">
        <v>0</v>
      </c>
      <c r="K29" s="164">
        <v>0</v>
      </c>
      <c r="L29" s="164">
        <v>0</v>
      </c>
      <c r="M29" s="164">
        <v>0</v>
      </c>
      <c r="N29" s="164">
        <v>0</v>
      </c>
      <c r="O29" s="164">
        <v>0</v>
      </c>
    </row>
    <row r="30" spans="2:15">
      <c r="B30" s="41" t="s">
        <v>1024</v>
      </c>
      <c r="C30" s="29" t="s">
        <v>774</v>
      </c>
      <c r="D30" s="22" t="s">
        <v>33</v>
      </c>
      <c r="E30" s="164">
        <v>0</v>
      </c>
      <c r="F30" s="164">
        <v>0</v>
      </c>
      <c r="G30" s="164">
        <v>0</v>
      </c>
      <c r="H30" s="164">
        <v>0</v>
      </c>
      <c r="I30" s="164">
        <v>0</v>
      </c>
      <c r="J30" s="164">
        <v>0</v>
      </c>
      <c r="K30" s="164">
        <v>0</v>
      </c>
      <c r="L30" s="164">
        <v>0</v>
      </c>
      <c r="M30" s="164">
        <v>0</v>
      </c>
      <c r="N30" s="164">
        <v>0</v>
      </c>
      <c r="O30" s="164">
        <v>0</v>
      </c>
    </row>
    <row r="31" spans="2:15">
      <c r="B31" s="41" t="s">
        <v>1025</v>
      </c>
      <c r="C31" s="29" t="s">
        <v>776</v>
      </c>
      <c r="D31" s="22" t="s">
        <v>33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  <c r="J31" s="164">
        <v>0</v>
      </c>
      <c r="K31" s="164">
        <v>0</v>
      </c>
      <c r="L31" s="164">
        <v>0</v>
      </c>
      <c r="M31" s="164">
        <v>0</v>
      </c>
      <c r="N31" s="164">
        <v>0</v>
      </c>
      <c r="O31" s="164">
        <v>0</v>
      </c>
    </row>
    <row r="32" spans="2:15">
      <c r="B32" s="41" t="s">
        <v>1026</v>
      </c>
      <c r="C32" s="29" t="s">
        <v>778</v>
      </c>
      <c r="D32" s="22" t="s">
        <v>33</v>
      </c>
      <c r="E32" s="164">
        <v>0</v>
      </c>
      <c r="F32" s="164">
        <v>0</v>
      </c>
      <c r="G32" s="164">
        <v>0</v>
      </c>
      <c r="H32" s="164">
        <v>0</v>
      </c>
      <c r="I32" s="164">
        <v>0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  <c r="O32" s="164">
        <v>0</v>
      </c>
    </row>
    <row r="33" spans="2:15">
      <c r="B33" s="41" t="s">
        <v>1027</v>
      </c>
      <c r="C33" s="29" t="s">
        <v>780</v>
      </c>
      <c r="D33" s="22" t="s">
        <v>33</v>
      </c>
      <c r="E33" s="164">
        <v>0</v>
      </c>
      <c r="F33" s="164">
        <v>0</v>
      </c>
      <c r="G33" s="164">
        <v>0</v>
      </c>
      <c r="H33" s="164">
        <v>0</v>
      </c>
      <c r="I33" s="164">
        <v>0</v>
      </c>
      <c r="J33" s="164">
        <v>0</v>
      </c>
      <c r="K33" s="164">
        <v>0</v>
      </c>
      <c r="L33" s="164">
        <v>0</v>
      </c>
      <c r="M33" s="164">
        <v>0</v>
      </c>
      <c r="N33" s="164">
        <v>0</v>
      </c>
      <c r="O33" s="164">
        <v>0</v>
      </c>
    </row>
    <row r="34" spans="2:15">
      <c r="B34" s="39" t="s">
        <v>1028</v>
      </c>
      <c r="C34" s="98" t="s">
        <v>1029</v>
      </c>
      <c r="D34" s="22" t="s">
        <v>33</v>
      </c>
      <c r="E34" s="164">
        <v>0</v>
      </c>
      <c r="F34" s="164">
        <v>0</v>
      </c>
      <c r="G34" s="164">
        <v>0</v>
      </c>
      <c r="H34" s="164">
        <v>0</v>
      </c>
      <c r="I34" s="164">
        <v>0</v>
      </c>
      <c r="J34" s="164">
        <v>0</v>
      </c>
      <c r="K34" s="164">
        <v>0</v>
      </c>
      <c r="L34" s="164">
        <v>0</v>
      </c>
      <c r="M34" s="164">
        <v>0</v>
      </c>
      <c r="N34" s="164">
        <v>0</v>
      </c>
      <c r="O34" s="164">
        <v>0</v>
      </c>
    </row>
    <row r="35" spans="2:15">
      <c r="B35" s="143" t="s">
        <v>1030</v>
      </c>
      <c r="C35" s="144" t="s">
        <v>1031</v>
      </c>
      <c r="D35" s="24" t="s">
        <v>33</v>
      </c>
      <c r="E35" s="164">
        <v>0</v>
      </c>
      <c r="F35" s="164">
        <v>0</v>
      </c>
      <c r="G35" s="164">
        <v>0</v>
      </c>
      <c r="H35" s="164">
        <v>0</v>
      </c>
      <c r="I35" s="164">
        <v>0</v>
      </c>
      <c r="J35" s="164">
        <v>0</v>
      </c>
      <c r="K35" s="164">
        <v>0</v>
      </c>
      <c r="L35" s="164">
        <v>0</v>
      </c>
      <c r="M35" s="164">
        <v>0</v>
      </c>
      <c r="N35" s="164">
        <v>0</v>
      </c>
      <c r="O35" s="164">
        <v>0</v>
      </c>
    </row>
    <row r="36" spans="2:15">
      <c r="B36" s="41" t="s">
        <v>63</v>
      </c>
      <c r="C36" s="120" t="s">
        <v>94</v>
      </c>
      <c r="D36" s="22" t="s">
        <v>33</v>
      </c>
      <c r="E36" s="165">
        <v>0</v>
      </c>
      <c r="F36" s="165">
        <v>0</v>
      </c>
      <c r="G36" s="165">
        <v>0</v>
      </c>
      <c r="H36" s="165">
        <v>0</v>
      </c>
      <c r="I36" s="165">
        <v>0</v>
      </c>
      <c r="J36" s="165">
        <v>0</v>
      </c>
      <c r="K36" s="165">
        <v>0</v>
      </c>
      <c r="L36" s="165">
        <v>0</v>
      </c>
      <c r="M36" s="165">
        <v>0</v>
      </c>
      <c r="N36" s="165">
        <v>0</v>
      </c>
      <c r="O36" s="165">
        <v>0</v>
      </c>
    </row>
    <row r="37" spans="2:15">
      <c r="B37" s="23" t="s">
        <v>1032</v>
      </c>
      <c r="C37" s="48" t="s">
        <v>1033</v>
      </c>
      <c r="D37" s="24" t="s">
        <v>33</v>
      </c>
      <c r="E37" s="164">
        <v>0</v>
      </c>
      <c r="F37" s="164">
        <v>0</v>
      </c>
      <c r="G37" s="164">
        <v>0</v>
      </c>
      <c r="H37" s="164">
        <v>0</v>
      </c>
      <c r="I37" s="164">
        <v>0</v>
      </c>
      <c r="J37" s="164">
        <v>0</v>
      </c>
      <c r="K37" s="164">
        <v>0</v>
      </c>
      <c r="L37" s="164">
        <v>0</v>
      </c>
      <c r="M37" s="164">
        <v>0</v>
      </c>
      <c r="N37" s="164">
        <v>0</v>
      </c>
      <c r="O37" s="164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  <mergeCell ref="N6:N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40AAB-AB23-4E09-BD06-31BE2E4882AF}">
  <dimension ref="A1:T78"/>
  <sheetViews>
    <sheetView showGridLines="0" topLeftCell="B1" zoomScale="90" zoomScaleNormal="90" workbookViewId="0">
      <selection activeCell="D6" sqref="D6:M77"/>
    </sheetView>
  </sheetViews>
  <sheetFormatPr baseColWidth="10" defaultColWidth="11.453125" defaultRowHeight="14"/>
  <cols>
    <col min="1" max="1" width="11.453125" style="170"/>
    <col min="2" max="2" width="5.26953125" style="169" bestFit="1" customWidth="1"/>
    <col min="3" max="3" width="57.7265625" style="169" bestFit="1" customWidth="1"/>
    <col min="4" max="14" width="11.81640625" style="170" customWidth="1"/>
    <col min="15" max="16" width="12.1796875" style="169" bestFit="1" customWidth="1"/>
    <col min="17" max="17" width="12.1796875" style="169" customWidth="1"/>
    <col min="18" max="20" width="12.1796875" style="169" bestFit="1" customWidth="1"/>
    <col min="21" max="16384" width="11.453125" style="169"/>
  </cols>
  <sheetData>
    <row r="1" spans="2:20">
      <c r="B1" s="159" t="s">
        <v>26</v>
      </c>
    </row>
    <row r="2" spans="2:20" ht="15.5">
      <c r="B2" s="202" t="s">
        <v>1036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4"/>
    </row>
    <row r="3" spans="2:20" ht="15.5">
      <c r="B3" s="205" t="s">
        <v>1037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7"/>
    </row>
    <row r="4" spans="2:20" ht="15" customHeight="1">
      <c r="B4" s="208" t="s">
        <v>1038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10"/>
    </row>
    <row r="5" spans="2:20">
      <c r="B5" s="171"/>
      <c r="C5" s="171"/>
      <c r="D5" s="168">
        <v>2014</v>
      </c>
      <c r="E5" s="168">
        <v>2015</v>
      </c>
      <c r="F5" s="168">
        <v>2016</v>
      </c>
      <c r="G5" s="168">
        <v>2017</v>
      </c>
      <c r="H5" s="168">
        <v>2018</v>
      </c>
      <c r="I5" s="168">
        <v>2019</v>
      </c>
      <c r="J5" s="168">
        <v>2020</v>
      </c>
      <c r="K5" s="168">
        <v>2021</v>
      </c>
      <c r="L5" s="168">
        <v>2022</v>
      </c>
      <c r="M5" s="168">
        <v>2023</v>
      </c>
      <c r="N5" s="168">
        <v>2024</v>
      </c>
    </row>
    <row r="6" spans="2:20">
      <c r="B6" s="160">
        <v>6</v>
      </c>
      <c r="C6" s="161" t="s">
        <v>1039</v>
      </c>
      <c r="D6" s="172">
        <v>27908.40580252001</v>
      </c>
      <c r="E6" s="163">
        <v>29828.328542449999</v>
      </c>
      <c r="F6" s="163">
        <v>33174.008775300012</v>
      </c>
      <c r="G6" s="163">
        <v>37174.927398700012</v>
      </c>
      <c r="H6" s="163">
        <v>41121.701299479988</v>
      </c>
      <c r="I6" s="163">
        <v>45052.806111510028</v>
      </c>
      <c r="J6" s="163">
        <v>47278.648905899972</v>
      </c>
      <c r="K6" s="163">
        <v>51039.154765409985</v>
      </c>
      <c r="L6" s="163">
        <v>53987.954877340017</v>
      </c>
      <c r="M6" s="163">
        <v>57889.275727940032</v>
      </c>
      <c r="N6" s="163"/>
      <c r="O6" s="173"/>
      <c r="P6" s="173"/>
      <c r="Q6" s="173"/>
      <c r="R6" s="174"/>
      <c r="S6" s="174"/>
      <c r="T6" s="174"/>
    </row>
    <row r="7" spans="2:20" s="115" customFormat="1">
      <c r="B7" s="160">
        <v>61</v>
      </c>
      <c r="C7" s="161" t="s">
        <v>1040</v>
      </c>
      <c r="D7" s="172">
        <v>3080.3969359100001</v>
      </c>
      <c r="E7" s="163">
        <v>3226.3463103700001</v>
      </c>
      <c r="F7" s="163">
        <v>3396.9689161399997</v>
      </c>
      <c r="G7" s="163">
        <v>3699.4632067300004</v>
      </c>
      <c r="H7" s="163">
        <v>3753.49725291</v>
      </c>
      <c r="I7" s="163">
        <v>3903.6746160800003</v>
      </c>
      <c r="J7" s="163">
        <v>4238.912788919999</v>
      </c>
      <c r="K7" s="163">
        <v>4314.0547492199994</v>
      </c>
      <c r="L7" s="163">
        <v>4762.7884059799999</v>
      </c>
      <c r="M7" s="163">
        <v>4890.5603097000003</v>
      </c>
      <c r="N7" s="163"/>
    </row>
    <row r="8" spans="2:20">
      <c r="B8" s="147">
        <v>611</v>
      </c>
      <c r="C8" s="148" t="s">
        <v>1041</v>
      </c>
      <c r="D8" s="175">
        <v>2127.45214235</v>
      </c>
      <c r="E8" s="175">
        <v>2219.6154185999999</v>
      </c>
      <c r="F8" s="175">
        <v>2329.5011903099999</v>
      </c>
      <c r="G8" s="175">
        <v>2404.8132340100005</v>
      </c>
      <c r="H8" s="175">
        <v>2493.5462003400003</v>
      </c>
      <c r="I8" s="175">
        <v>2549.0448675600001</v>
      </c>
      <c r="J8" s="175">
        <v>2685.1848263899997</v>
      </c>
      <c r="K8" s="175">
        <v>2816.4746210199996</v>
      </c>
      <c r="L8" s="175">
        <v>2972.7637876899998</v>
      </c>
      <c r="M8" s="175">
        <v>2963.7133184000008</v>
      </c>
      <c r="N8" s="175"/>
      <c r="O8" s="173"/>
      <c r="P8" s="173"/>
      <c r="Q8" s="173"/>
      <c r="R8" s="174"/>
      <c r="S8" s="174"/>
      <c r="T8" s="174"/>
    </row>
    <row r="9" spans="2:20">
      <c r="B9" s="41">
        <v>6111</v>
      </c>
      <c r="C9" s="29" t="s">
        <v>1042</v>
      </c>
      <c r="D9" s="176">
        <v>1173.7970097799998</v>
      </c>
      <c r="E9" s="176">
        <v>1177.52618517</v>
      </c>
      <c r="F9" s="176">
        <v>1237.3202217100002</v>
      </c>
      <c r="G9" s="176">
        <v>1255.6314449800004</v>
      </c>
      <c r="H9" s="176">
        <v>1273.8917825200006</v>
      </c>
      <c r="I9" s="176">
        <v>1293.8157729499999</v>
      </c>
      <c r="J9" s="176">
        <v>1308.5943660600001</v>
      </c>
      <c r="K9" s="176">
        <v>1353.7094672999999</v>
      </c>
      <c r="L9" s="176">
        <v>1389.6310732900001</v>
      </c>
      <c r="M9" s="176">
        <v>1423.8620792800002</v>
      </c>
      <c r="N9" s="176"/>
      <c r="O9" s="173"/>
      <c r="P9" s="173"/>
      <c r="Q9" s="173"/>
      <c r="R9" s="174"/>
      <c r="S9" s="174"/>
      <c r="T9" s="174"/>
    </row>
    <row r="10" spans="2:20">
      <c r="B10" s="41">
        <v>6112</v>
      </c>
      <c r="C10" s="29" t="s">
        <v>1043</v>
      </c>
      <c r="D10" s="176">
        <v>816.37745124000003</v>
      </c>
      <c r="E10" s="176">
        <v>882.40931995999995</v>
      </c>
      <c r="F10" s="176">
        <v>910.13195512999994</v>
      </c>
      <c r="G10" s="176">
        <v>974.42910972999994</v>
      </c>
      <c r="H10" s="176">
        <v>1044.8990530200001</v>
      </c>
      <c r="I10" s="176">
        <v>1080.49854981</v>
      </c>
      <c r="J10" s="176">
        <v>1201.8583155299998</v>
      </c>
      <c r="K10" s="176">
        <v>1288.0188007100001</v>
      </c>
      <c r="L10" s="176">
        <v>1408.4212113899998</v>
      </c>
      <c r="M10" s="176">
        <v>1529.3400034100002</v>
      </c>
      <c r="N10" s="176"/>
      <c r="O10" s="173"/>
      <c r="P10" s="173"/>
      <c r="Q10" s="173"/>
      <c r="R10" s="174"/>
      <c r="S10" s="174"/>
      <c r="T10" s="174"/>
    </row>
    <row r="11" spans="2:20">
      <c r="B11" s="41">
        <v>6113</v>
      </c>
      <c r="C11" s="29" t="s">
        <v>1044</v>
      </c>
      <c r="D11" s="176">
        <v>137.27768133000001</v>
      </c>
      <c r="E11" s="176">
        <v>159.67991347000003</v>
      </c>
      <c r="F11" s="176">
        <v>182.04901346999998</v>
      </c>
      <c r="G11" s="176">
        <v>174.75267930000001</v>
      </c>
      <c r="H11" s="176">
        <v>174.7553648</v>
      </c>
      <c r="I11" s="176">
        <v>174.73054479999999</v>
      </c>
      <c r="J11" s="176">
        <v>174.73214479999999</v>
      </c>
      <c r="K11" s="176">
        <v>174.74635300999998</v>
      </c>
      <c r="L11" s="176">
        <v>174.71150300999997</v>
      </c>
      <c r="M11" s="176">
        <v>10.511235709999999</v>
      </c>
      <c r="N11" s="176"/>
      <c r="O11" s="173"/>
      <c r="P11" s="173"/>
      <c r="Q11" s="173"/>
      <c r="R11" s="174"/>
      <c r="S11" s="174"/>
      <c r="T11" s="174"/>
    </row>
    <row r="12" spans="2:20">
      <c r="B12" s="41">
        <v>6114</v>
      </c>
      <c r="C12" s="29" t="s">
        <v>1045</v>
      </c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176">
        <v>0</v>
      </c>
      <c r="J12" s="176">
        <v>0</v>
      </c>
      <c r="K12" s="176">
        <v>0</v>
      </c>
      <c r="L12" s="176">
        <v>0</v>
      </c>
      <c r="M12" s="176">
        <v>0</v>
      </c>
      <c r="N12" s="176"/>
      <c r="O12" s="173"/>
      <c r="P12" s="173"/>
      <c r="Q12" s="173"/>
      <c r="R12" s="174"/>
      <c r="S12" s="174"/>
      <c r="T12" s="174"/>
    </row>
    <row r="13" spans="2:20">
      <c r="B13" s="41">
        <v>612</v>
      </c>
      <c r="C13" s="22" t="s">
        <v>1046</v>
      </c>
      <c r="D13" s="175">
        <v>380.12957344</v>
      </c>
      <c r="E13" s="175">
        <v>433.82867164999999</v>
      </c>
      <c r="F13" s="175">
        <v>491.74238854999999</v>
      </c>
      <c r="G13" s="175">
        <v>638.08526093</v>
      </c>
      <c r="H13" s="175">
        <v>571.09967673000006</v>
      </c>
      <c r="I13" s="175">
        <v>678.59512119999999</v>
      </c>
      <c r="J13" s="175">
        <v>877.62873851999996</v>
      </c>
      <c r="K13" s="175">
        <v>787.44693428999994</v>
      </c>
      <c r="L13" s="175">
        <v>997.9504447999999</v>
      </c>
      <c r="M13" s="175">
        <v>1088.2350445299999</v>
      </c>
      <c r="N13" s="175"/>
      <c r="O13" s="173"/>
      <c r="P13" s="173"/>
      <c r="Q13" s="173"/>
      <c r="R13" s="174"/>
      <c r="S13" s="174"/>
      <c r="T13" s="174"/>
    </row>
    <row r="14" spans="2:20">
      <c r="B14" s="41">
        <v>613</v>
      </c>
      <c r="C14" s="29" t="s">
        <v>1047</v>
      </c>
      <c r="D14" s="175">
        <v>0</v>
      </c>
      <c r="E14" s="175">
        <v>0</v>
      </c>
      <c r="F14" s="175">
        <v>0</v>
      </c>
      <c r="G14" s="175">
        <v>0</v>
      </c>
      <c r="H14" s="175">
        <v>0</v>
      </c>
      <c r="I14" s="175">
        <v>0</v>
      </c>
      <c r="J14" s="175">
        <v>0</v>
      </c>
      <c r="K14" s="175">
        <v>0</v>
      </c>
      <c r="L14" s="175">
        <v>0</v>
      </c>
      <c r="M14" s="175">
        <v>0</v>
      </c>
      <c r="N14" s="175"/>
      <c r="O14" s="173"/>
      <c r="P14" s="173"/>
      <c r="Q14" s="173"/>
      <c r="R14" s="174"/>
      <c r="S14" s="174"/>
      <c r="T14" s="174"/>
    </row>
    <row r="15" spans="2:20">
      <c r="B15" s="41">
        <v>614</v>
      </c>
      <c r="C15" s="29" t="s">
        <v>1048</v>
      </c>
      <c r="D15" s="175">
        <v>572.81522012000005</v>
      </c>
      <c r="E15" s="175">
        <v>572.90222012000004</v>
      </c>
      <c r="F15" s="175">
        <v>575.72533727999996</v>
      </c>
      <c r="G15" s="175">
        <v>656.56471178999993</v>
      </c>
      <c r="H15" s="175">
        <v>688.85137584000006</v>
      </c>
      <c r="I15" s="175">
        <v>676.03462732000003</v>
      </c>
      <c r="J15" s="175">
        <v>676.09922400999994</v>
      </c>
      <c r="K15" s="175">
        <v>710.13319390999993</v>
      </c>
      <c r="L15" s="175">
        <v>792.07417349000002</v>
      </c>
      <c r="M15" s="175">
        <v>838.61194677000003</v>
      </c>
      <c r="N15" s="175"/>
      <c r="O15" s="173"/>
      <c r="P15" s="173"/>
      <c r="Q15" s="173"/>
      <c r="R15" s="174"/>
      <c r="S15" s="174"/>
      <c r="T15" s="174"/>
    </row>
    <row r="16" spans="2:20">
      <c r="B16" s="41">
        <v>6141</v>
      </c>
      <c r="C16" s="29" t="s">
        <v>1049</v>
      </c>
      <c r="D16" s="176">
        <v>572.81522012000005</v>
      </c>
      <c r="E16" s="176">
        <v>572.90222012000004</v>
      </c>
      <c r="F16" s="176">
        <v>575.72533727999996</v>
      </c>
      <c r="G16" s="176">
        <v>656.56471178999993</v>
      </c>
      <c r="H16" s="176">
        <v>688.85137584000006</v>
      </c>
      <c r="I16" s="176">
        <v>676.03462732000003</v>
      </c>
      <c r="J16" s="176">
        <v>676.09922400999994</v>
      </c>
      <c r="K16" s="176">
        <v>710.13319390999993</v>
      </c>
      <c r="L16" s="176">
        <v>792.07417349000002</v>
      </c>
      <c r="M16" s="176">
        <v>838.61194677000003</v>
      </c>
      <c r="N16" s="176"/>
      <c r="O16" s="173"/>
      <c r="P16" s="173"/>
      <c r="Q16" s="173"/>
      <c r="R16" s="174"/>
      <c r="S16" s="174"/>
      <c r="T16" s="174"/>
    </row>
    <row r="17" spans="2:20">
      <c r="B17" s="41">
        <v>6142</v>
      </c>
      <c r="C17" s="29" t="s">
        <v>1050</v>
      </c>
      <c r="D17" s="176">
        <v>0</v>
      </c>
      <c r="E17" s="176">
        <v>0</v>
      </c>
      <c r="F17" s="176">
        <v>0</v>
      </c>
      <c r="G17" s="176">
        <v>0</v>
      </c>
      <c r="H17" s="176">
        <v>0</v>
      </c>
      <c r="I17" s="176">
        <v>0</v>
      </c>
      <c r="J17" s="176">
        <v>0</v>
      </c>
      <c r="K17" s="176">
        <v>0</v>
      </c>
      <c r="L17" s="176">
        <v>0</v>
      </c>
      <c r="M17" s="176">
        <v>0</v>
      </c>
      <c r="N17" s="176"/>
      <c r="O17" s="173"/>
      <c r="P17" s="173"/>
      <c r="Q17" s="173"/>
      <c r="R17" s="174"/>
      <c r="S17" s="174"/>
      <c r="T17" s="174"/>
    </row>
    <row r="18" spans="2:20">
      <c r="B18" s="41">
        <v>6143</v>
      </c>
      <c r="C18" s="29" t="s">
        <v>1051</v>
      </c>
      <c r="D18" s="176">
        <v>0</v>
      </c>
      <c r="E18" s="176">
        <v>0</v>
      </c>
      <c r="F18" s="176">
        <v>0</v>
      </c>
      <c r="G18" s="176">
        <v>0</v>
      </c>
      <c r="H18" s="176">
        <v>0</v>
      </c>
      <c r="I18" s="176">
        <v>0</v>
      </c>
      <c r="J18" s="176">
        <v>0</v>
      </c>
      <c r="K18" s="176">
        <v>0</v>
      </c>
      <c r="L18" s="176">
        <v>0</v>
      </c>
      <c r="M18" s="176">
        <v>0</v>
      </c>
      <c r="N18" s="176"/>
      <c r="O18" s="173"/>
      <c r="P18" s="173"/>
      <c r="Q18" s="173"/>
      <c r="R18" s="174"/>
      <c r="S18" s="174"/>
      <c r="T18" s="174"/>
    </row>
    <row r="19" spans="2:20">
      <c r="B19" s="41">
        <v>6144</v>
      </c>
      <c r="C19" s="29" t="s">
        <v>1052</v>
      </c>
      <c r="D19" s="176">
        <v>0</v>
      </c>
      <c r="E19" s="176">
        <v>0</v>
      </c>
      <c r="F19" s="176">
        <v>0</v>
      </c>
      <c r="G19" s="176">
        <v>0</v>
      </c>
      <c r="H19" s="176">
        <v>0</v>
      </c>
      <c r="I19" s="176">
        <v>0</v>
      </c>
      <c r="J19" s="176">
        <v>0</v>
      </c>
      <c r="K19" s="176">
        <v>0</v>
      </c>
      <c r="L19" s="176">
        <v>0</v>
      </c>
      <c r="M19" s="176">
        <v>0</v>
      </c>
      <c r="N19" s="176"/>
      <c r="O19" s="173"/>
      <c r="P19" s="173"/>
      <c r="Q19" s="173"/>
      <c r="R19" s="174"/>
      <c r="S19" s="174"/>
      <c r="T19" s="174"/>
    </row>
    <row r="20" spans="2:20">
      <c r="B20" s="160">
        <v>62</v>
      </c>
      <c r="C20" s="161" t="s">
        <v>1053</v>
      </c>
      <c r="D20" s="172">
        <v>25875.754960059992</v>
      </c>
      <c r="E20" s="163">
        <v>27589.106484769996</v>
      </c>
      <c r="F20" s="163">
        <v>30697.999184810007</v>
      </c>
      <c r="G20" s="163">
        <v>34365.177611280014</v>
      </c>
      <c r="H20" s="163">
        <v>38223.297267850001</v>
      </c>
      <c r="I20" s="163">
        <v>41971.051526480012</v>
      </c>
      <c r="J20" s="163">
        <v>44666.242281149986</v>
      </c>
      <c r="K20" s="163">
        <v>48287.590735939979</v>
      </c>
      <c r="L20" s="163">
        <v>51430.787390380028</v>
      </c>
      <c r="M20" s="163">
        <v>54727.589539640001</v>
      </c>
      <c r="N20" s="163"/>
      <c r="O20" s="173"/>
      <c r="P20" s="173"/>
      <c r="Q20" s="173"/>
      <c r="R20" s="174"/>
      <c r="S20" s="174"/>
      <c r="T20" s="174"/>
    </row>
    <row r="21" spans="2:20">
      <c r="B21" s="41">
        <v>6201</v>
      </c>
      <c r="C21" s="29" t="s">
        <v>1054</v>
      </c>
      <c r="D21" s="176">
        <v>0</v>
      </c>
      <c r="E21" s="176">
        <v>0</v>
      </c>
      <c r="F21" s="176">
        <v>0</v>
      </c>
      <c r="G21" s="176">
        <v>0</v>
      </c>
      <c r="H21" s="176">
        <v>0</v>
      </c>
      <c r="I21" s="176">
        <v>0</v>
      </c>
      <c r="J21" s="176">
        <v>0</v>
      </c>
      <c r="K21" s="176">
        <v>0</v>
      </c>
      <c r="L21" s="176">
        <v>0</v>
      </c>
      <c r="M21" s="176">
        <v>0</v>
      </c>
      <c r="N21" s="176"/>
      <c r="O21" s="173"/>
      <c r="P21" s="173"/>
      <c r="Q21" s="173"/>
      <c r="R21" s="174"/>
      <c r="S21" s="174"/>
      <c r="T21" s="174"/>
    </row>
    <row r="22" spans="2:20">
      <c r="B22" s="41">
        <v>6202</v>
      </c>
      <c r="C22" s="29" t="s">
        <v>1055</v>
      </c>
      <c r="D22" s="176">
        <v>5884.7756482899995</v>
      </c>
      <c r="E22" s="176">
        <v>5908.6583383500001</v>
      </c>
      <c r="F22" s="176">
        <v>7652.1912951299992</v>
      </c>
      <c r="G22" s="176">
        <v>9255.0953296400003</v>
      </c>
      <c r="H22" s="176">
        <v>11505.898523129999</v>
      </c>
      <c r="I22" s="176">
        <v>15918.802930289999</v>
      </c>
      <c r="J22" s="176">
        <v>20542.33449763</v>
      </c>
      <c r="K22" s="176">
        <v>24506.821953589999</v>
      </c>
      <c r="L22" s="176">
        <v>15295.337816940002</v>
      </c>
      <c r="M22" s="176">
        <v>28209.792288339995</v>
      </c>
      <c r="N22" s="176"/>
      <c r="O22" s="173"/>
      <c r="P22" s="173"/>
      <c r="Q22" s="173"/>
      <c r="R22" s="174"/>
      <c r="S22" s="174"/>
      <c r="T22" s="174"/>
    </row>
    <row r="23" spans="2:20">
      <c r="B23" s="41">
        <v>6203</v>
      </c>
      <c r="C23" s="29" t="s">
        <v>1056</v>
      </c>
      <c r="D23" s="176">
        <v>18531.446737600003</v>
      </c>
      <c r="E23" s="176">
        <v>20299.454084000001</v>
      </c>
      <c r="F23" s="176">
        <v>21646.95437118</v>
      </c>
      <c r="G23" s="176">
        <v>23284.134430869999</v>
      </c>
      <c r="H23" s="176">
        <v>24086.319647280001</v>
      </c>
      <c r="I23" s="176">
        <v>23381.165278799999</v>
      </c>
      <c r="J23" s="176">
        <v>21733.372795020001</v>
      </c>
      <c r="K23" s="176">
        <v>20350.265508159999</v>
      </c>
      <c r="L23" s="176">
        <v>33504.628349120001</v>
      </c>
      <c r="M23" s="176">
        <v>24660.297323640003</v>
      </c>
      <c r="N23" s="176"/>
      <c r="O23" s="173"/>
      <c r="P23" s="173"/>
      <c r="Q23" s="173"/>
      <c r="R23" s="174"/>
      <c r="S23" s="174"/>
      <c r="T23" s="174"/>
    </row>
    <row r="24" spans="2:20">
      <c r="B24" s="42">
        <v>6204</v>
      </c>
      <c r="C24" s="32" t="s">
        <v>1057</v>
      </c>
      <c r="D24" s="176">
        <v>245.41952727999998</v>
      </c>
      <c r="E24" s="176">
        <v>267.08976407999995</v>
      </c>
      <c r="F24" s="176">
        <v>269.29402754</v>
      </c>
      <c r="G24" s="176">
        <v>241.29659135</v>
      </c>
      <c r="H24" s="176">
        <v>235.98218930000002</v>
      </c>
      <c r="I24" s="176">
        <v>213.50069885000002</v>
      </c>
      <c r="J24" s="176">
        <v>188.22141216000003</v>
      </c>
      <c r="K24" s="176">
        <v>142.55447372999998</v>
      </c>
      <c r="L24" s="176">
        <v>139.86975282999998</v>
      </c>
      <c r="M24" s="176">
        <v>92.890774050000005</v>
      </c>
      <c r="N24" s="176"/>
      <c r="O24" s="173"/>
      <c r="P24" s="173"/>
      <c r="Q24" s="173"/>
      <c r="R24" s="174"/>
      <c r="S24" s="174"/>
      <c r="T24" s="174"/>
    </row>
    <row r="25" spans="2:20">
      <c r="B25" s="41">
        <v>6205</v>
      </c>
      <c r="C25" s="29" t="s">
        <v>1058</v>
      </c>
      <c r="D25" s="176">
        <v>64.594395000000006</v>
      </c>
      <c r="E25" s="176">
        <v>55.347994999999997</v>
      </c>
      <c r="F25" s="176">
        <v>55.347994999999997</v>
      </c>
      <c r="G25" s="176">
        <v>62.365564999999997</v>
      </c>
      <c r="H25" s="176">
        <v>62.860565000000001</v>
      </c>
      <c r="I25" s="176">
        <v>62.860565000000001</v>
      </c>
      <c r="J25" s="176">
        <v>62.860565000000001</v>
      </c>
      <c r="K25" s="176">
        <v>62.860565000000001</v>
      </c>
      <c r="L25" s="176">
        <v>68.628275000000002</v>
      </c>
      <c r="M25" s="176">
        <v>68.628275000000002</v>
      </c>
      <c r="N25" s="176"/>
      <c r="O25" s="173"/>
      <c r="P25" s="173"/>
      <c r="Q25" s="173"/>
      <c r="R25" s="174"/>
      <c r="S25" s="174"/>
      <c r="T25" s="174"/>
    </row>
    <row r="26" spans="2:20">
      <c r="B26" s="41">
        <v>6206</v>
      </c>
      <c r="C26" s="29" t="s">
        <v>1059</v>
      </c>
      <c r="D26" s="176">
        <v>0</v>
      </c>
      <c r="E26" s="176">
        <v>0</v>
      </c>
      <c r="F26" s="176">
        <v>0</v>
      </c>
      <c r="G26" s="176">
        <v>0</v>
      </c>
      <c r="H26" s="176">
        <v>0</v>
      </c>
      <c r="I26" s="176">
        <v>0</v>
      </c>
      <c r="J26" s="176">
        <v>0</v>
      </c>
      <c r="K26" s="176">
        <v>0</v>
      </c>
      <c r="L26" s="176">
        <v>0</v>
      </c>
      <c r="M26" s="176">
        <v>0</v>
      </c>
      <c r="N26" s="176"/>
      <c r="O26" s="173"/>
      <c r="P26" s="173"/>
      <c r="Q26" s="173"/>
      <c r="R26" s="174"/>
      <c r="S26" s="174"/>
      <c r="T26" s="174"/>
    </row>
    <row r="27" spans="2:20">
      <c r="B27" s="41">
        <v>6207</v>
      </c>
      <c r="C27" s="29" t="s">
        <v>1060</v>
      </c>
      <c r="D27" s="176">
        <v>0</v>
      </c>
      <c r="E27" s="176">
        <v>0</v>
      </c>
      <c r="F27" s="176">
        <v>0</v>
      </c>
      <c r="G27" s="176">
        <v>0</v>
      </c>
      <c r="H27" s="176">
        <v>0</v>
      </c>
      <c r="I27" s="176">
        <v>0</v>
      </c>
      <c r="J27" s="176">
        <v>0</v>
      </c>
      <c r="K27" s="176">
        <v>0</v>
      </c>
      <c r="L27" s="176">
        <v>0</v>
      </c>
      <c r="M27" s="176">
        <v>0</v>
      </c>
      <c r="N27" s="176"/>
      <c r="O27" s="173"/>
      <c r="P27" s="173"/>
      <c r="Q27" s="173"/>
      <c r="R27" s="174"/>
      <c r="S27" s="174"/>
      <c r="T27" s="174"/>
    </row>
    <row r="28" spans="2:20">
      <c r="B28" s="41">
        <v>6208</v>
      </c>
      <c r="C28" s="29" t="s">
        <v>1061</v>
      </c>
      <c r="D28" s="176">
        <v>1149.5186518899911</v>
      </c>
      <c r="E28" s="176">
        <v>1058.5563033399956</v>
      </c>
      <c r="F28" s="176">
        <v>1074.2114959600092</v>
      </c>
      <c r="G28" s="176">
        <v>1522.2856944200194</v>
      </c>
      <c r="H28" s="176">
        <v>2332.2363431399976</v>
      </c>
      <c r="I28" s="176">
        <v>2394.7220535400079</v>
      </c>
      <c r="J28" s="176">
        <v>2139.4530113399856</v>
      </c>
      <c r="K28" s="176">
        <v>3225.0882354599826</v>
      </c>
      <c r="L28" s="176">
        <v>2422.3231964900183</v>
      </c>
      <c r="M28" s="176">
        <v>1695.9808786099948</v>
      </c>
      <c r="N28" s="176"/>
      <c r="O28" s="173"/>
      <c r="P28" s="173"/>
      <c r="Q28" s="173"/>
      <c r="R28" s="174"/>
      <c r="S28" s="174"/>
      <c r="T28" s="174"/>
    </row>
    <row r="29" spans="2:20">
      <c r="B29" s="41">
        <v>621</v>
      </c>
      <c r="C29" s="29" t="s">
        <v>1062</v>
      </c>
      <c r="D29" s="175">
        <v>25875.754960059992</v>
      </c>
      <c r="E29" s="175">
        <v>27589.106484769996</v>
      </c>
      <c r="F29" s="175">
        <v>30697.999184810007</v>
      </c>
      <c r="G29" s="175">
        <v>34365.177611280014</v>
      </c>
      <c r="H29" s="175">
        <v>38223.297267850001</v>
      </c>
      <c r="I29" s="175">
        <v>41971.051526480012</v>
      </c>
      <c r="J29" s="175">
        <v>44666.242281149986</v>
      </c>
      <c r="K29" s="175">
        <v>48287.590735939979</v>
      </c>
      <c r="L29" s="175">
        <v>51430.787390380028</v>
      </c>
      <c r="M29" s="175">
        <v>54727.589539640001</v>
      </c>
      <c r="N29" s="175"/>
      <c r="O29" s="173"/>
      <c r="P29" s="173"/>
      <c r="Q29" s="173"/>
      <c r="R29" s="174"/>
      <c r="S29" s="174"/>
      <c r="T29" s="174"/>
    </row>
    <row r="30" spans="2:20">
      <c r="B30" s="41">
        <v>6211</v>
      </c>
      <c r="C30" s="29" t="s">
        <v>1063</v>
      </c>
      <c r="D30" s="176">
        <v>0</v>
      </c>
      <c r="E30" s="176">
        <v>0</v>
      </c>
      <c r="F30" s="176">
        <v>0</v>
      </c>
      <c r="G30" s="176">
        <v>0</v>
      </c>
      <c r="H30" s="176">
        <v>0</v>
      </c>
      <c r="I30" s="176">
        <v>0</v>
      </c>
      <c r="J30" s="176">
        <v>0</v>
      </c>
      <c r="K30" s="176">
        <v>0</v>
      </c>
      <c r="L30" s="176">
        <v>0</v>
      </c>
      <c r="M30" s="176">
        <v>0</v>
      </c>
      <c r="N30" s="176"/>
      <c r="O30" s="173"/>
      <c r="P30" s="173"/>
      <c r="Q30" s="173"/>
      <c r="R30" s="174"/>
      <c r="S30" s="174"/>
      <c r="T30" s="174"/>
    </row>
    <row r="31" spans="2:20">
      <c r="B31" s="41">
        <v>6212</v>
      </c>
      <c r="C31" s="29" t="s">
        <v>1064</v>
      </c>
      <c r="D31" s="176">
        <v>5884.7756482899995</v>
      </c>
      <c r="E31" s="176">
        <v>5908.6583383500001</v>
      </c>
      <c r="F31" s="176">
        <v>7652.1912951299992</v>
      </c>
      <c r="G31" s="176">
        <v>9255.0953296400003</v>
      </c>
      <c r="H31" s="176">
        <v>11505.898523129999</v>
      </c>
      <c r="I31" s="176">
        <v>15918.802930289999</v>
      </c>
      <c r="J31" s="176">
        <v>20542.33449763</v>
      </c>
      <c r="K31" s="176">
        <v>24506.821953589999</v>
      </c>
      <c r="L31" s="176">
        <v>15295.337816940002</v>
      </c>
      <c r="M31" s="176">
        <v>28209.792288339995</v>
      </c>
      <c r="N31" s="176"/>
      <c r="O31" s="173"/>
      <c r="P31" s="173"/>
      <c r="Q31" s="173"/>
      <c r="R31" s="174"/>
      <c r="S31" s="174"/>
      <c r="T31" s="174"/>
    </row>
    <row r="32" spans="2:20">
      <c r="B32" s="41">
        <v>6213</v>
      </c>
      <c r="C32" s="29" t="s">
        <v>1065</v>
      </c>
      <c r="D32" s="176">
        <v>18531.446737600003</v>
      </c>
      <c r="E32" s="176">
        <v>20299.454084000001</v>
      </c>
      <c r="F32" s="176">
        <v>21646.95437118</v>
      </c>
      <c r="G32" s="176">
        <v>23284.134430869999</v>
      </c>
      <c r="H32" s="176">
        <v>24086.319647280001</v>
      </c>
      <c r="I32" s="176">
        <v>23381.165278799999</v>
      </c>
      <c r="J32" s="176">
        <v>21733.372795020001</v>
      </c>
      <c r="K32" s="176">
        <v>20350.265508159999</v>
      </c>
      <c r="L32" s="176">
        <v>33504.628349120001</v>
      </c>
      <c r="M32" s="176">
        <v>24660.297323640003</v>
      </c>
      <c r="N32" s="176"/>
      <c r="O32" s="173"/>
      <c r="P32" s="173"/>
      <c r="Q32" s="173"/>
      <c r="R32" s="174"/>
      <c r="S32" s="174"/>
      <c r="T32" s="174"/>
    </row>
    <row r="33" spans="2:20">
      <c r="B33" s="39">
        <v>6214</v>
      </c>
      <c r="C33" s="98" t="s">
        <v>1057</v>
      </c>
      <c r="D33" s="176">
        <v>245.41952727999998</v>
      </c>
      <c r="E33" s="176">
        <v>267.08976407999995</v>
      </c>
      <c r="F33" s="176">
        <v>269.29402754</v>
      </c>
      <c r="G33" s="176">
        <v>241.29659135</v>
      </c>
      <c r="H33" s="176">
        <v>235.98218930000002</v>
      </c>
      <c r="I33" s="176">
        <v>213.50069885000002</v>
      </c>
      <c r="J33" s="176">
        <v>188.22141216000003</v>
      </c>
      <c r="K33" s="176">
        <v>142.55447372999998</v>
      </c>
      <c r="L33" s="176">
        <v>139.86975282999998</v>
      </c>
      <c r="M33" s="176">
        <v>92.890774050000005</v>
      </c>
      <c r="N33" s="176"/>
      <c r="O33" s="173"/>
      <c r="P33" s="173"/>
      <c r="Q33" s="173"/>
      <c r="R33" s="174"/>
      <c r="S33" s="174"/>
      <c r="T33" s="174"/>
    </row>
    <row r="34" spans="2:20">
      <c r="B34" s="143">
        <v>6215</v>
      </c>
      <c r="C34" s="144" t="s">
        <v>1066</v>
      </c>
      <c r="D34" s="176">
        <v>64.594395000000006</v>
      </c>
      <c r="E34" s="176">
        <v>55.347994999999997</v>
      </c>
      <c r="F34" s="176">
        <v>55.347994999999997</v>
      </c>
      <c r="G34" s="176">
        <v>62.365564999999997</v>
      </c>
      <c r="H34" s="176">
        <v>62.860565000000001</v>
      </c>
      <c r="I34" s="176">
        <v>62.860565000000001</v>
      </c>
      <c r="J34" s="176">
        <v>62.860565000000001</v>
      </c>
      <c r="K34" s="176">
        <v>62.860565000000001</v>
      </c>
      <c r="L34" s="176">
        <v>68.628275000000002</v>
      </c>
      <c r="M34" s="176">
        <v>68.628275000000002</v>
      </c>
      <c r="N34" s="176"/>
      <c r="O34" s="173"/>
      <c r="P34" s="173"/>
      <c r="Q34" s="173"/>
      <c r="R34" s="174"/>
      <c r="S34" s="174"/>
      <c r="T34" s="174"/>
    </row>
    <row r="35" spans="2:20">
      <c r="B35" s="41">
        <v>6216</v>
      </c>
      <c r="C35" s="120" t="s">
        <v>1067</v>
      </c>
      <c r="D35" s="176">
        <v>0</v>
      </c>
      <c r="E35" s="176">
        <v>0</v>
      </c>
      <c r="F35" s="176">
        <v>0</v>
      </c>
      <c r="G35" s="176">
        <v>0</v>
      </c>
      <c r="H35" s="176">
        <v>0</v>
      </c>
      <c r="I35" s="176">
        <v>0</v>
      </c>
      <c r="J35" s="176">
        <v>0</v>
      </c>
      <c r="K35" s="176">
        <v>0</v>
      </c>
      <c r="L35" s="176">
        <v>0</v>
      </c>
      <c r="M35" s="176">
        <v>0</v>
      </c>
      <c r="N35" s="176"/>
      <c r="O35" s="173"/>
      <c r="P35" s="173"/>
      <c r="Q35" s="173"/>
      <c r="R35" s="174"/>
      <c r="S35" s="174"/>
      <c r="T35" s="174"/>
    </row>
    <row r="36" spans="2:20">
      <c r="B36" s="23">
        <v>6217</v>
      </c>
      <c r="C36" s="48" t="s">
        <v>1068</v>
      </c>
      <c r="D36" s="176">
        <v>0</v>
      </c>
      <c r="E36" s="176">
        <v>0</v>
      </c>
      <c r="F36" s="176">
        <v>0</v>
      </c>
      <c r="G36" s="176">
        <v>0</v>
      </c>
      <c r="H36" s="176">
        <v>0</v>
      </c>
      <c r="I36" s="176">
        <v>0</v>
      </c>
      <c r="J36" s="176">
        <v>0</v>
      </c>
      <c r="K36" s="176">
        <v>0</v>
      </c>
      <c r="L36" s="176">
        <v>0</v>
      </c>
      <c r="M36" s="176">
        <v>0</v>
      </c>
      <c r="N36" s="176"/>
      <c r="O36" s="173"/>
      <c r="P36" s="173"/>
      <c r="Q36" s="173"/>
      <c r="R36" s="174"/>
      <c r="S36" s="174"/>
      <c r="T36" s="174"/>
    </row>
    <row r="37" spans="2:20">
      <c r="B37" s="147">
        <v>6218</v>
      </c>
      <c r="C37" s="148" t="s">
        <v>1069</v>
      </c>
      <c r="D37" s="176">
        <v>1149.5186518899911</v>
      </c>
      <c r="E37" s="176">
        <v>1058.5563033399956</v>
      </c>
      <c r="F37" s="176">
        <v>1074.2114959600092</v>
      </c>
      <c r="G37" s="176">
        <v>1522.2856944200194</v>
      </c>
      <c r="H37" s="176">
        <v>2332.2363431399976</v>
      </c>
      <c r="I37" s="176">
        <v>2394.7220535400079</v>
      </c>
      <c r="J37" s="176">
        <v>2139.4530113399856</v>
      </c>
      <c r="K37" s="176">
        <v>3225.0882354599826</v>
      </c>
      <c r="L37" s="176">
        <v>2422.3231964900183</v>
      </c>
      <c r="M37" s="176">
        <v>1695.9808786099948</v>
      </c>
      <c r="N37" s="176"/>
      <c r="O37" s="173"/>
      <c r="P37" s="173"/>
      <c r="Q37" s="173"/>
      <c r="R37" s="174"/>
      <c r="S37" s="174"/>
      <c r="T37" s="174"/>
    </row>
    <row r="38" spans="2:20">
      <c r="B38" s="41">
        <v>622</v>
      </c>
      <c r="C38" s="29" t="s">
        <v>1070</v>
      </c>
      <c r="D38" s="175">
        <v>0</v>
      </c>
      <c r="E38" s="175">
        <v>0</v>
      </c>
      <c r="F38" s="175">
        <v>0</v>
      </c>
      <c r="G38" s="175">
        <v>0</v>
      </c>
      <c r="H38" s="175">
        <v>0</v>
      </c>
      <c r="I38" s="175">
        <v>0</v>
      </c>
      <c r="J38" s="175">
        <v>0</v>
      </c>
      <c r="K38" s="175">
        <v>0</v>
      </c>
      <c r="L38" s="175">
        <v>0</v>
      </c>
      <c r="M38" s="175">
        <v>0</v>
      </c>
      <c r="N38" s="175"/>
      <c r="O38" s="173"/>
      <c r="P38" s="173"/>
      <c r="Q38" s="173"/>
      <c r="R38" s="174"/>
      <c r="S38" s="174"/>
      <c r="T38" s="174"/>
    </row>
    <row r="39" spans="2:20">
      <c r="B39" s="41">
        <v>6221</v>
      </c>
      <c r="C39" s="29" t="s">
        <v>1063</v>
      </c>
      <c r="D39" s="176">
        <v>0</v>
      </c>
      <c r="E39" s="176">
        <v>0</v>
      </c>
      <c r="F39" s="176">
        <v>0</v>
      </c>
      <c r="G39" s="176">
        <v>0</v>
      </c>
      <c r="H39" s="176">
        <v>0</v>
      </c>
      <c r="I39" s="176">
        <v>0</v>
      </c>
      <c r="J39" s="176">
        <v>0</v>
      </c>
      <c r="K39" s="176">
        <v>0</v>
      </c>
      <c r="L39" s="176">
        <v>0</v>
      </c>
      <c r="M39" s="176">
        <v>0</v>
      </c>
      <c r="N39" s="176"/>
      <c r="O39" s="173"/>
      <c r="P39" s="173"/>
      <c r="Q39" s="173"/>
      <c r="R39" s="174"/>
      <c r="S39" s="174"/>
      <c r="T39" s="174"/>
    </row>
    <row r="40" spans="2:20">
      <c r="B40" s="41">
        <v>6222</v>
      </c>
      <c r="C40" s="29" t="s">
        <v>1064</v>
      </c>
      <c r="D40" s="176">
        <v>0</v>
      </c>
      <c r="E40" s="176">
        <v>0</v>
      </c>
      <c r="F40" s="176">
        <v>0</v>
      </c>
      <c r="G40" s="176">
        <v>0</v>
      </c>
      <c r="H40" s="176">
        <v>0</v>
      </c>
      <c r="I40" s="176">
        <v>0</v>
      </c>
      <c r="J40" s="176">
        <v>0</v>
      </c>
      <c r="K40" s="176">
        <v>0</v>
      </c>
      <c r="L40" s="176">
        <v>0</v>
      </c>
      <c r="M40" s="176">
        <v>0</v>
      </c>
      <c r="N40" s="176"/>
      <c r="O40" s="173"/>
      <c r="P40" s="173"/>
      <c r="Q40" s="173"/>
      <c r="R40" s="174"/>
      <c r="S40" s="174"/>
      <c r="T40" s="174"/>
    </row>
    <row r="41" spans="2:20">
      <c r="B41" s="41">
        <v>6223</v>
      </c>
      <c r="C41" s="29" t="s">
        <v>1065</v>
      </c>
      <c r="D41" s="176">
        <v>0</v>
      </c>
      <c r="E41" s="176">
        <v>0</v>
      </c>
      <c r="F41" s="176">
        <v>0</v>
      </c>
      <c r="G41" s="176">
        <v>0</v>
      </c>
      <c r="H41" s="176">
        <v>0</v>
      </c>
      <c r="I41" s="176">
        <v>0</v>
      </c>
      <c r="J41" s="176">
        <v>0</v>
      </c>
      <c r="K41" s="176">
        <v>0</v>
      </c>
      <c r="L41" s="176">
        <v>0</v>
      </c>
      <c r="M41" s="176">
        <v>0</v>
      </c>
      <c r="N41" s="176"/>
      <c r="O41" s="173"/>
      <c r="P41" s="173"/>
      <c r="Q41" s="173"/>
      <c r="R41" s="174"/>
      <c r="S41" s="174"/>
      <c r="T41" s="174"/>
    </row>
    <row r="42" spans="2:20">
      <c r="B42" s="41">
        <v>6224</v>
      </c>
      <c r="C42" s="22" t="s">
        <v>1057</v>
      </c>
      <c r="D42" s="176">
        <v>0</v>
      </c>
      <c r="E42" s="176">
        <v>0</v>
      </c>
      <c r="F42" s="176">
        <v>0</v>
      </c>
      <c r="G42" s="176">
        <v>0</v>
      </c>
      <c r="H42" s="176">
        <v>0</v>
      </c>
      <c r="I42" s="176">
        <v>0</v>
      </c>
      <c r="J42" s="176">
        <v>0</v>
      </c>
      <c r="K42" s="176">
        <v>0</v>
      </c>
      <c r="L42" s="176">
        <v>0</v>
      </c>
      <c r="M42" s="176">
        <v>0</v>
      </c>
      <c r="N42" s="176"/>
      <c r="O42" s="173"/>
      <c r="P42" s="173"/>
      <c r="Q42" s="173"/>
      <c r="R42" s="174"/>
      <c r="S42" s="174"/>
      <c r="T42" s="174"/>
    </row>
    <row r="43" spans="2:20">
      <c r="B43" s="41">
        <v>6225</v>
      </c>
      <c r="C43" s="29" t="s">
        <v>1066</v>
      </c>
      <c r="D43" s="176">
        <v>0</v>
      </c>
      <c r="E43" s="176">
        <v>0</v>
      </c>
      <c r="F43" s="176">
        <v>0</v>
      </c>
      <c r="G43" s="176">
        <v>0</v>
      </c>
      <c r="H43" s="176">
        <v>0</v>
      </c>
      <c r="I43" s="176">
        <v>0</v>
      </c>
      <c r="J43" s="176">
        <v>0</v>
      </c>
      <c r="K43" s="176">
        <v>0</v>
      </c>
      <c r="L43" s="176">
        <v>0</v>
      </c>
      <c r="M43" s="176">
        <v>0</v>
      </c>
      <c r="N43" s="176"/>
      <c r="O43" s="173"/>
      <c r="P43" s="173"/>
      <c r="Q43" s="173"/>
      <c r="R43" s="174"/>
      <c r="S43" s="174"/>
      <c r="T43" s="174"/>
    </row>
    <row r="44" spans="2:20">
      <c r="B44" s="41">
        <v>6226</v>
      </c>
      <c r="C44" s="29" t="s">
        <v>1067</v>
      </c>
      <c r="D44" s="176">
        <v>0</v>
      </c>
      <c r="E44" s="176">
        <v>0</v>
      </c>
      <c r="F44" s="176">
        <v>0</v>
      </c>
      <c r="G44" s="176">
        <v>0</v>
      </c>
      <c r="H44" s="176">
        <v>0</v>
      </c>
      <c r="I44" s="176">
        <v>0</v>
      </c>
      <c r="J44" s="176">
        <v>0</v>
      </c>
      <c r="K44" s="176">
        <v>0</v>
      </c>
      <c r="L44" s="176">
        <v>0</v>
      </c>
      <c r="M44" s="176">
        <v>0</v>
      </c>
      <c r="N44" s="176"/>
      <c r="O44" s="173"/>
      <c r="P44" s="173"/>
      <c r="Q44" s="173"/>
      <c r="R44" s="174"/>
      <c r="S44" s="174"/>
      <c r="T44" s="174"/>
    </row>
    <row r="45" spans="2:20">
      <c r="B45" s="41">
        <v>6227</v>
      </c>
      <c r="C45" s="29" t="s">
        <v>1068</v>
      </c>
      <c r="D45" s="176">
        <v>0</v>
      </c>
      <c r="E45" s="176">
        <v>0</v>
      </c>
      <c r="F45" s="176">
        <v>0</v>
      </c>
      <c r="G45" s="176">
        <v>0</v>
      </c>
      <c r="H45" s="176">
        <v>0</v>
      </c>
      <c r="I45" s="176">
        <v>0</v>
      </c>
      <c r="J45" s="176">
        <v>0</v>
      </c>
      <c r="K45" s="176">
        <v>0</v>
      </c>
      <c r="L45" s="176">
        <v>0</v>
      </c>
      <c r="M45" s="176">
        <v>0</v>
      </c>
      <c r="N45" s="176"/>
      <c r="O45" s="173"/>
      <c r="P45" s="173"/>
      <c r="Q45" s="173"/>
      <c r="R45" s="174"/>
      <c r="S45" s="174"/>
      <c r="T45" s="174"/>
    </row>
    <row r="46" spans="2:20">
      <c r="B46" s="41">
        <v>6228</v>
      </c>
      <c r="C46" s="29" t="s">
        <v>1069</v>
      </c>
      <c r="D46" s="176">
        <v>0</v>
      </c>
      <c r="E46" s="176">
        <v>0</v>
      </c>
      <c r="F46" s="176">
        <v>0</v>
      </c>
      <c r="G46" s="176">
        <v>0</v>
      </c>
      <c r="H46" s="176">
        <v>0</v>
      </c>
      <c r="I46" s="176">
        <v>0</v>
      </c>
      <c r="J46" s="176">
        <v>0</v>
      </c>
      <c r="K46" s="176">
        <v>0</v>
      </c>
      <c r="L46" s="176">
        <v>0</v>
      </c>
      <c r="M46" s="176">
        <v>0</v>
      </c>
      <c r="N46" s="176"/>
      <c r="O46" s="173"/>
      <c r="P46" s="173"/>
      <c r="Q46" s="173"/>
      <c r="R46" s="174"/>
      <c r="S46" s="174"/>
      <c r="T46" s="174"/>
    </row>
    <row r="47" spans="2:20">
      <c r="B47" s="160">
        <v>63</v>
      </c>
      <c r="C47" s="161" t="s">
        <v>1071</v>
      </c>
      <c r="D47" s="172">
        <v>1047.7460934499832</v>
      </c>
      <c r="E47" s="163">
        <v>987.12425268999868</v>
      </c>
      <c r="F47" s="163">
        <v>920.95932564999021</v>
      </c>
      <c r="G47" s="163">
        <v>889.71341930999915</v>
      </c>
      <c r="H47" s="163">
        <v>855.09322128001077</v>
      </c>
      <c r="I47" s="163">
        <v>821.9200310499873</v>
      </c>
      <c r="J47" s="163">
        <v>1626.5061641700158</v>
      </c>
      <c r="K47" s="163">
        <v>1562.4907197499924</v>
      </c>
      <c r="L47" s="163">
        <v>2205.6209190200098</v>
      </c>
      <c r="M47" s="163">
        <v>1728.8741213999674</v>
      </c>
      <c r="N47" s="163"/>
      <c r="O47" s="173"/>
      <c r="P47" s="173"/>
      <c r="Q47" s="173"/>
      <c r="R47" s="174"/>
      <c r="S47" s="174"/>
      <c r="T47" s="174"/>
    </row>
    <row r="48" spans="2:20">
      <c r="B48" s="41">
        <v>6301</v>
      </c>
      <c r="C48" s="29" t="s">
        <v>1072</v>
      </c>
      <c r="D48" s="176">
        <v>0</v>
      </c>
      <c r="E48" s="176">
        <v>0</v>
      </c>
      <c r="F48" s="176">
        <v>0</v>
      </c>
      <c r="G48" s="176">
        <v>0</v>
      </c>
      <c r="H48" s="176">
        <v>0</v>
      </c>
      <c r="I48" s="176">
        <v>0</v>
      </c>
      <c r="J48" s="176">
        <v>0</v>
      </c>
      <c r="K48" s="176">
        <v>0</v>
      </c>
      <c r="L48" s="176">
        <v>0</v>
      </c>
      <c r="M48" s="176">
        <v>0</v>
      </c>
      <c r="N48" s="176"/>
      <c r="O48" s="173"/>
      <c r="P48" s="173"/>
      <c r="Q48" s="173"/>
      <c r="R48" s="174"/>
      <c r="S48" s="174"/>
      <c r="T48" s="174"/>
    </row>
    <row r="49" spans="2:20">
      <c r="B49" s="41">
        <v>6302</v>
      </c>
      <c r="C49" s="29" t="s">
        <v>1073</v>
      </c>
      <c r="D49" s="176">
        <v>0</v>
      </c>
      <c r="E49" s="176">
        <v>0</v>
      </c>
      <c r="F49" s="176">
        <v>0</v>
      </c>
      <c r="G49" s="176">
        <v>0</v>
      </c>
      <c r="H49" s="176">
        <v>0</v>
      </c>
      <c r="I49" s="176">
        <v>0</v>
      </c>
      <c r="J49" s="176">
        <v>0</v>
      </c>
      <c r="K49" s="176">
        <v>0</v>
      </c>
      <c r="L49" s="176">
        <v>0</v>
      </c>
      <c r="M49" s="176">
        <v>0</v>
      </c>
      <c r="N49" s="176"/>
      <c r="O49" s="173"/>
      <c r="P49" s="173"/>
      <c r="Q49" s="173"/>
      <c r="R49" s="174"/>
      <c r="S49" s="174"/>
      <c r="T49" s="174"/>
    </row>
    <row r="50" spans="2:20">
      <c r="B50" s="41">
        <v>6303</v>
      </c>
      <c r="C50" s="29" t="s">
        <v>1074</v>
      </c>
      <c r="D50" s="176">
        <v>0</v>
      </c>
      <c r="E50" s="176">
        <v>0</v>
      </c>
      <c r="F50" s="176">
        <v>0</v>
      </c>
      <c r="G50" s="176">
        <v>0</v>
      </c>
      <c r="H50" s="176">
        <v>0</v>
      </c>
      <c r="I50" s="176">
        <v>0</v>
      </c>
      <c r="J50" s="176">
        <v>0</v>
      </c>
      <c r="K50" s="176">
        <v>0</v>
      </c>
      <c r="L50" s="176">
        <v>0</v>
      </c>
      <c r="M50" s="176">
        <v>0</v>
      </c>
      <c r="N50" s="176"/>
      <c r="O50" s="173"/>
      <c r="P50" s="173"/>
      <c r="Q50" s="173"/>
      <c r="R50" s="174"/>
      <c r="S50" s="174"/>
      <c r="T50" s="174"/>
    </row>
    <row r="51" spans="2:20">
      <c r="B51" s="41">
        <v>6304</v>
      </c>
      <c r="C51" s="29" t="s">
        <v>1075</v>
      </c>
      <c r="D51" s="176">
        <v>0</v>
      </c>
      <c r="E51" s="176">
        <v>0</v>
      </c>
      <c r="F51" s="176">
        <v>0</v>
      </c>
      <c r="G51" s="176">
        <v>0</v>
      </c>
      <c r="H51" s="176">
        <v>0</v>
      </c>
      <c r="I51" s="176">
        <v>0</v>
      </c>
      <c r="J51" s="176">
        <v>0</v>
      </c>
      <c r="K51" s="176">
        <v>0</v>
      </c>
      <c r="L51" s="176">
        <v>0</v>
      </c>
      <c r="M51" s="176">
        <v>0</v>
      </c>
      <c r="N51" s="176"/>
      <c r="O51" s="173"/>
      <c r="P51" s="173"/>
      <c r="Q51" s="173"/>
      <c r="R51" s="174"/>
      <c r="S51" s="174"/>
      <c r="T51" s="174"/>
    </row>
    <row r="52" spans="2:20">
      <c r="B52" s="41">
        <v>6305</v>
      </c>
      <c r="C52" s="29" t="s">
        <v>1076</v>
      </c>
      <c r="D52" s="176">
        <v>0</v>
      </c>
      <c r="E52" s="176">
        <v>0</v>
      </c>
      <c r="F52" s="176">
        <v>0</v>
      </c>
      <c r="G52" s="176">
        <v>0</v>
      </c>
      <c r="H52" s="176">
        <v>0</v>
      </c>
      <c r="I52" s="176">
        <v>0</v>
      </c>
      <c r="J52" s="176">
        <v>0</v>
      </c>
      <c r="K52" s="176">
        <v>0</v>
      </c>
      <c r="L52" s="176">
        <v>0</v>
      </c>
      <c r="M52" s="176">
        <v>0</v>
      </c>
      <c r="N52" s="176"/>
      <c r="O52" s="173"/>
      <c r="P52" s="173"/>
      <c r="Q52" s="173"/>
      <c r="R52" s="174"/>
      <c r="S52" s="174"/>
      <c r="T52" s="174"/>
    </row>
    <row r="53" spans="2:20">
      <c r="B53" s="42">
        <v>6306</v>
      </c>
      <c r="C53" s="32" t="s">
        <v>1077</v>
      </c>
      <c r="D53" s="176">
        <v>708.06643937999979</v>
      </c>
      <c r="E53" s="176">
        <v>659.35792227999627</v>
      </c>
      <c r="F53" s="176">
        <v>589.60609527999986</v>
      </c>
      <c r="G53" s="176">
        <v>531.45578956999816</v>
      </c>
      <c r="H53" s="176">
        <v>459.99921529999847</v>
      </c>
      <c r="I53" s="176">
        <v>373.39306844000384</v>
      </c>
      <c r="J53" s="176">
        <v>956.56766493000032</v>
      </c>
      <c r="K53" s="176">
        <v>853.42524156999571</v>
      </c>
      <c r="L53" s="176">
        <v>1063.1585828199968</v>
      </c>
      <c r="M53" s="176">
        <v>934.00689275000332</v>
      </c>
      <c r="N53" s="176"/>
      <c r="O53" s="173"/>
      <c r="P53" s="173"/>
      <c r="Q53" s="173"/>
      <c r="R53" s="174"/>
      <c r="S53" s="174"/>
      <c r="T53" s="174"/>
    </row>
    <row r="54" spans="2:20">
      <c r="B54" s="41">
        <v>63061</v>
      </c>
      <c r="C54" s="29" t="s">
        <v>1078</v>
      </c>
      <c r="D54" s="176">
        <v>0</v>
      </c>
      <c r="E54" s="176">
        <v>0</v>
      </c>
      <c r="F54" s="176">
        <v>0</v>
      </c>
      <c r="G54" s="176">
        <v>0</v>
      </c>
      <c r="H54" s="176">
        <v>0</v>
      </c>
      <c r="I54" s="176">
        <v>0</v>
      </c>
      <c r="J54" s="176">
        <v>0</v>
      </c>
      <c r="K54" s="176">
        <v>0</v>
      </c>
      <c r="L54" s="176">
        <v>0</v>
      </c>
      <c r="M54" s="176">
        <v>0</v>
      </c>
      <c r="N54" s="176"/>
      <c r="O54" s="173"/>
      <c r="P54" s="173"/>
      <c r="Q54" s="173"/>
      <c r="R54" s="174"/>
      <c r="S54" s="174"/>
      <c r="T54" s="174"/>
    </row>
    <row r="55" spans="2:20">
      <c r="B55" s="41">
        <v>63062</v>
      </c>
      <c r="C55" s="29" t="s">
        <v>1079</v>
      </c>
      <c r="D55" s="176">
        <v>0</v>
      </c>
      <c r="E55" s="176">
        <v>0</v>
      </c>
      <c r="F55" s="176">
        <v>0</v>
      </c>
      <c r="G55" s="176">
        <v>0</v>
      </c>
      <c r="H55" s="176">
        <v>0</v>
      </c>
      <c r="I55" s="176">
        <v>0</v>
      </c>
      <c r="J55" s="176">
        <v>0</v>
      </c>
      <c r="K55" s="176">
        <v>0</v>
      </c>
      <c r="L55" s="176">
        <v>0</v>
      </c>
      <c r="M55" s="176">
        <v>0</v>
      </c>
      <c r="N55" s="176"/>
      <c r="O55" s="173"/>
      <c r="P55" s="173"/>
      <c r="Q55" s="173"/>
      <c r="R55" s="174"/>
      <c r="S55" s="174"/>
      <c r="T55" s="174"/>
    </row>
    <row r="56" spans="2:20">
      <c r="B56" s="41">
        <v>63063</v>
      </c>
      <c r="C56" s="29" t="s">
        <v>1080</v>
      </c>
      <c r="D56" s="176">
        <v>0</v>
      </c>
      <c r="E56" s="176">
        <v>0</v>
      </c>
      <c r="F56" s="176">
        <v>0</v>
      </c>
      <c r="G56" s="176">
        <v>0</v>
      </c>
      <c r="H56" s="176">
        <v>0</v>
      </c>
      <c r="I56" s="176">
        <v>0</v>
      </c>
      <c r="J56" s="176">
        <v>0</v>
      </c>
      <c r="K56" s="176">
        <v>0</v>
      </c>
      <c r="L56" s="176">
        <v>0</v>
      </c>
      <c r="M56" s="176">
        <v>0</v>
      </c>
      <c r="N56" s="176"/>
      <c r="O56" s="173"/>
      <c r="P56" s="173"/>
      <c r="Q56" s="173"/>
      <c r="R56" s="174"/>
      <c r="S56" s="174"/>
      <c r="T56" s="174"/>
    </row>
    <row r="57" spans="2:20">
      <c r="B57" s="41">
        <v>63064</v>
      </c>
      <c r="C57" s="29" t="s">
        <v>1081</v>
      </c>
      <c r="D57" s="176">
        <v>0</v>
      </c>
      <c r="E57" s="176">
        <v>0</v>
      </c>
      <c r="F57" s="176">
        <v>0</v>
      </c>
      <c r="G57" s="176">
        <v>0</v>
      </c>
      <c r="H57" s="176">
        <v>0</v>
      </c>
      <c r="I57" s="176">
        <v>0</v>
      </c>
      <c r="J57" s="176">
        <v>0</v>
      </c>
      <c r="K57" s="176">
        <v>0</v>
      </c>
      <c r="L57" s="176">
        <v>0</v>
      </c>
      <c r="M57" s="176">
        <v>0</v>
      </c>
      <c r="N57" s="176"/>
      <c r="O57" s="173"/>
      <c r="P57" s="173"/>
      <c r="Q57" s="173"/>
      <c r="R57" s="174"/>
      <c r="S57" s="174"/>
      <c r="T57" s="174"/>
    </row>
    <row r="58" spans="2:20">
      <c r="B58" s="41">
        <v>63065</v>
      </c>
      <c r="C58" s="29" t="s">
        <v>1082</v>
      </c>
      <c r="D58" s="176">
        <v>0</v>
      </c>
      <c r="E58" s="176">
        <v>0</v>
      </c>
      <c r="F58" s="176">
        <v>0</v>
      </c>
      <c r="G58" s="176">
        <v>0</v>
      </c>
      <c r="H58" s="176">
        <v>0</v>
      </c>
      <c r="I58" s="176">
        <v>0</v>
      </c>
      <c r="J58" s="176">
        <v>0</v>
      </c>
      <c r="K58" s="176">
        <v>0</v>
      </c>
      <c r="L58" s="176">
        <v>0</v>
      </c>
      <c r="M58" s="176">
        <v>0</v>
      </c>
      <c r="N58" s="176"/>
      <c r="O58" s="173"/>
      <c r="P58" s="173"/>
      <c r="Q58" s="173"/>
      <c r="R58" s="174"/>
      <c r="S58" s="174"/>
      <c r="T58" s="174"/>
    </row>
    <row r="59" spans="2:20">
      <c r="B59" s="41">
        <v>6307</v>
      </c>
      <c r="C59" s="29" t="s">
        <v>1083</v>
      </c>
      <c r="D59" s="176">
        <v>0</v>
      </c>
      <c r="E59" s="176">
        <v>0</v>
      </c>
      <c r="F59" s="176">
        <v>0</v>
      </c>
      <c r="G59" s="176">
        <v>0</v>
      </c>
      <c r="H59" s="176">
        <v>0</v>
      </c>
      <c r="I59" s="176">
        <v>0</v>
      </c>
      <c r="J59" s="176">
        <v>0</v>
      </c>
      <c r="K59" s="176">
        <v>0</v>
      </c>
      <c r="L59" s="176">
        <v>0</v>
      </c>
      <c r="M59" s="176">
        <v>0</v>
      </c>
      <c r="N59" s="176"/>
      <c r="O59" s="173"/>
      <c r="P59" s="173"/>
      <c r="Q59" s="173"/>
      <c r="R59" s="174"/>
      <c r="S59" s="174"/>
      <c r="T59" s="174"/>
    </row>
    <row r="60" spans="2:20">
      <c r="B60" s="41">
        <v>6308</v>
      </c>
      <c r="C60" s="29" t="s">
        <v>1084</v>
      </c>
      <c r="D60" s="176">
        <v>339.67965406998337</v>
      </c>
      <c r="E60" s="176">
        <v>327.76633041000241</v>
      </c>
      <c r="F60" s="176">
        <v>331.35323036999034</v>
      </c>
      <c r="G60" s="176">
        <v>358.25762974000099</v>
      </c>
      <c r="H60" s="176">
        <v>395.0940059800123</v>
      </c>
      <c r="I60" s="176">
        <v>448.52696260998346</v>
      </c>
      <c r="J60" s="176">
        <v>669.93849924001552</v>
      </c>
      <c r="K60" s="176">
        <v>709.06547817999672</v>
      </c>
      <c r="L60" s="176">
        <v>1142.4623362000129</v>
      </c>
      <c r="M60" s="176">
        <v>794.86722864996409</v>
      </c>
      <c r="N60" s="176"/>
      <c r="O60" s="173"/>
      <c r="P60" s="173"/>
      <c r="Q60" s="173"/>
      <c r="R60" s="174"/>
      <c r="S60" s="174"/>
      <c r="T60" s="174"/>
    </row>
    <row r="61" spans="2:20">
      <c r="B61" s="41">
        <v>631</v>
      </c>
      <c r="C61" s="29" t="s">
        <v>1085</v>
      </c>
      <c r="D61" s="175">
        <v>1047.7460934499832</v>
      </c>
      <c r="E61" s="175">
        <v>987.12425268999868</v>
      </c>
      <c r="F61" s="175">
        <v>920.95932564999021</v>
      </c>
      <c r="G61" s="175">
        <v>889.71341930999915</v>
      </c>
      <c r="H61" s="175">
        <v>855.09322128001077</v>
      </c>
      <c r="I61" s="175">
        <v>821.9200310499873</v>
      </c>
      <c r="J61" s="175">
        <v>1626.5061641700158</v>
      </c>
      <c r="K61" s="175">
        <v>1562.4907197499924</v>
      </c>
      <c r="L61" s="175">
        <v>2205.6209190200098</v>
      </c>
      <c r="M61" s="175">
        <v>1728.8741213999674</v>
      </c>
      <c r="N61" s="175"/>
      <c r="O61" s="173"/>
      <c r="P61" s="173"/>
      <c r="Q61" s="173"/>
      <c r="R61" s="174"/>
      <c r="S61" s="174"/>
      <c r="T61" s="174"/>
    </row>
    <row r="62" spans="2:20">
      <c r="B62" s="39">
        <v>6312</v>
      </c>
      <c r="C62" s="98" t="s">
        <v>1064</v>
      </c>
      <c r="D62" s="176">
        <v>0</v>
      </c>
      <c r="E62" s="176">
        <v>0</v>
      </c>
      <c r="F62" s="176">
        <v>0</v>
      </c>
      <c r="G62" s="176">
        <v>0</v>
      </c>
      <c r="H62" s="176">
        <v>0</v>
      </c>
      <c r="I62" s="176">
        <v>0</v>
      </c>
      <c r="J62" s="176">
        <v>0</v>
      </c>
      <c r="K62" s="176">
        <v>0</v>
      </c>
      <c r="L62" s="176">
        <v>0</v>
      </c>
      <c r="M62" s="176">
        <v>0</v>
      </c>
      <c r="N62" s="176"/>
      <c r="O62" s="173"/>
      <c r="P62" s="173"/>
      <c r="Q62" s="173"/>
      <c r="R62" s="174"/>
      <c r="S62" s="174"/>
      <c r="T62" s="174"/>
    </row>
    <row r="63" spans="2:20">
      <c r="B63" s="143">
        <v>6313</v>
      </c>
      <c r="C63" s="144" t="s">
        <v>1065</v>
      </c>
      <c r="D63" s="176">
        <v>0</v>
      </c>
      <c r="E63" s="176">
        <v>0</v>
      </c>
      <c r="F63" s="176">
        <v>0</v>
      </c>
      <c r="G63" s="176">
        <v>0</v>
      </c>
      <c r="H63" s="176">
        <v>0</v>
      </c>
      <c r="I63" s="176">
        <v>0</v>
      </c>
      <c r="J63" s="176">
        <v>0</v>
      </c>
      <c r="K63" s="176">
        <v>0</v>
      </c>
      <c r="L63" s="176">
        <v>0</v>
      </c>
      <c r="M63" s="176">
        <v>0</v>
      </c>
      <c r="N63" s="176"/>
      <c r="O63" s="173"/>
      <c r="P63" s="173"/>
      <c r="Q63" s="173"/>
      <c r="R63" s="174"/>
      <c r="S63" s="174"/>
      <c r="T63" s="174"/>
    </row>
    <row r="64" spans="2:20">
      <c r="B64" s="41">
        <v>6314</v>
      </c>
      <c r="C64" s="120" t="s">
        <v>1057</v>
      </c>
      <c r="D64" s="176">
        <v>0</v>
      </c>
      <c r="E64" s="176">
        <v>0</v>
      </c>
      <c r="F64" s="176">
        <v>0</v>
      </c>
      <c r="G64" s="176">
        <v>0</v>
      </c>
      <c r="H64" s="176">
        <v>0</v>
      </c>
      <c r="I64" s="176">
        <v>0</v>
      </c>
      <c r="J64" s="176">
        <v>0</v>
      </c>
      <c r="K64" s="176">
        <v>0</v>
      </c>
      <c r="L64" s="176">
        <v>0</v>
      </c>
      <c r="M64" s="176">
        <v>0</v>
      </c>
      <c r="N64" s="176"/>
      <c r="O64" s="173"/>
      <c r="P64" s="173"/>
      <c r="Q64" s="173"/>
      <c r="R64" s="174"/>
      <c r="S64" s="174"/>
      <c r="T64" s="174"/>
    </row>
    <row r="65" spans="1:20">
      <c r="B65" s="23">
        <v>6315</v>
      </c>
      <c r="C65" s="48" t="s">
        <v>1066</v>
      </c>
      <c r="D65" s="176">
        <v>0</v>
      </c>
      <c r="E65" s="176">
        <v>0</v>
      </c>
      <c r="F65" s="176">
        <v>0</v>
      </c>
      <c r="G65" s="176">
        <v>0</v>
      </c>
      <c r="H65" s="176">
        <v>0</v>
      </c>
      <c r="I65" s="176">
        <v>0</v>
      </c>
      <c r="J65" s="176">
        <v>0</v>
      </c>
      <c r="K65" s="176">
        <v>0</v>
      </c>
      <c r="L65" s="176">
        <v>0</v>
      </c>
      <c r="M65" s="176">
        <v>0</v>
      </c>
      <c r="N65" s="176"/>
      <c r="O65" s="173"/>
      <c r="P65" s="173"/>
      <c r="Q65" s="173"/>
      <c r="R65" s="174"/>
      <c r="S65" s="174"/>
      <c r="T65" s="174"/>
    </row>
    <row r="66" spans="1:20">
      <c r="B66" s="147">
        <v>6316</v>
      </c>
      <c r="C66" s="148" t="s">
        <v>1086</v>
      </c>
      <c r="D66" s="176">
        <v>708.06643937999979</v>
      </c>
      <c r="E66" s="176">
        <v>659.35792227999627</v>
      </c>
      <c r="F66" s="176">
        <v>589.60609527999986</v>
      </c>
      <c r="G66" s="176">
        <v>531.45578956999816</v>
      </c>
      <c r="H66" s="176">
        <v>459.99921529999847</v>
      </c>
      <c r="I66" s="176">
        <v>373.39306844000384</v>
      </c>
      <c r="J66" s="176">
        <v>956.56766493000032</v>
      </c>
      <c r="K66" s="176">
        <v>853.42524156999571</v>
      </c>
      <c r="L66" s="176">
        <v>1063.1585828199968</v>
      </c>
      <c r="M66" s="176">
        <v>934.00689275000332</v>
      </c>
      <c r="N66" s="176"/>
      <c r="O66" s="173"/>
      <c r="P66" s="173"/>
      <c r="Q66" s="173"/>
      <c r="R66" s="174"/>
      <c r="S66" s="174"/>
      <c r="T66" s="174"/>
    </row>
    <row r="67" spans="1:20">
      <c r="B67" s="41">
        <v>6317</v>
      </c>
      <c r="C67" s="29" t="s">
        <v>1068</v>
      </c>
      <c r="D67" s="176">
        <v>0</v>
      </c>
      <c r="E67" s="176">
        <v>0</v>
      </c>
      <c r="F67" s="176">
        <v>0</v>
      </c>
      <c r="G67" s="176">
        <v>0</v>
      </c>
      <c r="H67" s="176">
        <v>0</v>
      </c>
      <c r="I67" s="176">
        <v>0</v>
      </c>
      <c r="J67" s="176">
        <v>0</v>
      </c>
      <c r="K67" s="176">
        <v>0</v>
      </c>
      <c r="L67" s="176">
        <v>0</v>
      </c>
      <c r="M67" s="176">
        <v>0</v>
      </c>
      <c r="N67" s="176"/>
      <c r="O67" s="173"/>
      <c r="P67" s="173"/>
      <c r="Q67" s="173"/>
      <c r="R67" s="174"/>
      <c r="S67" s="174"/>
      <c r="T67" s="174"/>
    </row>
    <row r="68" spans="1:20">
      <c r="B68" s="41">
        <v>6318</v>
      </c>
      <c r="C68" s="29" t="s">
        <v>1087</v>
      </c>
      <c r="D68" s="176">
        <v>339.67965406998337</v>
      </c>
      <c r="E68" s="176">
        <v>327.76633041000241</v>
      </c>
      <c r="F68" s="176">
        <v>331.35323036999034</v>
      </c>
      <c r="G68" s="176">
        <v>358.25762974000099</v>
      </c>
      <c r="H68" s="176">
        <v>395.0940059800123</v>
      </c>
      <c r="I68" s="176">
        <v>448.52696260998346</v>
      </c>
      <c r="J68" s="176">
        <v>669.93849924001552</v>
      </c>
      <c r="K68" s="176">
        <v>709.06547817999672</v>
      </c>
      <c r="L68" s="176">
        <v>1142.4623362000129</v>
      </c>
      <c r="M68" s="176">
        <v>794.86722864996409</v>
      </c>
      <c r="N68" s="176"/>
      <c r="O68" s="173"/>
      <c r="P68" s="173"/>
      <c r="Q68" s="173"/>
      <c r="R68" s="174"/>
      <c r="S68" s="174"/>
      <c r="T68" s="174"/>
    </row>
    <row r="69" spans="1:20">
      <c r="B69" s="41">
        <v>632</v>
      </c>
      <c r="C69" s="29" t="s">
        <v>1088</v>
      </c>
      <c r="D69" s="175">
        <v>0</v>
      </c>
      <c r="E69" s="175">
        <v>0</v>
      </c>
      <c r="F69" s="175">
        <v>0</v>
      </c>
      <c r="G69" s="175">
        <v>0</v>
      </c>
      <c r="H69" s="175">
        <v>0</v>
      </c>
      <c r="I69" s="175">
        <v>0</v>
      </c>
      <c r="J69" s="175">
        <v>0</v>
      </c>
      <c r="K69" s="175">
        <v>0</v>
      </c>
      <c r="L69" s="175">
        <v>0</v>
      </c>
      <c r="M69" s="175">
        <v>0</v>
      </c>
      <c r="N69" s="175"/>
      <c r="O69" s="173"/>
      <c r="P69" s="173"/>
      <c r="Q69" s="173"/>
      <c r="R69" s="174"/>
      <c r="S69" s="174"/>
      <c r="T69" s="174"/>
    </row>
    <row r="70" spans="1:20">
      <c r="B70" s="41">
        <v>6321</v>
      </c>
      <c r="C70" s="29" t="s">
        <v>1089</v>
      </c>
      <c r="D70" s="176">
        <v>0</v>
      </c>
      <c r="E70" s="176">
        <v>0</v>
      </c>
      <c r="F70" s="176">
        <v>0</v>
      </c>
      <c r="G70" s="176">
        <v>0</v>
      </c>
      <c r="H70" s="176">
        <v>0</v>
      </c>
      <c r="I70" s="176">
        <v>0</v>
      </c>
      <c r="J70" s="176">
        <v>0</v>
      </c>
      <c r="K70" s="176">
        <v>0</v>
      </c>
      <c r="L70" s="176">
        <v>0</v>
      </c>
      <c r="M70" s="176">
        <v>0</v>
      </c>
      <c r="N70" s="176"/>
      <c r="O70" s="173"/>
      <c r="P70" s="173"/>
      <c r="Q70" s="173"/>
      <c r="R70" s="174"/>
      <c r="S70" s="174"/>
      <c r="T70" s="174"/>
    </row>
    <row r="71" spans="1:20">
      <c r="B71" s="41">
        <v>6322</v>
      </c>
      <c r="C71" s="22" t="s">
        <v>1064</v>
      </c>
      <c r="D71" s="176">
        <v>0</v>
      </c>
      <c r="E71" s="176">
        <v>0</v>
      </c>
      <c r="F71" s="176">
        <v>0</v>
      </c>
      <c r="G71" s="176">
        <v>0</v>
      </c>
      <c r="H71" s="176">
        <v>0</v>
      </c>
      <c r="I71" s="176">
        <v>0</v>
      </c>
      <c r="J71" s="176">
        <v>0</v>
      </c>
      <c r="K71" s="176">
        <v>0</v>
      </c>
      <c r="L71" s="176">
        <v>0</v>
      </c>
      <c r="M71" s="176">
        <v>0</v>
      </c>
      <c r="N71" s="176"/>
      <c r="O71" s="173"/>
      <c r="P71" s="173"/>
      <c r="Q71" s="173"/>
      <c r="R71" s="174"/>
      <c r="S71" s="174"/>
      <c r="T71" s="174"/>
    </row>
    <row r="72" spans="1:20">
      <c r="B72" s="41">
        <v>6323</v>
      </c>
      <c r="C72" s="29" t="s">
        <v>1065</v>
      </c>
      <c r="D72" s="176">
        <v>0</v>
      </c>
      <c r="E72" s="176">
        <v>0</v>
      </c>
      <c r="F72" s="176">
        <v>0</v>
      </c>
      <c r="G72" s="176">
        <v>0</v>
      </c>
      <c r="H72" s="176">
        <v>0</v>
      </c>
      <c r="I72" s="176">
        <v>0</v>
      </c>
      <c r="J72" s="176">
        <v>0</v>
      </c>
      <c r="K72" s="176">
        <v>0</v>
      </c>
      <c r="L72" s="176">
        <v>0</v>
      </c>
      <c r="M72" s="176">
        <v>0</v>
      </c>
      <c r="N72" s="176"/>
      <c r="O72" s="173"/>
      <c r="P72" s="173"/>
      <c r="Q72" s="173"/>
      <c r="R72" s="174"/>
      <c r="S72" s="174"/>
      <c r="T72" s="174"/>
    </row>
    <row r="73" spans="1:20">
      <c r="B73" s="41">
        <v>6324</v>
      </c>
      <c r="C73" s="29" t="s">
        <v>1057</v>
      </c>
      <c r="D73" s="176">
        <v>0</v>
      </c>
      <c r="E73" s="176">
        <v>0</v>
      </c>
      <c r="F73" s="176">
        <v>0</v>
      </c>
      <c r="G73" s="176">
        <v>0</v>
      </c>
      <c r="H73" s="176">
        <v>0</v>
      </c>
      <c r="I73" s="176">
        <v>0</v>
      </c>
      <c r="J73" s="176">
        <v>0</v>
      </c>
      <c r="K73" s="176">
        <v>0</v>
      </c>
      <c r="L73" s="176">
        <v>0</v>
      </c>
      <c r="M73" s="176">
        <v>0</v>
      </c>
      <c r="N73" s="176"/>
      <c r="O73" s="173"/>
      <c r="P73" s="173"/>
      <c r="Q73" s="173"/>
      <c r="R73" s="174"/>
      <c r="S73" s="174"/>
      <c r="T73" s="174"/>
    </row>
    <row r="74" spans="1:20">
      <c r="B74" s="41">
        <v>6325</v>
      </c>
      <c r="C74" s="29" t="s">
        <v>1066</v>
      </c>
      <c r="D74" s="176">
        <v>0</v>
      </c>
      <c r="E74" s="176">
        <v>0</v>
      </c>
      <c r="F74" s="176">
        <v>0</v>
      </c>
      <c r="G74" s="176">
        <v>0</v>
      </c>
      <c r="H74" s="176">
        <v>0</v>
      </c>
      <c r="I74" s="176">
        <v>0</v>
      </c>
      <c r="J74" s="176">
        <v>0</v>
      </c>
      <c r="K74" s="176">
        <v>0</v>
      </c>
      <c r="L74" s="176">
        <v>0</v>
      </c>
      <c r="M74" s="176">
        <v>0</v>
      </c>
      <c r="N74" s="176"/>
      <c r="O74" s="173"/>
      <c r="P74" s="173"/>
      <c r="Q74" s="173"/>
      <c r="R74" s="174"/>
      <c r="S74" s="174"/>
      <c r="T74" s="174"/>
    </row>
    <row r="75" spans="1:20">
      <c r="B75" s="41">
        <v>6326</v>
      </c>
      <c r="C75" s="29" t="s">
        <v>1086</v>
      </c>
      <c r="D75" s="176">
        <v>0</v>
      </c>
      <c r="E75" s="176">
        <v>0</v>
      </c>
      <c r="F75" s="176">
        <v>0</v>
      </c>
      <c r="G75" s="176">
        <v>0</v>
      </c>
      <c r="H75" s="176">
        <v>0</v>
      </c>
      <c r="I75" s="176">
        <v>0</v>
      </c>
      <c r="J75" s="176">
        <v>0</v>
      </c>
      <c r="K75" s="176">
        <v>0</v>
      </c>
      <c r="L75" s="176">
        <v>0</v>
      </c>
      <c r="M75" s="176">
        <v>0</v>
      </c>
      <c r="N75" s="176"/>
      <c r="O75" s="173"/>
      <c r="P75" s="173"/>
      <c r="Q75" s="173"/>
      <c r="R75" s="174"/>
      <c r="S75" s="174"/>
      <c r="T75" s="174"/>
    </row>
    <row r="76" spans="1:20">
      <c r="B76" s="41">
        <v>6327</v>
      </c>
      <c r="C76" s="29" t="s">
        <v>1090</v>
      </c>
      <c r="D76" s="176">
        <v>0</v>
      </c>
      <c r="E76" s="176">
        <v>0</v>
      </c>
      <c r="F76" s="176">
        <v>0</v>
      </c>
      <c r="G76" s="176">
        <v>0</v>
      </c>
      <c r="H76" s="176">
        <v>0</v>
      </c>
      <c r="I76" s="176">
        <v>0</v>
      </c>
      <c r="J76" s="176">
        <v>0</v>
      </c>
      <c r="K76" s="176">
        <v>0</v>
      </c>
      <c r="L76" s="176">
        <v>0</v>
      </c>
      <c r="M76" s="176">
        <v>0</v>
      </c>
      <c r="N76" s="176"/>
      <c r="O76" s="173"/>
      <c r="P76" s="173"/>
      <c r="Q76" s="173"/>
      <c r="R76" s="174"/>
      <c r="S76" s="174"/>
      <c r="T76" s="174"/>
    </row>
    <row r="77" spans="1:20">
      <c r="B77" s="41">
        <v>6328</v>
      </c>
      <c r="C77" s="29" t="s">
        <v>1087</v>
      </c>
      <c r="D77" s="176">
        <v>0</v>
      </c>
      <c r="E77" s="176">
        <v>0</v>
      </c>
      <c r="F77" s="176">
        <v>0</v>
      </c>
      <c r="G77" s="176">
        <v>0</v>
      </c>
      <c r="H77" s="176">
        <v>0</v>
      </c>
      <c r="I77" s="176">
        <v>0</v>
      </c>
      <c r="J77" s="176">
        <v>0</v>
      </c>
      <c r="K77" s="176">
        <v>0</v>
      </c>
      <c r="L77" s="176">
        <v>0</v>
      </c>
      <c r="M77" s="176">
        <v>0</v>
      </c>
      <c r="N77" s="176"/>
      <c r="O77" s="173"/>
      <c r="P77" s="173"/>
      <c r="Q77" s="173"/>
      <c r="R77" s="174"/>
      <c r="S77" s="174"/>
      <c r="T77" s="174"/>
    </row>
    <row r="78" spans="1:20" s="180" customFormat="1">
      <c r="A78" s="177"/>
      <c r="B78" s="178"/>
      <c r="C78" s="179"/>
      <c r="D78" s="170"/>
      <c r="E78" s="170"/>
      <c r="F78" s="170"/>
      <c r="G78" s="170"/>
      <c r="H78" s="170"/>
      <c r="I78" s="170"/>
      <c r="J78" s="170"/>
      <c r="K78" s="170"/>
      <c r="L78" s="177"/>
      <c r="M78" s="177"/>
      <c r="N78" s="177"/>
      <c r="O78" s="173"/>
      <c r="P78" s="173"/>
      <c r="Q78" s="173"/>
      <c r="R78" s="174"/>
      <c r="S78" s="174"/>
      <c r="T78" s="174"/>
    </row>
  </sheetData>
  <mergeCells count="3">
    <mergeCell ref="B2:N2"/>
    <mergeCell ref="B3:N3"/>
    <mergeCell ref="B4:N4"/>
  </mergeCells>
  <hyperlinks>
    <hyperlink ref="B1" location="Indice!A1" display="Regresar" xr:uid="{2A1D2761-A9C0-49EC-ABA7-551B3B3DE2D7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O49"/>
  <sheetViews>
    <sheetView showGridLines="0" zoomScale="90" zoomScaleNormal="90" workbookViewId="0">
      <pane xSplit="4" ySplit="1" topLeftCell="L30" activePane="bottomRight" state="frozen"/>
      <selection activeCell="O7" sqref="O7"/>
      <selection pane="topRight" activeCell="O7" sqref="O7"/>
      <selection pane="bottomLeft" activeCell="O7" sqref="O7"/>
      <selection pane="bottomRight" activeCell="N49" sqref="N49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15" width="16.54296875" style="54" customWidth="1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13" t="s">
        <v>27</v>
      </c>
      <c r="C2" s="14"/>
      <c r="D2" s="15"/>
      <c r="E2" s="193" t="str">
        <f>+Indice!H25</f>
        <v>Fondos de Seguridad Social</v>
      </c>
      <c r="F2" s="193"/>
      <c r="G2" s="193"/>
      <c r="H2" s="193"/>
      <c r="I2" s="193"/>
      <c r="J2" s="193"/>
      <c r="K2" s="193"/>
      <c r="L2" s="193"/>
      <c r="M2" s="193"/>
      <c r="N2" s="193"/>
      <c r="O2" s="193"/>
    </row>
    <row r="3" spans="2:15" ht="15.5">
      <c r="B3" s="16" t="s">
        <v>28</v>
      </c>
      <c r="C3" s="17"/>
      <c r="D3" s="18"/>
      <c r="E3" s="193" t="s">
        <v>29</v>
      </c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2:15" ht="15" customHeight="1">
      <c r="B4" s="19"/>
      <c r="C4" s="20"/>
      <c r="D4" s="21"/>
      <c r="E4" s="191" t="s">
        <v>726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2:15" ht="15" customHeight="1">
      <c r="B5" s="189" t="s">
        <v>30</v>
      </c>
      <c r="C5" s="190"/>
      <c r="D5" s="22"/>
      <c r="E5" s="191"/>
      <c r="F5" s="192"/>
      <c r="G5" s="192"/>
      <c r="H5" s="192"/>
      <c r="I5" s="192"/>
      <c r="J5" s="192"/>
      <c r="K5" s="192"/>
      <c r="L5" s="192"/>
      <c r="M5" s="192"/>
      <c r="N5" s="192"/>
      <c r="O5" s="192"/>
    </row>
    <row r="6" spans="2:15" ht="14.5" customHeight="1">
      <c r="B6" s="189"/>
      <c r="C6" s="190"/>
      <c r="D6" s="22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</row>
    <row r="7" spans="2:15">
      <c r="B7" s="23"/>
      <c r="C7" s="24"/>
      <c r="D7" s="24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32.25" customHeight="1">
      <c r="B8" s="186" t="s">
        <v>31</v>
      </c>
      <c r="C8" s="187"/>
      <c r="D8" s="188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2:15">
      <c r="B9" s="26">
        <v>1</v>
      </c>
      <c r="C9" s="27" t="s">
        <v>32</v>
      </c>
      <c r="D9" s="22" t="s">
        <v>33</v>
      </c>
      <c r="E9" s="28">
        <v>10827.389964919998</v>
      </c>
      <c r="F9" s="28">
        <v>11551.372963109996</v>
      </c>
      <c r="G9" s="28">
        <v>12735.815776260002</v>
      </c>
      <c r="H9" s="28">
        <v>13675.29765801</v>
      </c>
      <c r="I9" s="28">
        <v>14259.911616429999</v>
      </c>
      <c r="J9" s="28">
        <v>15068.299855359999</v>
      </c>
      <c r="K9" s="28">
        <v>14568.853757049998</v>
      </c>
      <c r="L9" s="28">
        <v>16206.373488539999</v>
      </c>
      <c r="M9" s="28">
        <v>17539.635884129995</v>
      </c>
      <c r="N9" s="28">
        <v>20486.421523560002</v>
      </c>
      <c r="O9" s="28">
        <v>22343.88228546</v>
      </c>
    </row>
    <row r="10" spans="2:15">
      <c r="B10" s="26" t="s">
        <v>34</v>
      </c>
      <c r="C10" s="29" t="s">
        <v>35</v>
      </c>
      <c r="D10" s="22" t="s">
        <v>33</v>
      </c>
      <c r="E10" s="30">
        <v>321.66471656000004</v>
      </c>
      <c r="F10" s="30">
        <v>351.87179500999997</v>
      </c>
      <c r="G10" s="30">
        <v>378.82359309999993</v>
      </c>
      <c r="H10" s="30">
        <v>413.45608658999993</v>
      </c>
      <c r="I10" s="30">
        <v>433.97402538</v>
      </c>
      <c r="J10" s="30">
        <v>448.76274217999992</v>
      </c>
      <c r="K10" s="30">
        <v>411.19201622999992</v>
      </c>
      <c r="L10" s="30">
        <v>500.75511445000006</v>
      </c>
      <c r="M10" s="30">
        <v>544.44404710000003</v>
      </c>
      <c r="N10" s="30">
        <v>604.44074808999994</v>
      </c>
      <c r="O10" s="30">
        <v>675.01980368</v>
      </c>
    </row>
    <row r="11" spans="2:15">
      <c r="B11" s="26" t="s">
        <v>36</v>
      </c>
      <c r="C11" s="29" t="s">
        <v>37</v>
      </c>
      <c r="D11" s="22" t="s">
        <v>33</v>
      </c>
      <c r="E11" s="30">
        <v>8177.1048494499992</v>
      </c>
      <c r="F11" s="30">
        <v>8759.7031501099973</v>
      </c>
      <c r="G11" s="30">
        <v>9718.3302041800016</v>
      </c>
      <c r="H11" s="30">
        <v>10497.730998780002</v>
      </c>
      <c r="I11" s="30">
        <v>10985.720538789998</v>
      </c>
      <c r="J11" s="30">
        <v>11582.130849649999</v>
      </c>
      <c r="K11" s="30">
        <v>11155.297869999999</v>
      </c>
      <c r="L11" s="30">
        <v>12715.176576360001</v>
      </c>
      <c r="M11" s="30">
        <v>13914.847157049999</v>
      </c>
      <c r="N11" s="30">
        <v>15834.314957180002</v>
      </c>
      <c r="O11" s="30">
        <v>17252.447822399998</v>
      </c>
    </row>
    <row r="12" spans="2:15">
      <c r="B12" s="26" t="s">
        <v>38</v>
      </c>
      <c r="C12" s="29" t="s">
        <v>39</v>
      </c>
      <c r="D12" s="22" t="s">
        <v>33</v>
      </c>
      <c r="E12" s="30">
        <v>126</v>
      </c>
      <c r="F12" s="30">
        <v>103.216667</v>
      </c>
      <c r="G12" s="30">
        <v>147.85603600000002</v>
      </c>
      <c r="H12" s="30">
        <v>158.22200000000001</v>
      </c>
      <c r="I12" s="30">
        <v>139.79353600000005</v>
      </c>
      <c r="J12" s="30">
        <v>160.859813</v>
      </c>
      <c r="K12" s="30">
        <v>164.77796000000001</v>
      </c>
      <c r="L12" s="30">
        <v>169.75904399999999</v>
      </c>
      <c r="M12" s="30">
        <v>189.09416000000002</v>
      </c>
      <c r="N12" s="30">
        <v>298.27335900000003</v>
      </c>
      <c r="O12" s="30">
        <v>204.49124</v>
      </c>
    </row>
    <row r="13" spans="2:15">
      <c r="B13" s="26" t="s">
        <v>40</v>
      </c>
      <c r="C13" s="29" t="s">
        <v>41</v>
      </c>
      <c r="D13" s="22" t="s">
        <v>33</v>
      </c>
      <c r="E13" s="30">
        <v>2202.6203989099999</v>
      </c>
      <c r="F13" s="30">
        <v>2336.5813509899999</v>
      </c>
      <c r="G13" s="30">
        <v>2490.8059429800005</v>
      </c>
      <c r="H13" s="30">
        <v>2605.8885726399999</v>
      </c>
      <c r="I13" s="30">
        <v>2700.4235162600003</v>
      </c>
      <c r="J13" s="30">
        <v>2876.5464505299997</v>
      </c>
      <c r="K13" s="30">
        <v>2837.5859108200002</v>
      </c>
      <c r="L13" s="30">
        <v>2820.6827537300001</v>
      </c>
      <c r="M13" s="30">
        <v>2891.2505199799994</v>
      </c>
      <c r="N13" s="30">
        <v>3749.3924592899998</v>
      </c>
      <c r="O13" s="30">
        <v>4211.9234193800003</v>
      </c>
    </row>
    <row r="14" spans="2:15">
      <c r="B14" s="26" t="s">
        <v>42</v>
      </c>
      <c r="C14" s="27" t="s">
        <v>43</v>
      </c>
      <c r="D14" s="22" t="s">
        <v>33</v>
      </c>
      <c r="E14" s="28">
        <v>8664.9518759800012</v>
      </c>
      <c r="F14" s="28">
        <v>9613.31005147</v>
      </c>
      <c r="G14" s="28">
        <v>9498.8359867300005</v>
      </c>
      <c r="H14" s="28">
        <v>9926.8694597800004</v>
      </c>
      <c r="I14" s="28">
        <v>10316.760480220002</v>
      </c>
      <c r="J14" s="28">
        <v>11258.85104612</v>
      </c>
      <c r="K14" s="28">
        <v>11759.056728330001</v>
      </c>
      <c r="L14" s="28">
        <v>12421.659204359999</v>
      </c>
      <c r="M14" s="28">
        <v>14185.97601394</v>
      </c>
      <c r="N14" s="28">
        <v>16948.170053310001</v>
      </c>
      <c r="O14" s="28">
        <v>18349.963316379999</v>
      </c>
    </row>
    <row r="15" spans="2:15">
      <c r="B15" s="26" t="s">
        <v>44</v>
      </c>
      <c r="C15" s="29" t="s">
        <v>45</v>
      </c>
      <c r="D15" s="22" t="s">
        <v>33</v>
      </c>
      <c r="E15" s="30">
        <v>1643.8262835099999</v>
      </c>
      <c r="F15" s="30">
        <v>1829.38185484</v>
      </c>
      <c r="G15" s="30">
        <v>1784.8266647899998</v>
      </c>
      <c r="H15" s="30">
        <v>1934.8323270999999</v>
      </c>
      <c r="I15" s="30">
        <v>2155.4865527799998</v>
      </c>
      <c r="J15" s="30">
        <v>2468.78221523</v>
      </c>
      <c r="K15" s="30">
        <v>2761.9947552399999</v>
      </c>
      <c r="L15" s="30">
        <v>2962.3342854699999</v>
      </c>
      <c r="M15" s="30">
        <v>3100.1201369999999</v>
      </c>
      <c r="N15" s="30">
        <v>3380.4971338099999</v>
      </c>
      <c r="O15" s="30">
        <v>3422.0671490100003</v>
      </c>
    </row>
    <row r="16" spans="2:15">
      <c r="B16" s="26" t="s">
        <v>46</v>
      </c>
      <c r="C16" s="29" t="s">
        <v>47</v>
      </c>
      <c r="D16" s="22" t="s">
        <v>33</v>
      </c>
      <c r="E16" s="30">
        <v>3616.2687518799999</v>
      </c>
      <c r="F16" s="30">
        <v>3945.2471223400007</v>
      </c>
      <c r="G16" s="30">
        <v>3803.6326761200007</v>
      </c>
      <c r="H16" s="30">
        <v>3746.10654836</v>
      </c>
      <c r="I16" s="30">
        <v>3626.9357275600009</v>
      </c>
      <c r="J16" s="30">
        <v>3874.1119619300002</v>
      </c>
      <c r="K16" s="30">
        <v>3946.2939240399996</v>
      </c>
      <c r="L16" s="30">
        <v>3786.8857030200002</v>
      </c>
      <c r="M16" s="30">
        <v>4646.4868756000005</v>
      </c>
      <c r="N16" s="30">
        <v>6403.5966731800008</v>
      </c>
      <c r="O16" s="30">
        <v>6980.8911727700006</v>
      </c>
    </row>
    <row r="17" spans="2:15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</row>
    <row r="18" spans="2:15">
      <c r="B18" s="26" t="s">
        <v>50</v>
      </c>
      <c r="C18" s="29" t="s">
        <v>51</v>
      </c>
      <c r="D18" s="22" t="s">
        <v>33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</row>
    <row r="19" spans="2:15">
      <c r="B19" s="26" t="s">
        <v>52</v>
      </c>
      <c r="C19" s="29" t="s">
        <v>53</v>
      </c>
      <c r="D19" s="22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</row>
    <row r="20" spans="2:15">
      <c r="B20" s="26" t="s">
        <v>54</v>
      </c>
      <c r="C20" s="29" t="s">
        <v>39</v>
      </c>
      <c r="D20" s="22" t="s">
        <v>33</v>
      </c>
      <c r="E20" s="30">
        <v>0.25747172000000002</v>
      </c>
      <c r="F20" s="30">
        <v>0.32122658000000004</v>
      </c>
      <c r="G20" s="30">
        <v>0.46162520000000001</v>
      </c>
      <c r="H20" s="30">
        <v>0.42524181</v>
      </c>
      <c r="I20" s="30">
        <v>0.43252038999999998</v>
      </c>
      <c r="J20" s="30">
        <v>0.99157465999999994</v>
      </c>
      <c r="K20" s="30">
        <v>0.46142960999999999</v>
      </c>
      <c r="L20" s="30">
        <v>0.49095553000000003</v>
      </c>
      <c r="M20" s="30">
        <v>0.92399967000000005</v>
      </c>
      <c r="N20" s="30">
        <v>0.57987001999999999</v>
      </c>
      <c r="O20" s="30">
        <v>1.31301175</v>
      </c>
    </row>
    <row r="21" spans="2:15">
      <c r="B21" s="26" t="s">
        <v>55</v>
      </c>
      <c r="C21" s="29" t="s">
        <v>56</v>
      </c>
      <c r="D21" s="22" t="s">
        <v>33</v>
      </c>
      <c r="E21" s="30">
        <v>3046.6468571800001</v>
      </c>
      <c r="F21" s="30">
        <v>3441.5555531800001</v>
      </c>
      <c r="G21" s="30">
        <v>3491.4179372400004</v>
      </c>
      <c r="H21" s="30">
        <v>3791.7879779100003</v>
      </c>
      <c r="I21" s="30">
        <v>4061.38917184</v>
      </c>
      <c r="J21" s="30">
        <v>4409.0438922500007</v>
      </c>
      <c r="K21" s="30">
        <v>4595.0837141700003</v>
      </c>
      <c r="L21" s="30">
        <v>5114.4183361400001</v>
      </c>
      <c r="M21" s="30">
        <v>5828.2408555899992</v>
      </c>
      <c r="N21" s="30">
        <v>6506.7259429200003</v>
      </c>
      <c r="O21" s="30">
        <v>7189.2322427999989</v>
      </c>
    </row>
    <row r="22" spans="2:15">
      <c r="B22" s="26" t="s">
        <v>57</v>
      </c>
      <c r="C22" s="31" t="s">
        <v>58</v>
      </c>
      <c r="D22" s="32" t="s">
        <v>33</v>
      </c>
      <c r="E22" s="30">
        <v>357.95251168999994</v>
      </c>
      <c r="F22" s="30">
        <v>396.80429452999999</v>
      </c>
      <c r="G22" s="30">
        <v>418.49708337999982</v>
      </c>
      <c r="H22" s="30">
        <v>453.71736459999988</v>
      </c>
      <c r="I22" s="30">
        <v>472.51650765000005</v>
      </c>
      <c r="J22" s="30">
        <v>505.92140204999998</v>
      </c>
      <c r="K22" s="30">
        <v>455.22290526999996</v>
      </c>
      <c r="L22" s="30">
        <v>557.52992419999998</v>
      </c>
      <c r="M22" s="30">
        <v>610.2041460800001</v>
      </c>
      <c r="N22" s="30">
        <v>656.77043337999999</v>
      </c>
      <c r="O22" s="30">
        <v>756.45974004999994</v>
      </c>
    </row>
    <row r="23" spans="2:15">
      <c r="B23" s="33" t="s">
        <v>59</v>
      </c>
      <c r="C23" s="34" t="s">
        <v>60</v>
      </c>
      <c r="D23" s="35" t="s">
        <v>33</v>
      </c>
      <c r="E23" s="25">
        <v>2162.4380889399963</v>
      </c>
      <c r="F23" s="25">
        <v>1938.0629116399959</v>
      </c>
      <c r="G23" s="25">
        <v>3236.9797895300017</v>
      </c>
      <c r="H23" s="25">
        <v>3748.4281982299999</v>
      </c>
      <c r="I23" s="25">
        <v>3943.1511362099973</v>
      </c>
      <c r="J23" s="25">
        <v>3809.4488092399988</v>
      </c>
      <c r="K23" s="25">
        <v>2809.7970287199969</v>
      </c>
      <c r="L23" s="25">
        <v>3784.7142841799996</v>
      </c>
      <c r="M23" s="25">
        <v>3353.6598701899948</v>
      </c>
      <c r="N23" s="25">
        <v>3538.2514702500011</v>
      </c>
      <c r="O23" s="25">
        <v>3993.9189690800013</v>
      </c>
    </row>
    <row r="24" spans="2:15">
      <c r="B24" s="36" t="s">
        <v>61</v>
      </c>
      <c r="C24" s="37" t="s">
        <v>62</v>
      </c>
      <c r="D24" s="38" t="s">
        <v>33</v>
      </c>
      <c r="E24" s="25">
        <v>2162.4380889399963</v>
      </c>
      <c r="F24" s="25">
        <v>1938.0629116399959</v>
      </c>
      <c r="G24" s="25">
        <v>3236.9797895300017</v>
      </c>
      <c r="H24" s="25">
        <v>3748.4281982299999</v>
      </c>
      <c r="I24" s="25">
        <v>3943.1511362099973</v>
      </c>
      <c r="J24" s="25">
        <v>3809.4488092399988</v>
      </c>
      <c r="K24" s="25">
        <v>2809.7970287199969</v>
      </c>
      <c r="L24" s="25">
        <v>3784.7142841799996</v>
      </c>
      <c r="M24" s="25">
        <v>3353.6598701899948</v>
      </c>
      <c r="N24" s="25">
        <v>3538.2514702500011</v>
      </c>
      <c r="O24" s="25">
        <v>3993.9189690800013</v>
      </c>
    </row>
    <row r="25" spans="2:15">
      <c r="B25" s="39" t="s">
        <v>63</v>
      </c>
      <c r="C25" s="40" t="s">
        <v>64</v>
      </c>
      <c r="D25" s="22" t="s">
        <v>33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2:15">
      <c r="B26" s="39" t="s">
        <v>65</v>
      </c>
      <c r="C26" s="27" t="s">
        <v>66</v>
      </c>
      <c r="D26" s="22" t="s">
        <v>33</v>
      </c>
      <c r="E26" s="28">
        <v>328.68100790999995</v>
      </c>
      <c r="F26" s="28">
        <v>164.5340068699999</v>
      </c>
      <c r="G26" s="28">
        <v>164.37597735</v>
      </c>
      <c r="H26" s="28">
        <v>237.56798110999998</v>
      </c>
      <c r="I26" s="28">
        <v>29.23670637</v>
      </c>
      <c r="J26" s="28">
        <v>158.60764155000004</v>
      </c>
      <c r="K26" s="28">
        <v>328.89155334999998</v>
      </c>
      <c r="L26" s="28">
        <v>39.912289570000013</v>
      </c>
      <c r="M26" s="28">
        <v>374.40417650000018</v>
      </c>
      <c r="N26" s="28">
        <v>299.6783636799999</v>
      </c>
      <c r="O26" s="28">
        <v>518.58793784999989</v>
      </c>
    </row>
    <row r="27" spans="2:15">
      <c r="B27" s="41" t="s">
        <v>67</v>
      </c>
      <c r="C27" s="29" t="s">
        <v>68</v>
      </c>
      <c r="D27" s="22" t="s">
        <v>33</v>
      </c>
      <c r="E27" s="30">
        <v>346.23450165000003</v>
      </c>
      <c r="F27" s="30">
        <v>110.8253283</v>
      </c>
      <c r="G27" s="30">
        <v>106.46226044999999</v>
      </c>
      <c r="H27" s="30">
        <v>91.225108729999988</v>
      </c>
      <c r="I27" s="30">
        <v>96.222290570000027</v>
      </c>
      <c r="J27" s="30">
        <v>51.112197079999994</v>
      </c>
      <c r="K27" s="30">
        <v>129.85793602999999</v>
      </c>
      <c r="L27" s="30">
        <v>130.0940938</v>
      </c>
      <c r="M27" s="30">
        <v>163.90066599000002</v>
      </c>
      <c r="N27" s="30">
        <v>209.39376394999996</v>
      </c>
      <c r="O27" s="30">
        <v>290.70315142999993</v>
      </c>
    </row>
    <row r="28" spans="2:15">
      <c r="B28" s="41" t="s">
        <v>69</v>
      </c>
      <c r="C28" s="29" t="s">
        <v>70</v>
      </c>
      <c r="D28" s="22" t="s">
        <v>33</v>
      </c>
      <c r="E28" s="30">
        <v>-17.56346774000005</v>
      </c>
      <c r="F28" s="30">
        <v>53.699098209999903</v>
      </c>
      <c r="G28" s="30">
        <v>57.913716899999997</v>
      </c>
      <c r="H28" s="30">
        <v>146.34287237999996</v>
      </c>
      <c r="I28" s="30">
        <v>-66.985584200000019</v>
      </c>
      <c r="J28" s="30">
        <v>107.49544447000005</v>
      </c>
      <c r="K28" s="30">
        <v>199.03361731999996</v>
      </c>
      <c r="L28" s="30">
        <v>-90.181804229999983</v>
      </c>
      <c r="M28" s="30">
        <v>210.50351051000013</v>
      </c>
      <c r="N28" s="30">
        <v>90.284599729999968</v>
      </c>
      <c r="O28" s="30">
        <v>227.88478641999995</v>
      </c>
    </row>
    <row r="29" spans="2:15">
      <c r="B29" s="41" t="s">
        <v>71</v>
      </c>
      <c r="C29" s="29" t="s">
        <v>72</v>
      </c>
      <c r="D29" s="22" t="s">
        <v>33</v>
      </c>
      <c r="E29" s="30">
        <v>9.9740000000000002E-3</v>
      </c>
      <c r="F29" s="30">
        <v>9.5803599999999996E-3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</row>
    <row r="30" spans="2:15">
      <c r="B30" s="42" t="s">
        <v>73</v>
      </c>
      <c r="C30" s="31" t="s">
        <v>74</v>
      </c>
      <c r="D30" s="32" t="s">
        <v>33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</row>
    <row r="31" spans="2:15">
      <c r="B31" s="43" t="s">
        <v>75</v>
      </c>
      <c r="C31" s="44" t="s">
        <v>76</v>
      </c>
      <c r="D31" s="45" t="s">
        <v>33</v>
      </c>
      <c r="E31" s="25">
        <v>8993.6328838900008</v>
      </c>
      <c r="F31" s="25">
        <v>9777.8440583400006</v>
      </c>
      <c r="G31" s="25">
        <v>9663.2119640800011</v>
      </c>
      <c r="H31" s="25">
        <v>10164.43744089</v>
      </c>
      <c r="I31" s="25">
        <v>10345.997186590002</v>
      </c>
      <c r="J31" s="25">
        <v>11417.45868767</v>
      </c>
      <c r="K31" s="25">
        <v>12087.948281680001</v>
      </c>
      <c r="L31" s="25">
        <v>12461.57149393</v>
      </c>
      <c r="M31" s="25">
        <v>14560.380190440001</v>
      </c>
      <c r="N31" s="25">
        <v>17247.84841699</v>
      </c>
      <c r="O31" s="25">
        <v>18868.551254229998</v>
      </c>
    </row>
    <row r="32" spans="2:15">
      <c r="B32" s="43" t="s">
        <v>77</v>
      </c>
      <c r="C32" s="44" t="s">
        <v>78</v>
      </c>
      <c r="D32" s="45" t="s">
        <v>33</v>
      </c>
      <c r="E32" s="25">
        <v>1833.7570810299962</v>
      </c>
      <c r="F32" s="25">
        <v>1773.528904769996</v>
      </c>
      <c r="G32" s="25">
        <v>3072.6038121800016</v>
      </c>
      <c r="H32" s="25">
        <v>3510.86021712</v>
      </c>
      <c r="I32" s="25">
        <v>3913.9144298399974</v>
      </c>
      <c r="J32" s="25">
        <v>3650.8411676899987</v>
      </c>
      <c r="K32" s="25">
        <v>2480.905475369997</v>
      </c>
      <c r="L32" s="25">
        <v>3744.8019946099994</v>
      </c>
      <c r="M32" s="25">
        <v>2979.2556936899946</v>
      </c>
      <c r="N32" s="25">
        <v>3238.5731065700011</v>
      </c>
      <c r="O32" s="25">
        <v>3475.3310312300014</v>
      </c>
    </row>
    <row r="33" spans="2:15">
      <c r="B33" s="46" t="s">
        <v>63</v>
      </c>
      <c r="C33" s="47" t="s">
        <v>79</v>
      </c>
      <c r="D33" s="35" t="s">
        <v>33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2:15">
      <c r="B34" s="39" t="s">
        <v>80</v>
      </c>
      <c r="C34" s="27" t="s">
        <v>81</v>
      </c>
      <c r="D34" s="22" t="s">
        <v>33</v>
      </c>
      <c r="E34" s="28">
        <v>1825.6794747500003</v>
      </c>
      <c r="F34" s="28">
        <v>1683.0267003699998</v>
      </c>
      <c r="G34" s="28">
        <v>3089.6346292399999</v>
      </c>
      <c r="H34" s="28">
        <v>3646.8860359599994</v>
      </c>
      <c r="I34" s="28">
        <v>3830.5396056199997</v>
      </c>
      <c r="J34" s="28">
        <v>3725.1538633300001</v>
      </c>
      <c r="K34" s="28">
        <v>2671.0540978800004</v>
      </c>
      <c r="L34" s="28">
        <v>3618.4356602399998</v>
      </c>
      <c r="M34" s="28">
        <v>3140.20839299</v>
      </c>
      <c r="N34" s="28">
        <v>3318.6953546000004</v>
      </c>
      <c r="O34" s="28">
        <v>3694.4844998500002</v>
      </c>
    </row>
    <row r="35" spans="2:15">
      <c r="B35" s="41" t="s">
        <v>82</v>
      </c>
      <c r="C35" s="29" t="s">
        <v>83</v>
      </c>
      <c r="D35" s="22" t="s">
        <v>33</v>
      </c>
      <c r="E35" s="30">
        <v>1825.6794747500003</v>
      </c>
      <c r="F35" s="30">
        <v>1683.0267003699998</v>
      </c>
      <c r="G35" s="30">
        <v>3089.6346292399999</v>
      </c>
      <c r="H35" s="30">
        <v>3646.8860359599994</v>
      </c>
      <c r="I35" s="30">
        <v>3830.5396056199997</v>
      </c>
      <c r="J35" s="30">
        <v>3725.1538633300001</v>
      </c>
      <c r="K35" s="30">
        <v>2671.0540978800004</v>
      </c>
      <c r="L35" s="30">
        <v>3618.4356602399998</v>
      </c>
      <c r="M35" s="30">
        <v>3140.20839299</v>
      </c>
      <c r="N35" s="30">
        <v>3318.6953546000004</v>
      </c>
      <c r="O35" s="30">
        <v>3694.4844998500002</v>
      </c>
    </row>
    <row r="36" spans="2:15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</row>
    <row r="37" spans="2:15">
      <c r="B37" s="39" t="s">
        <v>86</v>
      </c>
      <c r="C37" s="27" t="s">
        <v>87</v>
      </c>
      <c r="D37" s="22" t="s">
        <v>33</v>
      </c>
      <c r="E37" s="28">
        <v>72.453955929999992</v>
      </c>
      <c r="F37" s="28">
        <v>-13.162030830000003</v>
      </c>
      <c r="G37" s="28">
        <v>2.817228690000011</v>
      </c>
      <c r="H37" s="28">
        <v>26.25898471999999</v>
      </c>
      <c r="I37" s="28">
        <v>35.837185120000008</v>
      </c>
      <c r="J37" s="28">
        <v>52.586598650000013</v>
      </c>
      <c r="K37" s="28">
        <v>220.73667204999998</v>
      </c>
      <c r="L37" s="28">
        <v>-86.770261029999986</v>
      </c>
      <c r="M37" s="28">
        <v>482.07635820999997</v>
      </c>
      <c r="N37" s="28">
        <v>-272.74399262999998</v>
      </c>
      <c r="O37" s="28">
        <v>-211.08055529999999</v>
      </c>
    </row>
    <row r="38" spans="2:15">
      <c r="B38" s="41" t="s">
        <v>88</v>
      </c>
      <c r="C38" s="29" t="s">
        <v>89</v>
      </c>
      <c r="D38" s="22" t="s">
        <v>33</v>
      </c>
      <c r="E38" s="30">
        <v>72.453955929999992</v>
      </c>
      <c r="F38" s="30">
        <v>-13.162030830000003</v>
      </c>
      <c r="G38" s="30">
        <v>2.817228690000011</v>
      </c>
      <c r="H38" s="30">
        <v>26.25898471999999</v>
      </c>
      <c r="I38" s="30">
        <v>35.837185120000008</v>
      </c>
      <c r="J38" s="30">
        <v>52.586598650000013</v>
      </c>
      <c r="K38" s="30">
        <v>220.73667204999998</v>
      </c>
      <c r="L38" s="30">
        <v>-86.770261029999986</v>
      </c>
      <c r="M38" s="30">
        <v>482.07635820999997</v>
      </c>
      <c r="N38" s="30">
        <v>-272.74399262999998</v>
      </c>
      <c r="O38" s="30">
        <v>-211.08055529999999</v>
      </c>
    </row>
    <row r="39" spans="2:15">
      <c r="B39" s="41" t="s">
        <v>90</v>
      </c>
      <c r="C39" s="29" t="s">
        <v>91</v>
      </c>
      <c r="D39" s="22" t="s">
        <v>33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</row>
    <row r="40" spans="2:15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2:15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2:15">
      <c r="B42" s="41" t="s">
        <v>95</v>
      </c>
      <c r="C42" s="29" t="s">
        <v>96</v>
      </c>
      <c r="D42" s="22" t="s">
        <v>33</v>
      </c>
      <c r="E42" s="30">
        <v>8664.9518759800012</v>
      </c>
      <c r="F42" s="30">
        <v>9613.31005147</v>
      </c>
      <c r="G42" s="30">
        <v>9498.8359867300005</v>
      </c>
      <c r="H42" s="30">
        <v>9926.8694597800004</v>
      </c>
      <c r="I42" s="30">
        <v>10316.760480220002</v>
      </c>
      <c r="J42" s="30">
        <v>11258.85104612</v>
      </c>
      <c r="K42" s="30">
        <v>11759.056728330001</v>
      </c>
      <c r="L42" s="30">
        <v>12421.659204359999</v>
      </c>
      <c r="M42" s="30">
        <v>14185.97601394</v>
      </c>
      <c r="N42" s="30">
        <v>16948.170053310001</v>
      </c>
      <c r="O42" s="30">
        <v>18349.963316379999</v>
      </c>
    </row>
    <row r="43" spans="2:15">
      <c r="B43" s="41" t="s">
        <v>97</v>
      </c>
      <c r="C43" s="29" t="s">
        <v>98</v>
      </c>
      <c r="D43" s="22" t="s">
        <v>33</v>
      </c>
      <c r="E43" s="30">
        <v>328.68100790999995</v>
      </c>
      <c r="F43" s="30">
        <v>164.5340068699999</v>
      </c>
      <c r="G43" s="30">
        <v>164.37597735</v>
      </c>
      <c r="H43" s="30">
        <v>237.56798110999998</v>
      </c>
      <c r="I43" s="30">
        <v>29.23670637</v>
      </c>
      <c r="J43" s="30">
        <v>158.60764155000004</v>
      </c>
      <c r="K43" s="30">
        <v>328.89155334999998</v>
      </c>
      <c r="L43" s="30">
        <v>39.912289570000013</v>
      </c>
      <c r="M43" s="30">
        <v>374.40417650000018</v>
      </c>
      <c r="N43" s="30">
        <v>299.6783636799999</v>
      </c>
      <c r="O43" s="30">
        <v>518.58793784999989</v>
      </c>
    </row>
    <row r="44" spans="2:15">
      <c r="B44" s="41" t="s">
        <v>99</v>
      </c>
      <c r="C44" s="29" t="s">
        <v>100</v>
      </c>
      <c r="D44" s="22" t="s">
        <v>33</v>
      </c>
      <c r="E44" s="30">
        <v>-64.144981529999981</v>
      </c>
      <c r="F44" s="30">
        <v>52.433166649999983</v>
      </c>
      <c r="G44" s="30">
        <v>-41.06782184999993</v>
      </c>
      <c r="H44" s="30">
        <v>9.9195601099999848</v>
      </c>
      <c r="I44" s="30">
        <v>-97.480907770000016</v>
      </c>
      <c r="J44" s="30">
        <v>-65.253012929999997</v>
      </c>
      <c r="K44" s="30">
        <v>27.656571610000018</v>
      </c>
      <c r="L44" s="30">
        <v>6.1097713099999877</v>
      </c>
      <c r="M44" s="30">
        <v>-35.508649809999994</v>
      </c>
      <c r="N44" s="30">
        <v>200.43814719999997</v>
      </c>
      <c r="O44" s="30">
        <v>-204.62434956000001</v>
      </c>
    </row>
    <row r="45" spans="2:15">
      <c r="B45" s="41" t="s">
        <v>101</v>
      </c>
      <c r="C45" s="29" t="s">
        <v>102</v>
      </c>
      <c r="D45" s="22" t="s">
        <v>33</v>
      </c>
      <c r="E45" s="30">
        <v>1833.7570810299962</v>
      </c>
      <c r="F45" s="30">
        <v>1773.528904769996</v>
      </c>
      <c r="G45" s="30">
        <v>3072.6038121800016</v>
      </c>
      <c r="H45" s="30">
        <v>3510.86021712</v>
      </c>
      <c r="I45" s="30">
        <v>3913.9144298399974</v>
      </c>
      <c r="J45" s="30">
        <v>3650.8411676899987</v>
      </c>
      <c r="K45" s="30">
        <v>2480.905475369997</v>
      </c>
      <c r="L45" s="30">
        <v>3744.8019946099994</v>
      </c>
      <c r="M45" s="30">
        <v>2979.2556936899946</v>
      </c>
      <c r="N45" s="30">
        <v>3238.5731065700011</v>
      </c>
      <c r="O45" s="30">
        <v>3475.3310312300014</v>
      </c>
    </row>
    <row r="46" spans="2:15">
      <c r="B46" s="23" t="s">
        <v>103</v>
      </c>
      <c r="C46" s="48" t="s">
        <v>104</v>
      </c>
      <c r="D46" s="24" t="s">
        <v>33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 spans="2:15" ht="17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  <c r="O47" s="53"/>
    </row>
    <row r="49" spans="2:15">
      <c r="B49" s="41" t="s">
        <v>92</v>
      </c>
      <c r="C49" s="29" t="s">
        <v>93</v>
      </c>
      <c r="D49" s="22" t="s">
        <v>33</v>
      </c>
      <c r="E49" s="30">
        <v>-80.531562209995855</v>
      </c>
      <c r="F49" s="30">
        <v>-77.340173569996068</v>
      </c>
      <c r="G49" s="30">
        <v>14.213588369998433</v>
      </c>
      <c r="H49" s="30">
        <v>109.7668341199992</v>
      </c>
      <c r="I49" s="30">
        <v>-119.21200933999762</v>
      </c>
      <c r="J49" s="30">
        <v>21.726096990001679</v>
      </c>
      <c r="K49" s="30">
        <v>-30.588049539996518</v>
      </c>
      <c r="L49" s="30">
        <v>-39.596073339999748</v>
      </c>
      <c r="M49" s="30">
        <v>-321.12365890999445</v>
      </c>
      <c r="N49" s="30">
        <v>352.86624065999922</v>
      </c>
      <c r="O49" s="30">
        <v>430.23402391999889</v>
      </c>
    </row>
  </sheetData>
  <mergeCells count="6">
    <mergeCell ref="B8:D8"/>
    <mergeCell ref="B5:C6"/>
    <mergeCell ref="E4:O5"/>
    <mergeCell ref="E3:O3"/>
    <mergeCell ref="E2:O2"/>
    <mergeCell ref="E6:O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O46"/>
  <sheetViews>
    <sheetView showGridLines="0" topLeftCell="B1" zoomScale="90" zoomScaleNormal="90" workbookViewId="0">
      <pane xSplit="3" ySplit="8" topLeftCell="E30" activePane="bottomRight" state="frozen"/>
      <selection activeCell="O7" sqref="O7"/>
      <selection pane="topRight" activeCell="O7" sqref="O7"/>
      <selection pane="bottomLeft" activeCell="O7" sqref="O7"/>
      <selection pane="bottomRight" activeCell="E46" sqref="E46:O46"/>
    </sheetView>
  </sheetViews>
  <sheetFormatPr baseColWidth="10" defaultRowHeight="14.5"/>
  <cols>
    <col min="3" max="3" width="83.54296875" customWidth="1"/>
    <col min="4" max="4" width="13.26953125" customWidth="1"/>
    <col min="5" max="6" width="11.453125" style="54" customWidth="1"/>
    <col min="7" max="8" width="11.54296875" style="54"/>
    <col min="9" max="11" width="11.453125" style="54"/>
    <col min="12" max="12" width="11.54296875" style="54"/>
    <col min="13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93" t="str">
        <f>+Indice!H25</f>
        <v>Fondos de Seguridad Social</v>
      </c>
      <c r="F2" s="193"/>
      <c r="G2" s="193"/>
      <c r="H2" s="193"/>
      <c r="I2" s="193"/>
      <c r="J2" s="193"/>
      <c r="K2" s="193"/>
      <c r="L2" s="193"/>
      <c r="M2" s="193"/>
      <c r="N2" s="193"/>
      <c r="O2" s="193"/>
    </row>
    <row r="3" spans="2:15" ht="15.5">
      <c r="B3" s="55" t="s">
        <v>105</v>
      </c>
      <c r="C3" s="57"/>
      <c r="D3" s="22"/>
      <c r="E3" s="193" t="s">
        <v>29</v>
      </c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2:15" ht="15" customHeight="1">
      <c r="B4" s="19"/>
      <c r="C4" s="20"/>
      <c r="D4" s="21"/>
      <c r="E4" s="191" t="s">
        <v>726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2:15" ht="15" customHeight="1">
      <c r="B5" s="189" t="s">
        <v>106</v>
      </c>
      <c r="C5" s="190"/>
      <c r="D5" s="22"/>
      <c r="E5" s="191"/>
      <c r="F5" s="192"/>
      <c r="G5" s="192"/>
      <c r="H5" s="192"/>
      <c r="I5" s="192"/>
      <c r="J5" s="192"/>
      <c r="K5" s="192"/>
      <c r="L5" s="192"/>
      <c r="M5" s="192"/>
      <c r="N5" s="192"/>
      <c r="O5" s="192"/>
    </row>
    <row r="6" spans="2:15" ht="14.5" customHeight="1">
      <c r="B6" s="189"/>
      <c r="C6" s="190"/>
      <c r="D6" s="22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</row>
    <row r="7" spans="2:15">
      <c r="B7" s="23"/>
      <c r="C7" s="24"/>
      <c r="D7" s="24"/>
      <c r="E7" s="167">
        <v>2014</v>
      </c>
      <c r="F7" s="137">
        <f>+E7+1</f>
        <v>2015</v>
      </c>
      <c r="G7" s="137">
        <f t="shared" ref="G7:H7" si="0">+F7+1</f>
        <v>2016</v>
      </c>
      <c r="H7" s="137">
        <f t="shared" si="0"/>
        <v>2017</v>
      </c>
      <c r="I7" s="137">
        <f t="shared" ref="I7" si="1">+H7+1</f>
        <v>2018</v>
      </c>
      <c r="J7" s="137">
        <f t="shared" ref="J7" si="2">+I7+1</f>
        <v>2019</v>
      </c>
      <c r="K7" s="137">
        <f t="shared" ref="K7" si="3">+J7+1</f>
        <v>2020</v>
      </c>
      <c r="L7" s="137">
        <f t="shared" ref="L7:O7" si="4">+K7+1</f>
        <v>2021</v>
      </c>
      <c r="M7" s="137">
        <f t="shared" si="4"/>
        <v>2022</v>
      </c>
      <c r="N7" s="137">
        <f t="shared" si="4"/>
        <v>2023</v>
      </c>
      <c r="O7" s="137">
        <f t="shared" si="4"/>
        <v>2024</v>
      </c>
    </row>
    <row r="8" spans="2:15">
      <c r="B8" s="23"/>
      <c r="C8" s="24"/>
      <c r="D8" s="24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2:15">
      <c r="B9" s="59" t="s">
        <v>63</v>
      </c>
      <c r="C9" s="60" t="s">
        <v>107</v>
      </c>
      <c r="D9" s="61" t="s">
        <v>33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</row>
    <row r="10" spans="2:15">
      <c r="B10" s="39" t="s">
        <v>108</v>
      </c>
      <c r="C10" s="63" t="s">
        <v>109</v>
      </c>
      <c r="D10" s="64" t="s">
        <v>33</v>
      </c>
      <c r="E10" s="30">
        <v>10465.725247980001</v>
      </c>
      <c r="F10" s="30">
        <v>11194.501168099996</v>
      </c>
      <c r="G10" s="30">
        <v>12356.99218316</v>
      </c>
      <c r="H10" s="30">
        <v>13261.841571419998</v>
      </c>
      <c r="I10" s="30">
        <v>13825.937591050002</v>
      </c>
      <c r="J10" s="30">
        <v>14619.53711318</v>
      </c>
      <c r="K10" s="30">
        <v>14157.661740819998</v>
      </c>
      <c r="L10" s="30">
        <v>15705.618374090001</v>
      </c>
      <c r="M10" s="30">
        <v>16995.191837029997</v>
      </c>
      <c r="N10" s="30">
        <v>19881.980775470001</v>
      </c>
      <c r="O10" s="30">
        <v>21668.862481780001</v>
      </c>
    </row>
    <row r="11" spans="2:15">
      <c r="B11" s="41" t="s">
        <v>110</v>
      </c>
      <c r="C11" s="65" t="s">
        <v>111</v>
      </c>
      <c r="D11" s="64" t="s">
        <v>33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</row>
    <row r="12" spans="2:15">
      <c r="B12" s="41" t="s">
        <v>112</v>
      </c>
      <c r="C12" s="65" t="s">
        <v>113</v>
      </c>
      <c r="D12" s="64" t="s">
        <v>33</v>
      </c>
      <c r="E12" s="30">
        <v>8177.1048494500001</v>
      </c>
      <c r="F12" s="30">
        <v>8759.7031501099973</v>
      </c>
      <c r="G12" s="30">
        <v>9718.3302041799998</v>
      </c>
      <c r="H12" s="30">
        <v>10497.730998779998</v>
      </c>
      <c r="I12" s="30">
        <v>10985.720538790003</v>
      </c>
      <c r="J12" s="30">
        <v>11582.130849649999</v>
      </c>
      <c r="K12" s="30">
        <v>11155.297869999999</v>
      </c>
      <c r="L12" s="30">
        <v>12715.176576360001</v>
      </c>
      <c r="M12" s="30">
        <v>13914.847157049999</v>
      </c>
      <c r="N12" s="30">
        <v>15834.31495718</v>
      </c>
      <c r="O12" s="30">
        <v>17252.447822400001</v>
      </c>
    </row>
    <row r="13" spans="2:15">
      <c r="B13" s="41" t="s">
        <v>114</v>
      </c>
      <c r="C13" s="65" t="s">
        <v>115</v>
      </c>
      <c r="D13" s="64" t="s">
        <v>33</v>
      </c>
      <c r="E13" s="30">
        <v>85.999999619999997</v>
      </c>
      <c r="F13" s="30">
        <v>98.216667000000001</v>
      </c>
      <c r="G13" s="30">
        <v>147.85603600000002</v>
      </c>
      <c r="H13" s="30">
        <v>158.22200000000001</v>
      </c>
      <c r="I13" s="30">
        <v>139.79353600000005</v>
      </c>
      <c r="J13" s="30">
        <v>160.859813</v>
      </c>
      <c r="K13" s="30">
        <v>164.77796000000001</v>
      </c>
      <c r="L13" s="30">
        <v>169.75904399999999</v>
      </c>
      <c r="M13" s="30">
        <v>189.09416000000002</v>
      </c>
      <c r="N13" s="30">
        <v>298.27335900000003</v>
      </c>
      <c r="O13" s="30">
        <v>204.49124</v>
      </c>
    </row>
    <row r="14" spans="2:15">
      <c r="B14" s="41" t="s">
        <v>116</v>
      </c>
      <c r="C14" s="65" t="s">
        <v>117</v>
      </c>
      <c r="D14" s="64" t="s">
        <v>33</v>
      </c>
      <c r="E14" s="28">
        <v>2202.6203989099999</v>
      </c>
      <c r="F14" s="28">
        <v>2336.581350989999</v>
      </c>
      <c r="G14" s="28">
        <v>2490.8059429800005</v>
      </c>
      <c r="H14" s="28">
        <v>2605.8885726399999</v>
      </c>
      <c r="I14" s="28">
        <v>2700.4235162600003</v>
      </c>
      <c r="J14" s="28">
        <v>2876.5464505299997</v>
      </c>
      <c r="K14" s="28">
        <v>2837.5859108200002</v>
      </c>
      <c r="L14" s="28">
        <v>2820.6827537300001</v>
      </c>
      <c r="M14" s="28">
        <v>2891.2505199799994</v>
      </c>
      <c r="N14" s="28">
        <v>3749.3924592899998</v>
      </c>
      <c r="O14" s="28">
        <v>4211.9234193800012</v>
      </c>
    </row>
    <row r="15" spans="2:15">
      <c r="B15" s="39" t="s">
        <v>118</v>
      </c>
      <c r="C15" s="63" t="s">
        <v>119</v>
      </c>
      <c r="D15" s="64" t="s">
        <v>33</v>
      </c>
      <c r="E15" s="30">
        <v>8263.3381862800015</v>
      </c>
      <c r="F15" s="30">
        <v>9256.3589685999978</v>
      </c>
      <c r="G15" s="30">
        <v>9120.0123936300006</v>
      </c>
      <c r="H15" s="30">
        <v>9513.3264465800003</v>
      </c>
      <c r="I15" s="30">
        <v>9882.5609622800002</v>
      </c>
      <c r="J15" s="30">
        <v>10809.687465160001</v>
      </c>
      <c r="K15" s="30">
        <v>11347.533101529998</v>
      </c>
      <c r="L15" s="30">
        <v>11919.009905200001</v>
      </c>
      <c r="M15" s="30">
        <v>13640.881597209998</v>
      </c>
      <c r="N15" s="30">
        <v>16307.366338339998</v>
      </c>
      <c r="O15" s="30">
        <v>17674.431877140003</v>
      </c>
    </row>
    <row r="16" spans="2:15">
      <c r="B16" s="41" t="s">
        <v>120</v>
      </c>
      <c r="C16" s="65" t="s">
        <v>121</v>
      </c>
      <c r="D16" s="64" t="s">
        <v>33</v>
      </c>
      <c r="E16" s="30">
        <v>1643.8262835100002</v>
      </c>
      <c r="F16" s="30">
        <v>1829.3818548400002</v>
      </c>
      <c r="G16" s="30">
        <v>1784.8266647899998</v>
      </c>
      <c r="H16" s="30">
        <v>1934.8323271000002</v>
      </c>
      <c r="I16" s="30">
        <v>2155.4865527800002</v>
      </c>
      <c r="J16" s="30">
        <v>2468.78221523</v>
      </c>
      <c r="K16" s="30">
        <v>2761.9947552399999</v>
      </c>
      <c r="L16" s="30">
        <v>2962.3342854699999</v>
      </c>
      <c r="M16" s="30">
        <v>3100.1201369999999</v>
      </c>
      <c r="N16" s="30">
        <v>3380.4971338099999</v>
      </c>
      <c r="O16" s="30">
        <v>3422.0671490100003</v>
      </c>
    </row>
    <row r="17" spans="2:15">
      <c r="B17" s="41" t="s">
        <v>122</v>
      </c>
      <c r="C17" s="65" t="s">
        <v>123</v>
      </c>
      <c r="D17" s="64" t="s">
        <v>33</v>
      </c>
      <c r="E17" s="30">
        <v>3548.0661628399998</v>
      </c>
      <c r="F17" s="30">
        <v>3940.1678344799993</v>
      </c>
      <c r="G17" s="30">
        <v>3803.6326761199998</v>
      </c>
      <c r="H17" s="30">
        <v>3746.0197867500001</v>
      </c>
      <c r="I17" s="30">
        <v>3626.8150668399994</v>
      </c>
      <c r="J17" s="30">
        <v>3873.9017332900003</v>
      </c>
      <c r="K17" s="30">
        <v>3946.2331552999995</v>
      </c>
      <c r="L17" s="30">
        <v>3785.2688302000001</v>
      </c>
      <c r="M17" s="30">
        <v>4646.1865226700002</v>
      </c>
      <c r="N17" s="30">
        <v>6367.5911855199993</v>
      </c>
      <c r="O17" s="30">
        <v>6980.7777120700011</v>
      </c>
    </row>
    <row r="18" spans="2:15">
      <c r="B18" s="41" t="s">
        <v>124</v>
      </c>
      <c r="C18" s="65" t="s">
        <v>125</v>
      </c>
      <c r="D18" s="64" t="s">
        <v>33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</row>
    <row r="19" spans="2:15">
      <c r="B19" s="41" t="s">
        <v>126</v>
      </c>
      <c r="C19" s="65" t="s">
        <v>127</v>
      </c>
      <c r="D19" s="64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</row>
    <row r="20" spans="2:15">
      <c r="B20" s="41" t="s">
        <v>128</v>
      </c>
      <c r="C20" s="65" t="s">
        <v>129</v>
      </c>
      <c r="D20" s="64" t="s">
        <v>33</v>
      </c>
      <c r="E20" s="30">
        <v>0.25747172000000002</v>
      </c>
      <c r="F20" s="30">
        <v>0.32122658000000004</v>
      </c>
      <c r="G20" s="30">
        <v>0.46162520000000001</v>
      </c>
      <c r="H20" s="30">
        <v>0.42524181</v>
      </c>
      <c r="I20" s="30">
        <v>0.43252038999999998</v>
      </c>
      <c r="J20" s="30">
        <v>0.99157465999999994</v>
      </c>
      <c r="K20" s="30">
        <v>0.46142960999999999</v>
      </c>
      <c r="L20" s="30">
        <v>0.49095553000000003</v>
      </c>
      <c r="M20" s="30">
        <v>0.92399967000000005</v>
      </c>
      <c r="N20" s="30">
        <v>0.57987001999999999</v>
      </c>
      <c r="O20" s="30">
        <v>1.31301175</v>
      </c>
    </row>
    <row r="21" spans="2:15">
      <c r="B21" s="41" t="s">
        <v>130</v>
      </c>
      <c r="C21" s="65" t="s">
        <v>131</v>
      </c>
      <c r="D21" s="64" t="s">
        <v>33</v>
      </c>
      <c r="E21" s="30">
        <v>3035.1686130800003</v>
      </c>
      <c r="F21" s="30">
        <v>3441.5555531799996</v>
      </c>
      <c r="G21" s="30">
        <v>3491.4179372399999</v>
      </c>
      <c r="H21" s="30">
        <v>3791.7878129100009</v>
      </c>
      <c r="I21" s="30">
        <v>4061.2843400000002</v>
      </c>
      <c r="J21" s="30">
        <v>4408.8532821099998</v>
      </c>
      <c r="K21" s="30">
        <v>4594.8128723400005</v>
      </c>
      <c r="L21" s="30">
        <v>5114.1410242499996</v>
      </c>
      <c r="M21" s="30">
        <v>5827.8908388899999</v>
      </c>
      <c r="N21" s="30">
        <v>6506.3684637000006</v>
      </c>
      <c r="O21" s="30">
        <v>7188.8340679400008</v>
      </c>
    </row>
    <row r="22" spans="2:15">
      <c r="B22" s="42" t="s">
        <v>132</v>
      </c>
      <c r="C22" s="66" t="s">
        <v>133</v>
      </c>
      <c r="D22" s="67" t="s">
        <v>33</v>
      </c>
      <c r="E22" s="68">
        <v>36.019655130000004</v>
      </c>
      <c r="F22" s="68">
        <v>44.93249952</v>
      </c>
      <c r="G22" s="68">
        <v>39.673490279999996</v>
      </c>
      <c r="H22" s="68">
        <v>40.261278010000005</v>
      </c>
      <c r="I22" s="68">
        <v>38.542482270000001</v>
      </c>
      <c r="J22" s="68">
        <v>57.158659869999994</v>
      </c>
      <c r="K22" s="68">
        <v>44.030889040000005</v>
      </c>
      <c r="L22" s="68">
        <v>56.774809750000003</v>
      </c>
      <c r="M22" s="68">
        <v>65.760098979999995</v>
      </c>
      <c r="N22" s="68">
        <v>52.329685290000008</v>
      </c>
      <c r="O22" s="68">
        <v>81.439936370000012</v>
      </c>
    </row>
    <row r="23" spans="2:15">
      <c r="B23" s="69" t="s">
        <v>134</v>
      </c>
      <c r="C23" s="70" t="s">
        <v>135</v>
      </c>
      <c r="D23" s="71" t="s">
        <v>33</v>
      </c>
      <c r="E23" s="72">
        <v>2202.3870616999957</v>
      </c>
      <c r="F23" s="72">
        <v>1938.1421995000023</v>
      </c>
      <c r="G23" s="72">
        <v>3236.9797895299907</v>
      </c>
      <c r="H23" s="72">
        <v>3748.5151248400202</v>
      </c>
      <c r="I23" s="72">
        <v>3943.3766287700228</v>
      </c>
      <c r="J23" s="72">
        <v>3809.8496480200015</v>
      </c>
      <c r="K23" s="72">
        <v>2810.1286392899983</v>
      </c>
      <c r="L23" s="72">
        <v>3786.608468890015</v>
      </c>
      <c r="M23" s="72">
        <v>3354.310239820014</v>
      </c>
      <c r="N23" s="72">
        <v>3574.614437130002</v>
      </c>
      <c r="O23" s="72">
        <v>3994.4306046399961</v>
      </c>
    </row>
    <row r="24" spans="2:15">
      <c r="B24" s="73" t="s">
        <v>63</v>
      </c>
      <c r="C24" s="74" t="s">
        <v>136</v>
      </c>
      <c r="D24" s="75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</row>
    <row r="25" spans="2:15">
      <c r="B25" s="39" t="s">
        <v>137</v>
      </c>
      <c r="C25" s="63" t="s">
        <v>138</v>
      </c>
      <c r="D25" s="64" t="s">
        <v>33</v>
      </c>
      <c r="E25" s="30">
        <v>328.61496505999997</v>
      </c>
      <c r="F25" s="30">
        <v>164.5340068699999</v>
      </c>
      <c r="G25" s="30">
        <v>164.37597735</v>
      </c>
      <c r="H25" s="30">
        <v>237.56798110999998</v>
      </c>
      <c r="I25" s="30">
        <v>29.200706369999999</v>
      </c>
      <c r="J25" s="30">
        <v>158.52834558000006</v>
      </c>
      <c r="K25" s="30">
        <v>328.81137477999999</v>
      </c>
      <c r="L25" s="30">
        <v>39.90727394000001</v>
      </c>
      <c r="M25" s="30">
        <v>374.40417650000012</v>
      </c>
      <c r="N25" s="30">
        <v>299.52010832000002</v>
      </c>
      <c r="O25" s="30">
        <v>518.58793784999989</v>
      </c>
    </row>
    <row r="26" spans="2:15">
      <c r="B26" s="41" t="s">
        <v>139</v>
      </c>
      <c r="C26" s="65" t="s">
        <v>140</v>
      </c>
      <c r="D26" s="64" t="s">
        <v>33</v>
      </c>
      <c r="E26" s="28">
        <v>346.1684588</v>
      </c>
      <c r="F26" s="28">
        <v>110.8253283</v>
      </c>
      <c r="G26" s="28">
        <v>106.46226044999999</v>
      </c>
      <c r="H26" s="28">
        <v>91.225108730000017</v>
      </c>
      <c r="I26" s="28">
        <v>96.186290570000025</v>
      </c>
      <c r="J26" s="28">
        <v>51.032901110000005</v>
      </c>
      <c r="K26" s="28">
        <v>129.77775746</v>
      </c>
      <c r="L26" s="28">
        <v>130.08907816999999</v>
      </c>
      <c r="M26" s="28">
        <v>163.90066598999999</v>
      </c>
      <c r="N26" s="28">
        <v>209.23550859000002</v>
      </c>
      <c r="O26" s="28">
        <v>290.70315142999999</v>
      </c>
    </row>
    <row r="27" spans="2:15">
      <c r="B27" s="41" t="s">
        <v>141</v>
      </c>
      <c r="C27" s="65" t="s">
        <v>142</v>
      </c>
      <c r="D27" s="64" t="s">
        <v>33</v>
      </c>
      <c r="E27" s="30">
        <v>-17.56346774000005</v>
      </c>
      <c r="F27" s="30">
        <v>53.699098209999903</v>
      </c>
      <c r="G27" s="30">
        <v>57.913716899999997</v>
      </c>
      <c r="H27" s="30">
        <v>146.34287237999996</v>
      </c>
      <c r="I27" s="30">
        <v>-66.985584200000019</v>
      </c>
      <c r="J27" s="30">
        <v>107.49544447000005</v>
      </c>
      <c r="K27" s="30">
        <v>199.03361731999996</v>
      </c>
      <c r="L27" s="30">
        <v>-90.181804229999983</v>
      </c>
      <c r="M27" s="30">
        <v>210.50351051000013</v>
      </c>
      <c r="N27" s="30">
        <v>90.284599729999968</v>
      </c>
      <c r="O27" s="30">
        <v>227.88478641999995</v>
      </c>
    </row>
    <row r="28" spans="2:15">
      <c r="B28" s="41" t="s">
        <v>143</v>
      </c>
      <c r="C28" s="65" t="s">
        <v>144</v>
      </c>
      <c r="D28" s="64" t="s">
        <v>33</v>
      </c>
      <c r="E28" s="30">
        <v>9.9740000000000002E-3</v>
      </c>
      <c r="F28" s="30">
        <v>9.5803599999999996E-3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</row>
    <row r="29" spans="2:15">
      <c r="B29" s="42" t="s">
        <v>145</v>
      </c>
      <c r="C29" s="66" t="s">
        <v>146</v>
      </c>
      <c r="D29" s="67" t="s">
        <v>33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</row>
    <row r="30" spans="2:15">
      <c r="B30" s="76" t="s">
        <v>147</v>
      </c>
      <c r="C30" s="77" t="s">
        <v>148</v>
      </c>
      <c r="D30" s="78" t="s">
        <v>33</v>
      </c>
      <c r="E30" s="25">
        <v>8591.9531513399997</v>
      </c>
      <c r="F30" s="25">
        <v>9420.8929754700039</v>
      </c>
      <c r="G30" s="25">
        <v>9284.3883709799993</v>
      </c>
      <c r="H30" s="25">
        <v>9750.8944276899947</v>
      </c>
      <c r="I30" s="25">
        <v>9911.7616686500041</v>
      </c>
      <c r="J30" s="25">
        <v>10968.215810740001</v>
      </c>
      <c r="K30" s="25">
        <v>11676.344476310001</v>
      </c>
      <c r="L30" s="25">
        <v>11958.917179139999</v>
      </c>
      <c r="M30" s="25">
        <v>14015.28577371</v>
      </c>
      <c r="N30" s="25">
        <v>16606.886446660006</v>
      </c>
      <c r="O30" s="25">
        <v>18193.019814990002</v>
      </c>
    </row>
    <row r="31" spans="2:15">
      <c r="B31" s="76" t="s">
        <v>149</v>
      </c>
      <c r="C31" s="77" t="s">
        <v>150</v>
      </c>
      <c r="D31" s="78" t="s">
        <v>33</v>
      </c>
      <c r="E31" s="25">
        <v>1873.7720966399961</v>
      </c>
      <c r="F31" s="25">
        <v>1773.6081926300023</v>
      </c>
      <c r="G31" s="25">
        <v>3072.6038121799925</v>
      </c>
      <c r="H31" s="25">
        <v>3510.9471437300208</v>
      </c>
      <c r="I31" s="25">
        <v>3914.175922400023</v>
      </c>
      <c r="J31" s="25">
        <v>3651.3213024400015</v>
      </c>
      <c r="K31" s="25">
        <v>2481.3172645099971</v>
      </c>
      <c r="L31" s="25">
        <v>3746.7011949500152</v>
      </c>
      <c r="M31" s="25">
        <v>2979.9060633200129</v>
      </c>
      <c r="N31" s="25">
        <v>3275.094328810002</v>
      </c>
      <c r="O31" s="25">
        <v>3475.8426667899976</v>
      </c>
    </row>
    <row r="32" spans="2:15">
      <c r="B32" s="79" t="s">
        <v>63</v>
      </c>
      <c r="C32" s="80" t="s">
        <v>151</v>
      </c>
      <c r="D32" s="75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</row>
    <row r="33" spans="2:15">
      <c r="B33" s="39" t="s">
        <v>152</v>
      </c>
      <c r="C33" s="63" t="s">
        <v>153</v>
      </c>
      <c r="D33" s="64" t="s">
        <v>33</v>
      </c>
      <c r="E33" s="28">
        <v>1889.82445628</v>
      </c>
      <c r="F33" s="28">
        <v>1630.5935337199999</v>
      </c>
      <c r="G33" s="28">
        <v>3130.7024510900001</v>
      </c>
      <c r="H33" s="28">
        <v>3636.9664758499998</v>
      </c>
      <c r="I33" s="28">
        <v>3928.0205133899999</v>
      </c>
      <c r="J33" s="28">
        <v>3790.4068762600004</v>
      </c>
      <c r="K33" s="28">
        <v>2643.3975262700005</v>
      </c>
      <c r="L33" s="28">
        <v>3612.3258889300005</v>
      </c>
      <c r="M33" s="28">
        <v>3175.7170427999999</v>
      </c>
      <c r="N33" s="28">
        <v>3118.2572074</v>
      </c>
      <c r="O33" s="28">
        <v>3899.1088494100004</v>
      </c>
    </row>
    <row r="34" spans="2:15">
      <c r="B34" s="41" t="s">
        <v>154</v>
      </c>
      <c r="C34" s="65" t="s">
        <v>83</v>
      </c>
      <c r="D34" s="64" t="s">
        <v>33</v>
      </c>
      <c r="E34" s="28">
        <v>1889.82445628</v>
      </c>
      <c r="F34" s="28">
        <v>1630.5935337199999</v>
      </c>
      <c r="G34" s="28">
        <v>3130.7024510900001</v>
      </c>
      <c r="H34" s="28">
        <v>3636.9664758499998</v>
      </c>
      <c r="I34" s="28">
        <v>3928.0205133899999</v>
      </c>
      <c r="J34" s="28">
        <v>3790.4068762600004</v>
      </c>
      <c r="K34" s="28">
        <v>2643.3975262700005</v>
      </c>
      <c r="L34" s="28">
        <v>3612.3258889300005</v>
      </c>
      <c r="M34" s="28">
        <v>3175.7170427999999</v>
      </c>
      <c r="N34" s="28">
        <v>3118.2572074</v>
      </c>
      <c r="O34" s="28">
        <v>3899.1088494100004</v>
      </c>
    </row>
    <row r="35" spans="2:15">
      <c r="B35" s="41" t="s">
        <v>155</v>
      </c>
      <c r="C35" s="65" t="s">
        <v>85</v>
      </c>
      <c r="D35" s="64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</row>
    <row r="36" spans="2:15">
      <c r="B36" s="39" t="s">
        <v>156</v>
      </c>
      <c r="C36" s="81" t="s">
        <v>157</v>
      </c>
      <c r="D36" s="64" t="s">
        <v>33</v>
      </c>
      <c r="E36" s="30">
        <v>72.453955929999992</v>
      </c>
      <c r="F36" s="30">
        <v>-13.162030830000003</v>
      </c>
      <c r="G36" s="30">
        <v>2.817228690000011</v>
      </c>
      <c r="H36" s="30">
        <v>26.25898471999999</v>
      </c>
      <c r="I36" s="30">
        <v>35.837185120000008</v>
      </c>
      <c r="J36" s="30">
        <v>52.586598650000013</v>
      </c>
      <c r="K36" s="30">
        <v>220.73667204999998</v>
      </c>
      <c r="L36" s="30">
        <v>-86.770261029999986</v>
      </c>
      <c r="M36" s="30">
        <v>482.07635820999997</v>
      </c>
      <c r="N36" s="30">
        <v>-272.74399262999998</v>
      </c>
      <c r="O36" s="30">
        <v>-211.08055529999999</v>
      </c>
    </row>
    <row r="37" spans="2:15">
      <c r="B37" s="41" t="s">
        <v>158</v>
      </c>
      <c r="C37" s="65" t="s">
        <v>89</v>
      </c>
      <c r="D37" s="64" t="s">
        <v>33</v>
      </c>
      <c r="E37" s="28">
        <v>72.453955929999992</v>
      </c>
      <c r="F37" s="28">
        <v>-13.162030830000003</v>
      </c>
      <c r="G37" s="28">
        <v>2.817228690000011</v>
      </c>
      <c r="H37" s="28">
        <v>26.25898471999999</v>
      </c>
      <c r="I37" s="28">
        <v>35.837185120000008</v>
      </c>
      <c r="J37" s="28">
        <v>52.586598650000013</v>
      </c>
      <c r="K37" s="28">
        <v>220.73667204999998</v>
      </c>
      <c r="L37" s="28">
        <v>-86.770261029999986</v>
      </c>
      <c r="M37" s="28">
        <v>482.07635820999997</v>
      </c>
      <c r="N37" s="28">
        <v>-272.74399262999998</v>
      </c>
      <c r="O37" s="28">
        <v>-211.08055529999999</v>
      </c>
    </row>
    <row r="38" spans="2:15">
      <c r="B38" s="42" t="s">
        <v>159</v>
      </c>
      <c r="C38" s="66" t="s">
        <v>160</v>
      </c>
      <c r="D38" s="67" t="s">
        <v>33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</row>
    <row r="39" spans="2:15">
      <c r="B39" s="76" t="s">
        <v>161</v>
      </c>
      <c r="C39" s="77" t="s">
        <v>162</v>
      </c>
      <c r="D39" s="78" t="s">
        <v>33</v>
      </c>
      <c r="E39" s="82">
        <v>-1817.3705003500002</v>
      </c>
      <c r="F39" s="82">
        <v>-1643.7555645499999</v>
      </c>
      <c r="G39" s="82">
        <v>-3127.8852224000002</v>
      </c>
      <c r="H39" s="82">
        <v>-3610.7074911300001</v>
      </c>
      <c r="I39" s="82">
        <v>-3892.1833282700009</v>
      </c>
      <c r="J39" s="82">
        <v>-3737.8202776099997</v>
      </c>
      <c r="K39" s="82">
        <v>-2422.6608542199988</v>
      </c>
      <c r="L39" s="82">
        <v>-3699.0961499600007</v>
      </c>
      <c r="M39" s="82">
        <v>-2693.6406845899996</v>
      </c>
      <c r="N39" s="82">
        <v>-3391.0012000299994</v>
      </c>
      <c r="O39" s="82">
        <v>-4110.1894047100013</v>
      </c>
    </row>
    <row r="40" spans="2:15">
      <c r="B40" s="76" t="s">
        <v>99</v>
      </c>
      <c r="C40" s="77" t="s">
        <v>163</v>
      </c>
      <c r="D40" s="78" t="s">
        <v>33</v>
      </c>
      <c r="E40" s="82">
        <v>-64.144981529999981</v>
      </c>
      <c r="F40" s="82">
        <v>52.433166649999983</v>
      </c>
      <c r="G40" s="82">
        <v>-41.06782184999993</v>
      </c>
      <c r="H40" s="82">
        <v>9.9195601099999848</v>
      </c>
      <c r="I40" s="82">
        <v>-97.480907770000016</v>
      </c>
      <c r="J40" s="82">
        <v>-65.253012929999997</v>
      </c>
      <c r="K40" s="82">
        <v>27.656571610000018</v>
      </c>
      <c r="L40" s="82">
        <v>6.1097713099999877</v>
      </c>
      <c r="M40" s="82">
        <v>-35.508649809999994</v>
      </c>
      <c r="N40" s="82">
        <v>200.43814719999997</v>
      </c>
      <c r="O40" s="82">
        <v>-204.62434956000001</v>
      </c>
    </row>
    <row r="41" spans="2:15">
      <c r="B41" s="83"/>
      <c r="C41" s="84"/>
      <c r="D41" s="85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</row>
    <row r="42" spans="2:15">
      <c r="B42" s="86" t="s">
        <v>63</v>
      </c>
      <c r="C42" s="87" t="s">
        <v>94</v>
      </c>
      <c r="D42" s="75" t="s">
        <v>33</v>
      </c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</row>
    <row r="43" spans="2:15">
      <c r="B43" s="41" t="s">
        <v>166</v>
      </c>
      <c r="C43" s="65" t="s">
        <v>167</v>
      </c>
      <c r="D43" s="64" t="s">
        <v>33</v>
      </c>
      <c r="E43" s="30">
        <v>1873.7720966399961</v>
      </c>
      <c r="F43" s="30">
        <v>1773.6081926300023</v>
      </c>
      <c r="G43" s="30">
        <v>3072.6038121799925</v>
      </c>
      <c r="H43" s="30">
        <v>3510.9471437300208</v>
      </c>
      <c r="I43" s="30">
        <v>3914.175922400023</v>
      </c>
      <c r="J43" s="30">
        <v>3651.3213024400015</v>
      </c>
      <c r="K43" s="30">
        <v>2481.3172645099971</v>
      </c>
      <c r="L43" s="30">
        <v>3746.7011949500152</v>
      </c>
      <c r="M43" s="30">
        <v>2979.9060633200129</v>
      </c>
      <c r="N43" s="30">
        <v>3275.094328810002</v>
      </c>
      <c r="O43" s="30">
        <v>3475.8426667899976</v>
      </c>
    </row>
    <row r="44" spans="2:15">
      <c r="B44" s="23" t="s">
        <v>103</v>
      </c>
      <c r="C44" s="88" t="s">
        <v>104</v>
      </c>
      <c r="D44" s="89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</row>
    <row r="45" spans="2:15" ht="17">
      <c r="E45" s="52"/>
      <c r="F45" s="53"/>
    </row>
    <row r="46" spans="2:15">
      <c r="B46" s="83" t="s">
        <v>164</v>
      </c>
      <c r="C46" s="84" t="s">
        <v>165</v>
      </c>
      <c r="D46" s="85" t="s">
        <v>33</v>
      </c>
      <c r="E46" s="62">
        <v>-120.54657781999587</v>
      </c>
      <c r="F46" s="62">
        <v>-77.419461430002698</v>
      </c>
      <c r="G46" s="62">
        <v>14.213588370007347</v>
      </c>
      <c r="H46" s="62">
        <v>109.67990750997909</v>
      </c>
      <c r="I46" s="62">
        <v>-119.47350190002238</v>
      </c>
      <c r="J46" s="62">
        <v>21.245962239998043</v>
      </c>
      <c r="K46" s="62">
        <v>-30.999838679998064</v>
      </c>
      <c r="L46" s="62">
        <v>-41.495273680014073</v>
      </c>
      <c r="M46" s="62">
        <v>-321.77402854001326</v>
      </c>
      <c r="N46" s="62">
        <v>316.34501841999764</v>
      </c>
      <c r="O46" s="62">
        <v>429.72238836000383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O106"/>
  <sheetViews>
    <sheetView showGridLines="0" zoomScale="90" zoomScaleNormal="90" workbookViewId="0">
      <pane xSplit="4" ySplit="7" topLeftCell="E8" activePane="bottomRight" state="frozen"/>
      <selection activeCell="O7" sqref="O7"/>
      <selection pane="topRight" activeCell="O7" sqref="O7"/>
      <selection pane="bottomLeft" activeCell="O7" sqref="O7"/>
      <selection pane="bottomRight" activeCell="E8" sqref="E8:O89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4" customWidth="1"/>
    <col min="7" max="9" width="11.54296875" style="54"/>
    <col min="10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93" t="str">
        <f>+Indice!H25</f>
        <v>Fondos de Seguridad Social</v>
      </c>
      <c r="F2" s="193"/>
      <c r="G2" s="193"/>
      <c r="H2" s="193"/>
      <c r="I2" s="193"/>
      <c r="J2" s="193"/>
      <c r="K2" s="193"/>
      <c r="L2" s="193"/>
      <c r="M2" s="193"/>
      <c r="N2" s="193"/>
      <c r="O2" s="193"/>
    </row>
    <row r="3" spans="2:15" ht="15.5">
      <c r="B3" s="55" t="s">
        <v>168</v>
      </c>
      <c r="C3" s="57"/>
      <c r="D3" s="22"/>
      <c r="E3" s="193" t="s">
        <v>29</v>
      </c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2:15" ht="15" customHeight="1">
      <c r="B4" s="19"/>
      <c r="C4" s="20"/>
      <c r="D4" s="21"/>
      <c r="E4" s="191" t="s">
        <v>726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2:15" ht="15" customHeight="1">
      <c r="B5" s="90" t="s">
        <v>169</v>
      </c>
      <c r="C5" s="91"/>
      <c r="D5" s="22"/>
      <c r="E5" s="191"/>
      <c r="F5" s="192"/>
      <c r="G5" s="192"/>
      <c r="H5" s="192"/>
      <c r="I5" s="192"/>
      <c r="J5" s="192"/>
      <c r="K5" s="192"/>
      <c r="L5" s="192"/>
      <c r="M5" s="192"/>
      <c r="N5" s="192"/>
      <c r="O5" s="192"/>
    </row>
    <row r="6" spans="2:15" ht="14.5" customHeight="1">
      <c r="B6" s="90"/>
      <c r="C6" s="91"/>
      <c r="D6" s="22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</row>
    <row r="7" spans="2:15">
      <c r="B7" s="92"/>
      <c r="C7" s="93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>
      <c r="B8" s="94" t="s">
        <v>170</v>
      </c>
      <c r="C8" s="95" t="s">
        <v>171</v>
      </c>
      <c r="D8" s="95" t="s">
        <v>33</v>
      </c>
      <c r="E8" s="96">
        <v>10827.389964919998</v>
      </c>
      <c r="F8" s="96">
        <v>11551.372963109996</v>
      </c>
      <c r="G8" s="96">
        <v>12735.815776260002</v>
      </c>
      <c r="H8" s="96">
        <v>13675.29765801</v>
      </c>
      <c r="I8" s="96">
        <v>14259.911616429999</v>
      </c>
      <c r="J8" s="96">
        <v>15068.299855359999</v>
      </c>
      <c r="K8" s="96">
        <v>14568.853757049998</v>
      </c>
      <c r="L8" s="96">
        <v>16206.373488539999</v>
      </c>
      <c r="M8" s="96">
        <v>17539.635884129995</v>
      </c>
      <c r="N8" s="96">
        <v>20486.421523560002</v>
      </c>
      <c r="O8" s="96">
        <v>22343.88228546</v>
      </c>
    </row>
    <row r="9" spans="2:15">
      <c r="B9" s="39" t="s">
        <v>34</v>
      </c>
      <c r="C9" s="27" t="s">
        <v>172</v>
      </c>
      <c r="D9" s="27" t="s">
        <v>33</v>
      </c>
      <c r="E9" s="97">
        <v>321.66471656000004</v>
      </c>
      <c r="F9" s="97">
        <v>351.87179500999997</v>
      </c>
      <c r="G9" s="97">
        <v>378.82359309999993</v>
      </c>
      <c r="H9" s="97">
        <v>413.45608658999993</v>
      </c>
      <c r="I9" s="97">
        <v>433.97402538</v>
      </c>
      <c r="J9" s="97">
        <v>448.76274217999992</v>
      </c>
      <c r="K9" s="97">
        <v>411.19201622999992</v>
      </c>
      <c r="L9" s="97">
        <v>500.75511445000006</v>
      </c>
      <c r="M9" s="97">
        <v>544.44404710000003</v>
      </c>
      <c r="N9" s="97">
        <v>604.44074808999994</v>
      </c>
      <c r="O9" s="97">
        <v>675.01980368</v>
      </c>
    </row>
    <row r="10" spans="2:15">
      <c r="B10" s="39" t="s">
        <v>173</v>
      </c>
      <c r="C10" s="98" t="s">
        <v>174</v>
      </c>
      <c r="D10" s="98" t="s">
        <v>33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</row>
    <row r="11" spans="2:15">
      <c r="B11" s="41" t="s">
        <v>175</v>
      </c>
      <c r="C11" s="99" t="s">
        <v>176</v>
      </c>
      <c r="D11" s="99" t="s">
        <v>33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</row>
    <row r="12" spans="2:15">
      <c r="B12" s="41" t="s">
        <v>177</v>
      </c>
      <c r="C12" s="99" t="s">
        <v>178</v>
      </c>
      <c r="D12" s="99" t="s">
        <v>33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</row>
    <row r="13" spans="2:15">
      <c r="B13" s="41" t="s">
        <v>179</v>
      </c>
      <c r="C13" s="99" t="s">
        <v>180</v>
      </c>
      <c r="D13" s="99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</row>
    <row r="14" spans="2:15">
      <c r="B14" s="39" t="s">
        <v>181</v>
      </c>
      <c r="C14" s="98" t="s">
        <v>182</v>
      </c>
      <c r="D14" s="98" t="s">
        <v>33</v>
      </c>
      <c r="E14" s="97">
        <v>321.66471656000004</v>
      </c>
      <c r="F14" s="97">
        <v>351.87179500999997</v>
      </c>
      <c r="G14" s="97">
        <v>378.82359309999993</v>
      </c>
      <c r="H14" s="97">
        <v>413.45608658999993</v>
      </c>
      <c r="I14" s="97">
        <v>433.97402538</v>
      </c>
      <c r="J14" s="97">
        <v>448.76274217999992</v>
      </c>
      <c r="K14" s="97">
        <v>411.19201622999992</v>
      </c>
      <c r="L14" s="97">
        <v>500.75511445000006</v>
      </c>
      <c r="M14" s="97">
        <v>544.44404710000003</v>
      </c>
      <c r="N14" s="97">
        <v>604.44074808999994</v>
      </c>
      <c r="O14" s="97">
        <v>675.01980368</v>
      </c>
    </row>
    <row r="15" spans="2:15">
      <c r="B15" s="39" t="s">
        <v>183</v>
      </c>
      <c r="C15" s="98" t="s">
        <v>184</v>
      </c>
      <c r="D15" s="98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</row>
    <row r="16" spans="2:15">
      <c r="B16" s="41" t="s">
        <v>185</v>
      </c>
      <c r="C16" s="99" t="s">
        <v>186</v>
      </c>
      <c r="D16" s="99" t="s">
        <v>33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</row>
    <row r="17" spans="2:15">
      <c r="B17" s="41" t="s">
        <v>187</v>
      </c>
      <c r="C17" s="99" t="s">
        <v>188</v>
      </c>
      <c r="D17" s="99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>
      <c r="B18" s="41" t="s">
        <v>189</v>
      </c>
      <c r="C18" s="99" t="s">
        <v>190</v>
      </c>
      <c r="D18" s="99" t="s">
        <v>33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</row>
    <row r="19" spans="2:15">
      <c r="B19" s="41" t="s">
        <v>191</v>
      </c>
      <c r="C19" s="99" t="s">
        <v>192</v>
      </c>
      <c r="D19" s="99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</row>
    <row r="20" spans="2:15">
      <c r="B20" s="41" t="s">
        <v>193</v>
      </c>
      <c r="C20" s="99" t="s">
        <v>194</v>
      </c>
      <c r="D20" s="99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>
      <c r="B21" s="39" t="s">
        <v>195</v>
      </c>
      <c r="C21" s="98" t="s">
        <v>196</v>
      </c>
      <c r="D21" s="98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</row>
    <row r="22" spans="2:15">
      <c r="B22" s="41" t="s">
        <v>197</v>
      </c>
      <c r="C22" s="99" t="s">
        <v>198</v>
      </c>
      <c r="D22" s="99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</row>
    <row r="23" spans="2:15">
      <c r="B23" s="41" t="s">
        <v>199</v>
      </c>
      <c r="C23" s="100" t="s">
        <v>200</v>
      </c>
      <c r="D23" s="100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>
      <c r="B24" s="41" t="s">
        <v>201</v>
      </c>
      <c r="C24" s="100" t="s">
        <v>202</v>
      </c>
      <c r="D24" s="100" t="s">
        <v>33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</row>
    <row r="25" spans="2:15">
      <c r="B25" s="41" t="s">
        <v>203</v>
      </c>
      <c r="C25" s="100" t="s">
        <v>204</v>
      </c>
      <c r="D25" s="100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</row>
    <row r="26" spans="2:15">
      <c r="B26" s="41" t="s">
        <v>205</v>
      </c>
      <c r="C26" s="100" t="s">
        <v>206</v>
      </c>
      <c r="D26" s="100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</row>
    <row r="27" spans="2:15">
      <c r="B27" s="41" t="s">
        <v>207</v>
      </c>
      <c r="C27" s="99" t="s">
        <v>208</v>
      </c>
      <c r="D27" s="99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</row>
    <row r="28" spans="2:15">
      <c r="B28" s="41" t="s">
        <v>209</v>
      </c>
      <c r="C28" s="99" t="s">
        <v>210</v>
      </c>
      <c r="D28" s="99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>
      <c r="B29" s="41" t="s">
        <v>211</v>
      </c>
      <c r="C29" s="99" t="s">
        <v>212</v>
      </c>
      <c r="D29" s="99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</row>
    <row r="30" spans="2:15">
      <c r="B30" s="41" t="s">
        <v>213</v>
      </c>
      <c r="C30" s="99" t="s">
        <v>214</v>
      </c>
      <c r="D30" s="99" t="s">
        <v>33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</row>
    <row r="31" spans="2:15">
      <c r="B31" s="41" t="s">
        <v>215</v>
      </c>
      <c r="C31" s="100" t="s">
        <v>216</v>
      </c>
      <c r="D31" s="100" t="s">
        <v>33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</row>
    <row r="32" spans="2:15">
      <c r="B32" s="41" t="s">
        <v>217</v>
      </c>
      <c r="C32" s="100" t="s">
        <v>218</v>
      </c>
      <c r="D32" s="100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</row>
    <row r="33" spans="2:15">
      <c r="B33" s="41" t="s">
        <v>219</v>
      </c>
      <c r="C33" s="99" t="s">
        <v>220</v>
      </c>
      <c r="D33" s="99" t="s">
        <v>33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  <c r="N33" s="97">
        <v>0</v>
      </c>
      <c r="O33" s="97">
        <v>0</v>
      </c>
    </row>
    <row r="34" spans="2:15">
      <c r="B34" s="39" t="s">
        <v>221</v>
      </c>
      <c r="C34" s="98" t="s">
        <v>222</v>
      </c>
      <c r="D34" s="98" t="s">
        <v>33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  <c r="O34" s="97">
        <v>0</v>
      </c>
    </row>
    <row r="35" spans="2:15">
      <c r="B35" s="41" t="s">
        <v>223</v>
      </c>
      <c r="C35" s="99" t="s">
        <v>224</v>
      </c>
      <c r="D35" s="99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</row>
    <row r="36" spans="2:15">
      <c r="B36" s="41" t="s">
        <v>225</v>
      </c>
      <c r="C36" s="99" t="s">
        <v>226</v>
      </c>
      <c r="D36" s="99" t="s">
        <v>33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</row>
    <row r="37" spans="2:15">
      <c r="B37" s="41" t="s">
        <v>227</v>
      </c>
      <c r="C37" s="99" t="s">
        <v>228</v>
      </c>
      <c r="D37" s="99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>
      <c r="B38" s="41" t="s">
        <v>229</v>
      </c>
      <c r="C38" s="99" t="s">
        <v>230</v>
      </c>
      <c r="D38" s="99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>
      <c r="B39" s="41" t="s">
        <v>231</v>
      </c>
      <c r="C39" s="99" t="s">
        <v>232</v>
      </c>
      <c r="D39" s="99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</row>
    <row r="40" spans="2:15">
      <c r="B40" s="41" t="s">
        <v>233</v>
      </c>
      <c r="C40" s="99" t="s">
        <v>234</v>
      </c>
      <c r="D40" s="99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>
      <c r="B41" s="101" t="s">
        <v>235</v>
      </c>
      <c r="C41" s="102" t="s">
        <v>236</v>
      </c>
      <c r="D41" s="10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</row>
    <row r="42" spans="2:15">
      <c r="B42" s="39" t="s">
        <v>36</v>
      </c>
      <c r="C42" s="27" t="s">
        <v>237</v>
      </c>
      <c r="D42" s="27" t="s">
        <v>33</v>
      </c>
      <c r="E42" s="68">
        <v>8177.1048494499992</v>
      </c>
      <c r="F42" s="68">
        <v>8759.7031501099973</v>
      </c>
      <c r="G42" s="68">
        <v>9718.3302041800016</v>
      </c>
      <c r="H42" s="68">
        <v>10497.730998780002</v>
      </c>
      <c r="I42" s="68">
        <v>10985.720538789998</v>
      </c>
      <c r="J42" s="68">
        <v>11582.130849649999</v>
      </c>
      <c r="K42" s="68">
        <v>11155.297869999999</v>
      </c>
      <c r="L42" s="68">
        <v>12715.176576360001</v>
      </c>
      <c r="M42" s="68">
        <v>13914.847157049999</v>
      </c>
      <c r="N42" s="68">
        <v>15834.314957180002</v>
      </c>
      <c r="O42" s="68">
        <v>17252.447822399998</v>
      </c>
    </row>
    <row r="43" spans="2:15">
      <c r="B43" s="39" t="s">
        <v>238</v>
      </c>
      <c r="C43" s="98" t="s">
        <v>239</v>
      </c>
      <c r="D43" s="98" t="s">
        <v>33</v>
      </c>
      <c r="E43" s="68">
        <v>7941.2100547599994</v>
      </c>
      <c r="F43" s="68">
        <v>8422.1144403799972</v>
      </c>
      <c r="G43" s="68">
        <v>9376.3952120500016</v>
      </c>
      <c r="H43" s="68">
        <v>10122.97725351</v>
      </c>
      <c r="I43" s="68">
        <v>10617.450527709998</v>
      </c>
      <c r="J43" s="68">
        <v>11175.01050633</v>
      </c>
      <c r="K43" s="68">
        <v>10738.775388679998</v>
      </c>
      <c r="L43" s="68">
        <v>12242.083153850001</v>
      </c>
      <c r="M43" s="68">
        <v>13420.215203129999</v>
      </c>
      <c r="N43" s="68">
        <v>15205.372197760002</v>
      </c>
      <c r="O43" s="68">
        <v>16604.522572579997</v>
      </c>
    </row>
    <row r="44" spans="2:15">
      <c r="B44" s="41" t="s">
        <v>240</v>
      </c>
      <c r="C44" s="99" t="s">
        <v>241</v>
      </c>
      <c r="D44" s="99" t="s">
        <v>33</v>
      </c>
      <c r="E44" s="68">
        <v>2711.1760049900004</v>
      </c>
      <c r="F44" s="68">
        <v>2896.2386427700003</v>
      </c>
      <c r="G44" s="68">
        <v>3137.4679282100005</v>
      </c>
      <c r="H44" s="68">
        <v>3374.0743930699996</v>
      </c>
      <c r="I44" s="68">
        <v>3531.3268377499994</v>
      </c>
      <c r="J44" s="68">
        <v>3754.0280401</v>
      </c>
      <c r="K44" s="68">
        <v>3766.1913894099998</v>
      </c>
      <c r="L44" s="68">
        <v>4034.5298806600003</v>
      </c>
      <c r="M44" s="68">
        <v>4446.0988509599983</v>
      </c>
      <c r="N44" s="68">
        <v>4947.0509903399998</v>
      </c>
      <c r="O44" s="68">
        <v>5451.00234568</v>
      </c>
    </row>
    <row r="45" spans="2:15">
      <c r="B45" s="41" t="s">
        <v>242</v>
      </c>
      <c r="C45" s="99" t="s">
        <v>243</v>
      </c>
      <c r="D45" s="99" t="s">
        <v>33</v>
      </c>
      <c r="E45" s="68">
        <v>5230.0340497699981</v>
      </c>
      <c r="F45" s="68">
        <v>5525.8757976099978</v>
      </c>
      <c r="G45" s="68">
        <v>6238.9272838400002</v>
      </c>
      <c r="H45" s="68">
        <v>6748.9028604399991</v>
      </c>
      <c r="I45" s="68">
        <v>7086.123689959999</v>
      </c>
      <c r="J45" s="68">
        <v>7420.9824662299998</v>
      </c>
      <c r="K45" s="68">
        <v>6972.5839992699985</v>
      </c>
      <c r="L45" s="68">
        <v>8207.5532731900003</v>
      </c>
      <c r="M45" s="68">
        <v>8974.11635217</v>
      </c>
      <c r="N45" s="68">
        <v>10258.32120742</v>
      </c>
      <c r="O45" s="68">
        <v>11153.520226899998</v>
      </c>
    </row>
    <row r="46" spans="2:15">
      <c r="B46" s="41" t="s">
        <v>244</v>
      </c>
      <c r="C46" s="99" t="s">
        <v>245</v>
      </c>
      <c r="D46" s="99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>
      <c r="B47" s="41" t="s">
        <v>246</v>
      </c>
      <c r="C47" s="99" t="s">
        <v>247</v>
      </c>
      <c r="D47" s="99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>
      <c r="B48" s="39" t="s">
        <v>248</v>
      </c>
      <c r="C48" s="98" t="s">
        <v>249</v>
      </c>
      <c r="D48" s="98" t="s">
        <v>33</v>
      </c>
      <c r="E48" s="68">
        <v>235.89479468999997</v>
      </c>
      <c r="F48" s="68">
        <v>337.58870972999995</v>
      </c>
      <c r="G48" s="68">
        <v>341.93499213000001</v>
      </c>
      <c r="H48" s="68">
        <v>374.75374527000008</v>
      </c>
      <c r="I48" s="68">
        <v>368.27001108000013</v>
      </c>
      <c r="J48" s="68">
        <v>407.12034332000002</v>
      </c>
      <c r="K48" s="68">
        <v>416.52248132</v>
      </c>
      <c r="L48" s="68">
        <v>473.0934225100001</v>
      </c>
      <c r="M48" s="68">
        <v>494.63195392</v>
      </c>
      <c r="N48" s="68">
        <v>628.94275942000013</v>
      </c>
      <c r="O48" s="68">
        <v>647.92524981999998</v>
      </c>
    </row>
    <row r="49" spans="2:15">
      <c r="B49" s="41" t="s">
        <v>250</v>
      </c>
      <c r="C49" s="99" t="s">
        <v>241</v>
      </c>
      <c r="D49" s="99" t="s">
        <v>33</v>
      </c>
      <c r="E49" s="68">
        <v>33.761280220000003</v>
      </c>
      <c r="F49" s="68">
        <v>35.061165450000004</v>
      </c>
      <c r="G49" s="68">
        <v>46.391966249999989</v>
      </c>
      <c r="H49" s="68">
        <v>63.474278180000013</v>
      </c>
      <c r="I49" s="68">
        <v>64.841745740000007</v>
      </c>
      <c r="J49" s="68">
        <v>75.052539679999995</v>
      </c>
      <c r="K49" s="68">
        <v>82.94159028</v>
      </c>
      <c r="L49" s="68">
        <v>91.673263919999997</v>
      </c>
      <c r="M49" s="68">
        <v>94.024246629999979</v>
      </c>
      <c r="N49" s="68">
        <v>103.53581446000004</v>
      </c>
      <c r="O49" s="68">
        <v>104.56440753999999</v>
      </c>
    </row>
    <row r="50" spans="2:15">
      <c r="B50" s="41" t="s">
        <v>251</v>
      </c>
      <c r="C50" s="99" t="s">
        <v>243</v>
      </c>
      <c r="D50" s="99" t="s">
        <v>33</v>
      </c>
      <c r="E50" s="68">
        <v>157.72173297999998</v>
      </c>
      <c r="F50" s="68">
        <v>257.51756694999995</v>
      </c>
      <c r="G50" s="68">
        <v>263.80341507000003</v>
      </c>
      <c r="H50" s="68">
        <v>278.43075322000004</v>
      </c>
      <c r="I50" s="68">
        <v>272.03969948000008</v>
      </c>
      <c r="J50" s="68">
        <v>301.81178724</v>
      </c>
      <c r="K50" s="68">
        <v>295.66334929999999</v>
      </c>
      <c r="L50" s="68">
        <v>334.17140664000004</v>
      </c>
      <c r="M50" s="68">
        <v>338.47708592000004</v>
      </c>
      <c r="N50" s="68">
        <v>474.68417304000008</v>
      </c>
      <c r="O50" s="68">
        <v>500.72595921999999</v>
      </c>
    </row>
    <row r="51" spans="2:15">
      <c r="B51" s="42" t="s">
        <v>252</v>
      </c>
      <c r="C51" s="103" t="s">
        <v>253</v>
      </c>
      <c r="D51" s="103" t="s">
        <v>33</v>
      </c>
      <c r="E51" s="68">
        <v>44.411781490000003</v>
      </c>
      <c r="F51" s="68">
        <v>45.009977329999991</v>
      </c>
      <c r="G51" s="68">
        <v>31.739610809999999</v>
      </c>
      <c r="H51" s="68">
        <v>32.848713870000005</v>
      </c>
      <c r="I51" s="68">
        <v>31.388565860000003</v>
      </c>
      <c r="J51" s="68">
        <v>30.256016400000004</v>
      </c>
      <c r="K51" s="68">
        <v>37.917541739999997</v>
      </c>
      <c r="L51" s="68">
        <v>47.248751950000006</v>
      </c>
      <c r="M51" s="68">
        <v>62.13062137</v>
      </c>
      <c r="N51" s="68">
        <v>50.722771920000014</v>
      </c>
      <c r="O51" s="68">
        <v>42.634883059999993</v>
      </c>
    </row>
    <row r="52" spans="2:15">
      <c r="B52" s="39" t="s">
        <v>38</v>
      </c>
      <c r="C52" s="27" t="s">
        <v>254</v>
      </c>
      <c r="D52" s="27" t="s">
        <v>33</v>
      </c>
      <c r="E52" s="68">
        <v>126</v>
      </c>
      <c r="F52" s="68">
        <v>103.216667</v>
      </c>
      <c r="G52" s="68">
        <v>147.85603600000002</v>
      </c>
      <c r="H52" s="68">
        <v>158.22200000000001</v>
      </c>
      <c r="I52" s="68">
        <v>139.79353600000005</v>
      </c>
      <c r="J52" s="68">
        <v>160.859813</v>
      </c>
      <c r="K52" s="68">
        <v>164.77796000000001</v>
      </c>
      <c r="L52" s="68">
        <v>169.75904399999999</v>
      </c>
      <c r="M52" s="68">
        <v>189.09416000000002</v>
      </c>
      <c r="N52" s="68">
        <v>298.27335900000003</v>
      </c>
      <c r="O52" s="68">
        <v>204.49124</v>
      </c>
    </row>
    <row r="53" spans="2:15">
      <c r="B53" s="39" t="s">
        <v>255</v>
      </c>
      <c r="C53" s="98" t="s">
        <v>256</v>
      </c>
      <c r="D53" s="98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</row>
    <row r="54" spans="2:15">
      <c r="B54" s="41" t="s">
        <v>257</v>
      </c>
      <c r="C54" s="99" t="s">
        <v>258</v>
      </c>
      <c r="D54" s="99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</row>
    <row r="55" spans="2:15">
      <c r="B55" s="41" t="s">
        <v>259</v>
      </c>
      <c r="C55" s="99" t="s">
        <v>260</v>
      </c>
      <c r="D55" s="99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</row>
    <row r="56" spans="2:15">
      <c r="B56" s="39" t="s">
        <v>261</v>
      </c>
      <c r="C56" s="98" t="s">
        <v>262</v>
      </c>
      <c r="D56" s="98" t="s">
        <v>33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</row>
    <row r="57" spans="2:15">
      <c r="B57" s="41" t="s">
        <v>263</v>
      </c>
      <c r="C57" s="99" t="s">
        <v>264</v>
      </c>
      <c r="D57" s="99" t="s">
        <v>33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v>0</v>
      </c>
    </row>
    <row r="58" spans="2:15">
      <c r="B58" s="41" t="s">
        <v>265</v>
      </c>
      <c r="C58" s="99" t="s">
        <v>266</v>
      </c>
      <c r="D58" s="99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</row>
    <row r="59" spans="2:15">
      <c r="B59" s="39" t="s">
        <v>267</v>
      </c>
      <c r="C59" s="98" t="s">
        <v>268</v>
      </c>
      <c r="D59" s="98" t="s">
        <v>33</v>
      </c>
      <c r="E59" s="68">
        <v>126</v>
      </c>
      <c r="F59" s="68">
        <v>103.216667</v>
      </c>
      <c r="G59" s="68">
        <v>147.85603600000002</v>
      </c>
      <c r="H59" s="68">
        <v>158.22200000000001</v>
      </c>
      <c r="I59" s="68">
        <v>139.79353600000005</v>
      </c>
      <c r="J59" s="68">
        <v>160.859813</v>
      </c>
      <c r="K59" s="68">
        <v>164.77796000000001</v>
      </c>
      <c r="L59" s="68">
        <v>169.75904399999999</v>
      </c>
      <c r="M59" s="68">
        <v>189.09416000000002</v>
      </c>
      <c r="N59" s="68">
        <v>298.27335900000003</v>
      </c>
      <c r="O59" s="68">
        <v>204.49124</v>
      </c>
    </row>
    <row r="60" spans="2:15">
      <c r="B60" s="41" t="s">
        <v>269</v>
      </c>
      <c r="C60" s="99" t="s">
        <v>264</v>
      </c>
      <c r="D60" s="99" t="s">
        <v>33</v>
      </c>
      <c r="E60" s="68">
        <v>71</v>
      </c>
      <c r="F60" s="68">
        <v>43.3</v>
      </c>
      <c r="G60" s="68">
        <v>82.856036000000003</v>
      </c>
      <c r="H60" s="68">
        <v>93.222000000000008</v>
      </c>
      <c r="I60" s="68">
        <v>84.793536000000017</v>
      </c>
      <c r="J60" s="68">
        <v>135.859813</v>
      </c>
      <c r="K60" s="68">
        <v>142.27796000000001</v>
      </c>
      <c r="L60" s="68">
        <v>144.75904400000002</v>
      </c>
      <c r="M60" s="68">
        <v>172.09179</v>
      </c>
      <c r="N60" s="68">
        <v>173.27335900000003</v>
      </c>
      <c r="O60" s="68">
        <v>179.49124</v>
      </c>
    </row>
    <row r="61" spans="2:15">
      <c r="B61" s="42" t="s">
        <v>270</v>
      </c>
      <c r="C61" s="103" t="s">
        <v>271</v>
      </c>
      <c r="D61" s="103" t="s">
        <v>33</v>
      </c>
      <c r="E61" s="68">
        <v>55</v>
      </c>
      <c r="F61" s="68">
        <v>59.916666999999997</v>
      </c>
      <c r="G61" s="68">
        <v>65.000000000000014</v>
      </c>
      <c r="H61" s="68">
        <v>65</v>
      </c>
      <c r="I61" s="68">
        <v>55.000000000000021</v>
      </c>
      <c r="J61" s="68">
        <v>25</v>
      </c>
      <c r="K61" s="68">
        <v>22.5</v>
      </c>
      <c r="L61" s="68">
        <v>25</v>
      </c>
      <c r="M61" s="68">
        <v>17.002369999999999</v>
      </c>
      <c r="N61" s="68">
        <v>125</v>
      </c>
      <c r="O61" s="68">
        <v>25.000000000000004</v>
      </c>
    </row>
    <row r="62" spans="2:15">
      <c r="B62" s="39" t="s">
        <v>40</v>
      </c>
      <c r="C62" s="27" t="s">
        <v>272</v>
      </c>
      <c r="D62" s="27" t="s">
        <v>33</v>
      </c>
      <c r="E62" s="68">
        <v>2202.6203989099999</v>
      </c>
      <c r="F62" s="68">
        <v>2336.5813509899999</v>
      </c>
      <c r="G62" s="68">
        <v>2490.8059429800005</v>
      </c>
      <c r="H62" s="68">
        <v>2605.8885726399999</v>
      </c>
      <c r="I62" s="68">
        <v>2700.4235162600003</v>
      </c>
      <c r="J62" s="68">
        <v>2876.5464505299997</v>
      </c>
      <c r="K62" s="68">
        <v>2837.5859108200002</v>
      </c>
      <c r="L62" s="68">
        <v>2820.6827537300001</v>
      </c>
      <c r="M62" s="68">
        <v>2891.2505199799994</v>
      </c>
      <c r="N62" s="68">
        <v>3749.3924592899998</v>
      </c>
      <c r="O62" s="68">
        <v>4211.9234193800003</v>
      </c>
    </row>
    <row r="63" spans="2:15">
      <c r="B63" s="39" t="s">
        <v>273</v>
      </c>
      <c r="C63" s="98" t="s">
        <v>274</v>
      </c>
      <c r="D63" s="98" t="s">
        <v>33</v>
      </c>
      <c r="E63" s="68">
        <v>2006.61396285</v>
      </c>
      <c r="F63" s="68">
        <v>2132.65560723</v>
      </c>
      <c r="G63" s="68">
        <v>2277.2040734700004</v>
      </c>
      <c r="H63" s="68">
        <v>2398.2385419100001</v>
      </c>
      <c r="I63" s="68">
        <v>2459.6818124700003</v>
      </c>
      <c r="J63" s="68">
        <v>2605.2067489999995</v>
      </c>
      <c r="K63" s="68">
        <v>2547.1767939100005</v>
      </c>
      <c r="L63" s="68">
        <v>2553.4866484800004</v>
      </c>
      <c r="M63" s="68">
        <v>2616.7428410100001</v>
      </c>
      <c r="N63" s="68">
        <v>3400.6816258899989</v>
      </c>
      <c r="O63" s="68">
        <v>3878.3586746600004</v>
      </c>
    </row>
    <row r="64" spans="2:15">
      <c r="B64" s="41" t="s">
        <v>275</v>
      </c>
      <c r="C64" s="99" t="s">
        <v>276</v>
      </c>
      <c r="D64" s="99" t="s">
        <v>33</v>
      </c>
      <c r="E64" s="68">
        <v>1997.4823440300001</v>
      </c>
      <c r="F64" s="68">
        <v>2119.62537853</v>
      </c>
      <c r="G64" s="68">
        <v>2259.1648594800004</v>
      </c>
      <c r="H64" s="68">
        <v>2381.5976896299999</v>
      </c>
      <c r="I64" s="68">
        <v>2442.9482251400004</v>
      </c>
      <c r="J64" s="68">
        <v>2591.1276544099996</v>
      </c>
      <c r="K64" s="68">
        <v>2527.3351664500005</v>
      </c>
      <c r="L64" s="68">
        <v>2545.4020634500002</v>
      </c>
      <c r="M64" s="68">
        <v>2603.45417223</v>
      </c>
      <c r="N64" s="68">
        <v>3389.0404999099992</v>
      </c>
      <c r="O64" s="68">
        <v>3861.81218812</v>
      </c>
    </row>
    <row r="65" spans="2:15">
      <c r="B65" s="41" t="s">
        <v>277</v>
      </c>
      <c r="C65" s="100" t="s">
        <v>278</v>
      </c>
      <c r="D65" s="100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v>0</v>
      </c>
    </row>
    <row r="66" spans="2:15">
      <c r="B66" s="41" t="s">
        <v>279</v>
      </c>
      <c r="C66" s="100" t="s">
        <v>280</v>
      </c>
      <c r="D66" s="100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>
      <c r="B67" s="41" t="s">
        <v>281</v>
      </c>
      <c r="C67" s="100" t="s">
        <v>268</v>
      </c>
      <c r="D67" s="100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>
      <c r="B68" s="41" t="s">
        <v>282</v>
      </c>
      <c r="C68" s="99" t="s">
        <v>283</v>
      </c>
      <c r="D68" s="99" t="s">
        <v>33</v>
      </c>
      <c r="E68" s="68">
        <v>9.1316188200000017</v>
      </c>
      <c r="F68" s="68">
        <v>13.0302287</v>
      </c>
      <c r="G68" s="68">
        <v>18.03921399</v>
      </c>
      <c r="H68" s="68">
        <v>16.640852280000001</v>
      </c>
      <c r="I68" s="68">
        <v>16.733587330000002</v>
      </c>
      <c r="J68" s="68">
        <v>14.079094590000002</v>
      </c>
      <c r="K68" s="68">
        <v>19.841627459999998</v>
      </c>
      <c r="L68" s="68">
        <v>8.0845850299999995</v>
      </c>
      <c r="M68" s="68">
        <v>13.28866878</v>
      </c>
      <c r="N68" s="68">
        <v>11.641125980000002</v>
      </c>
      <c r="O68" s="68">
        <v>16.54648654</v>
      </c>
    </row>
    <row r="69" spans="2:15">
      <c r="B69" s="41" t="s">
        <v>284</v>
      </c>
      <c r="C69" s="99" t="s">
        <v>285</v>
      </c>
      <c r="D69" s="99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</row>
    <row r="70" spans="2:15">
      <c r="B70" s="41" t="s">
        <v>286</v>
      </c>
      <c r="C70" s="99" t="s">
        <v>287</v>
      </c>
      <c r="D70" s="99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  <c r="O70" s="68">
        <v>0</v>
      </c>
    </row>
    <row r="71" spans="2:15">
      <c r="B71" s="41" t="s">
        <v>288</v>
      </c>
      <c r="C71" s="99" t="s">
        <v>289</v>
      </c>
      <c r="D71" s="99" t="s">
        <v>33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>
        <v>0</v>
      </c>
      <c r="L71" s="68">
        <v>0</v>
      </c>
      <c r="M71" s="68">
        <v>0</v>
      </c>
      <c r="N71" s="68">
        <v>0</v>
      </c>
      <c r="O71" s="68">
        <v>0</v>
      </c>
    </row>
    <row r="72" spans="2:15">
      <c r="B72" s="41" t="s">
        <v>290</v>
      </c>
      <c r="C72" s="99" t="s">
        <v>291</v>
      </c>
      <c r="D72" s="99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>
      <c r="B73" s="39" t="s">
        <v>292</v>
      </c>
      <c r="C73" s="98" t="s">
        <v>293</v>
      </c>
      <c r="D73" s="98" t="s">
        <v>33</v>
      </c>
      <c r="E73" s="68">
        <v>58.098868549999999</v>
      </c>
      <c r="F73" s="68">
        <v>60.179111750000004</v>
      </c>
      <c r="G73" s="68">
        <v>67.845107460000008</v>
      </c>
      <c r="H73" s="68">
        <v>67.905588140000006</v>
      </c>
      <c r="I73" s="68">
        <v>73.186029529999999</v>
      </c>
      <c r="J73" s="68">
        <v>77.845488109999991</v>
      </c>
      <c r="K73" s="68">
        <v>78.572054649999998</v>
      </c>
      <c r="L73" s="68">
        <v>76.776627520000005</v>
      </c>
      <c r="M73" s="68">
        <v>86.418920669999991</v>
      </c>
      <c r="N73" s="68">
        <v>94.738961239999995</v>
      </c>
      <c r="O73" s="68">
        <v>101.23377714</v>
      </c>
    </row>
    <row r="74" spans="2:15">
      <c r="B74" s="41" t="s">
        <v>294</v>
      </c>
      <c r="C74" s="99" t="s">
        <v>295</v>
      </c>
      <c r="D74" s="99" t="s">
        <v>33</v>
      </c>
      <c r="E74" s="68">
        <v>10.123414009999999</v>
      </c>
      <c r="F74" s="68">
        <v>10.917573419999998</v>
      </c>
      <c r="G74" s="68">
        <v>11.281363840000001</v>
      </c>
      <c r="H74" s="68">
        <v>13.189947759999997</v>
      </c>
      <c r="I74" s="68">
        <v>13.740744680000001</v>
      </c>
      <c r="J74" s="68">
        <v>14.97281456</v>
      </c>
      <c r="K74" s="68">
        <v>12.392357609999999</v>
      </c>
      <c r="L74" s="68">
        <v>13.704762580000001</v>
      </c>
      <c r="M74" s="68">
        <v>14.079181990000002</v>
      </c>
      <c r="N74" s="68">
        <v>16.77982892</v>
      </c>
      <c r="O74" s="68">
        <v>17.641885200000001</v>
      </c>
    </row>
    <row r="75" spans="2:15">
      <c r="B75" s="41" t="s">
        <v>296</v>
      </c>
      <c r="C75" s="99" t="s">
        <v>297</v>
      </c>
      <c r="D75" s="99" t="s">
        <v>33</v>
      </c>
      <c r="E75" s="68">
        <v>0</v>
      </c>
      <c r="F75" s="68">
        <v>0</v>
      </c>
      <c r="G75" s="68">
        <v>0</v>
      </c>
      <c r="H75" s="68">
        <v>0</v>
      </c>
      <c r="I75" s="68">
        <v>0</v>
      </c>
      <c r="J75" s="68">
        <v>0</v>
      </c>
      <c r="K75" s="68">
        <v>0</v>
      </c>
      <c r="L75" s="68">
        <v>0</v>
      </c>
      <c r="M75" s="68">
        <v>0</v>
      </c>
      <c r="N75" s="68">
        <v>0</v>
      </c>
      <c r="O75" s="68">
        <v>0</v>
      </c>
    </row>
    <row r="76" spans="2:15">
      <c r="B76" s="41" t="s">
        <v>298</v>
      </c>
      <c r="C76" s="99" t="s">
        <v>299</v>
      </c>
      <c r="D76" s="99" t="s">
        <v>33</v>
      </c>
      <c r="E76" s="68">
        <v>47.975454540000001</v>
      </c>
      <c r="F76" s="68">
        <v>49.26153833</v>
      </c>
      <c r="G76" s="68">
        <v>56.563743620000004</v>
      </c>
      <c r="H76" s="68">
        <v>54.715640380000004</v>
      </c>
      <c r="I76" s="68">
        <v>59.44528485</v>
      </c>
      <c r="J76" s="68">
        <v>62.872673550000002</v>
      </c>
      <c r="K76" s="68">
        <v>66.179697040000008</v>
      </c>
      <c r="L76" s="68">
        <v>63.071864939999998</v>
      </c>
      <c r="M76" s="68">
        <v>72.339738679999996</v>
      </c>
      <c r="N76" s="68">
        <v>77.959132319999995</v>
      </c>
      <c r="O76" s="68">
        <v>83.591891940000011</v>
      </c>
    </row>
    <row r="77" spans="2:15">
      <c r="B77" s="41" t="s">
        <v>300</v>
      </c>
      <c r="C77" s="99" t="s">
        <v>301</v>
      </c>
      <c r="D77" s="99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>
      <c r="B78" s="39" t="s">
        <v>302</v>
      </c>
      <c r="C78" s="98" t="s">
        <v>303</v>
      </c>
      <c r="D78" s="98" t="s">
        <v>33</v>
      </c>
      <c r="E78" s="68">
        <v>31.322108609999997</v>
      </c>
      <c r="F78" s="68">
        <v>30.75146037</v>
      </c>
      <c r="G78" s="68">
        <v>26.759104149999999</v>
      </c>
      <c r="H78" s="68">
        <v>16.609081609999997</v>
      </c>
      <c r="I78" s="68">
        <v>29.073170630000003</v>
      </c>
      <c r="J78" s="68">
        <v>34.136305720000003</v>
      </c>
      <c r="K78" s="68">
        <v>29.731605129999998</v>
      </c>
      <c r="L78" s="68">
        <v>39.079430850000001</v>
      </c>
      <c r="M78" s="68">
        <v>16.530360249999998</v>
      </c>
      <c r="N78" s="68">
        <v>30.899888420000003</v>
      </c>
      <c r="O78" s="68">
        <v>35.626282279999991</v>
      </c>
    </row>
    <row r="79" spans="2:15">
      <c r="B79" s="39" t="s">
        <v>304</v>
      </c>
      <c r="C79" s="98" t="s">
        <v>305</v>
      </c>
      <c r="D79" s="98" t="s">
        <v>33</v>
      </c>
      <c r="E79" s="68">
        <v>106.58545889999999</v>
      </c>
      <c r="F79" s="68">
        <v>112.99517164000002</v>
      </c>
      <c r="G79" s="68">
        <v>118.99765790000001</v>
      </c>
      <c r="H79" s="68">
        <v>123.13536098</v>
      </c>
      <c r="I79" s="68">
        <v>138.48250363</v>
      </c>
      <c r="J79" s="68">
        <v>159.35790770000003</v>
      </c>
      <c r="K79" s="68">
        <v>182.10545712999999</v>
      </c>
      <c r="L79" s="68">
        <v>151.34004688000002</v>
      </c>
      <c r="M79" s="68">
        <v>171.55839804999999</v>
      </c>
      <c r="N79" s="68">
        <v>223.07198374000001</v>
      </c>
      <c r="O79" s="68">
        <v>196.70468530000002</v>
      </c>
    </row>
    <row r="80" spans="2:15">
      <c r="B80" s="41" t="s">
        <v>306</v>
      </c>
      <c r="C80" s="99" t="s">
        <v>264</v>
      </c>
      <c r="D80" s="99" t="s">
        <v>33</v>
      </c>
      <c r="E80" s="68">
        <v>106.58545889999999</v>
      </c>
      <c r="F80" s="68">
        <v>112.99517164000002</v>
      </c>
      <c r="G80" s="68">
        <v>118.99765790000001</v>
      </c>
      <c r="H80" s="68">
        <v>123.13536098</v>
      </c>
      <c r="I80" s="68">
        <v>138.48250363</v>
      </c>
      <c r="J80" s="68">
        <v>159.35790770000003</v>
      </c>
      <c r="K80" s="68">
        <v>182.10545712999999</v>
      </c>
      <c r="L80" s="68">
        <v>151.34004688000002</v>
      </c>
      <c r="M80" s="68">
        <v>171.55839804999999</v>
      </c>
      <c r="N80" s="68">
        <v>223.07198374000001</v>
      </c>
      <c r="O80" s="68">
        <v>196.70468530000002</v>
      </c>
    </row>
    <row r="81" spans="2:15">
      <c r="B81" s="41" t="s">
        <v>307</v>
      </c>
      <c r="C81" s="100" t="s">
        <v>308</v>
      </c>
      <c r="D81" s="100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  <c r="O81" s="68">
        <v>0</v>
      </c>
    </row>
    <row r="82" spans="2:15">
      <c r="B82" s="41" t="s">
        <v>309</v>
      </c>
      <c r="C82" s="100" t="s">
        <v>310</v>
      </c>
      <c r="D82" s="100" t="s">
        <v>33</v>
      </c>
      <c r="E82" s="68">
        <v>106.58545889999999</v>
      </c>
      <c r="F82" s="68">
        <v>112.99517164000002</v>
      </c>
      <c r="G82" s="68">
        <v>118.99765790000001</v>
      </c>
      <c r="H82" s="68">
        <v>123.13536098</v>
      </c>
      <c r="I82" s="68">
        <v>138.48250363</v>
      </c>
      <c r="J82" s="68">
        <v>159.35790770000003</v>
      </c>
      <c r="K82" s="68">
        <v>182.10545712999999</v>
      </c>
      <c r="L82" s="68">
        <v>151.34004688000002</v>
      </c>
      <c r="M82" s="68">
        <v>171.55839804999999</v>
      </c>
      <c r="N82" s="68">
        <v>223.07198374000001</v>
      </c>
      <c r="O82" s="68">
        <v>196.70468530000002</v>
      </c>
    </row>
    <row r="83" spans="2:15">
      <c r="B83" s="41" t="s">
        <v>311</v>
      </c>
      <c r="C83" s="99" t="s">
        <v>312</v>
      </c>
      <c r="D83" s="99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  <c r="O83" s="68">
        <v>0</v>
      </c>
    </row>
    <row r="84" spans="2:15" ht="33.75" customHeight="1">
      <c r="B84" s="39" t="s">
        <v>313</v>
      </c>
      <c r="C84" s="104" t="s">
        <v>314</v>
      </c>
      <c r="D84" s="104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</row>
    <row r="85" spans="2:15">
      <c r="B85" s="41" t="s">
        <v>315</v>
      </c>
      <c r="C85" s="99" t="s">
        <v>316</v>
      </c>
      <c r="D85" s="99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</row>
    <row r="86" spans="2:15">
      <c r="B86" s="41" t="s">
        <v>317</v>
      </c>
      <c r="C86" s="100" t="s">
        <v>318</v>
      </c>
      <c r="D86" s="100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</row>
    <row r="87" spans="2:15">
      <c r="B87" s="41" t="s">
        <v>319</v>
      </c>
      <c r="C87" s="100" t="s">
        <v>320</v>
      </c>
      <c r="D87" s="100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</row>
    <row r="88" spans="2:15">
      <c r="B88" s="41" t="s">
        <v>321</v>
      </c>
      <c r="C88" s="100" t="s">
        <v>322</v>
      </c>
      <c r="D88" s="100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  <row r="89" spans="2:15">
      <c r="B89" s="23" t="s">
        <v>323</v>
      </c>
      <c r="C89" s="105" t="s">
        <v>324</v>
      </c>
      <c r="D89" s="105" t="s">
        <v>33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</row>
    <row r="91" spans="2:15">
      <c r="C91" s="136"/>
    </row>
    <row r="92" spans="2:15">
      <c r="C92" s="136"/>
    </row>
    <row r="93" spans="2:15">
      <c r="C93" s="136"/>
    </row>
    <row r="94" spans="2:15">
      <c r="C94" s="136"/>
    </row>
    <row r="95" spans="2:15">
      <c r="C95" s="136"/>
    </row>
    <row r="96" spans="2:15">
      <c r="C96" s="136"/>
    </row>
    <row r="97" spans="3:3">
      <c r="C97" s="136"/>
    </row>
    <row r="98" spans="3:3">
      <c r="C98" s="136"/>
    </row>
    <row r="99" spans="3:3">
      <c r="C99" s="136"/>
    </row>
    <row r="100" spans="3:3">
      <c r="C100" s="136"/>
    </row>
    <row r="101" spans="3:3">
      <c r="C101" s="136"/>
    </row>
    <row r="102" spans="3:3">
      <c r="C102" s="136"/>
    </row>
    <row r="103" spans="3:3">
      <c r="C103" s="136"/>
    </row>
    <row r="104" spans="3:3">
      <c r="C104" s="136"/>
    </row>
    <row r="105" spans="3:3">
      <c r="C105" s="136"/>
    </row>
    <row r="106" spans="3:3">
      <c r="C106" s="136">
        <v>0</v>
      </c>
    </row>
  </sheetData>
  <mergeCells count="4">
    <mergeCell ref="E4:O5"/>
    <mergeCell ref="E3:O3"/>
    <mergeCell ref="E2:O2"/>
    <mergeCell ref="E6:O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O53"/>
  <sheetViews>
    <sheetView showGridLines="0" zoomScale="90" zoomScaleNormal="90" workbookViewId="0">
      <pane xSplit="4" ySplit="1" topLeftCell="E2" activePane="bottomRight" state="frozen"/>
      <selection activeCell="O7" sqref="O7"/>
      <selection pane="topRight" activeCell="O7" sqref="O7"/>
      <selection pane="bottomLeft" activeCell="O7" sqref="O7"/>
      <selection pane="bottomRight" activeCell="E8" sqref="E8:O53"/>
    </sheetView>
  </sheetViews>
  <sheetFormatPr baseColWidth="10" defaultRowHeight="14.5"/>
  <cols>
    <col min="3" max="3" width="64.26953125" customWidth="1"/>
    <col min="5" max="6" width="11.453125" style="54" customWidth="1"/>
    <col min="7" max="9" width="11.54296875" style="54"/>
    <col min="10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93" t="str">
        <f>+Indice!H25</f>
        <v>Fondos de Seguridad Social</v>
      </c>
      <c r="F2" s="193"/>
      <c r="G2" s="193"/>
      <c r="H2" s="193"/>
      <c r="I2" s="193"/>
      <c r="J2" s="193"/>
      <c r="K2" s="193"/>
      <c r="L2" s="193"/>
      <c r="M2" s="193"/>
      <c r="N2" s="193"/>
      <c r="O2" s="193"/>
    </row>
    <row r="3" spans="2:15" ht="15.5">
      <c r="B3" s="55" t="s">
        <v>325</v>
      </c>
      <c r="C3" s="57"/>
      <c r="D3" s="22"/>
      <c r="E3" s="193" t="s">
        <v>29</v>
      </c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2:15" ht="15" customHeight="1">
      <c r="B4" s="19"/>
      <c r="C4" s="20"/>
      <c r="D4" s="21"/>
      <c r="E4" s="191" t="s">
        <v>726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2:15" ht="15" customHeight="1">
      <c r="B5" s="195" t="s">
        <v>326</v>
      </c>
      <c r="C5" s="196"/>
      <c r="D5" s="22"/>
      <c r="E5" s="191"/>
      <c r="F5" s="192"/>
      <c r="G5" s="192"/>
      <c r="H5" s="192"/>
      <c r="I5" s="192"/>
      <c r="J5" s="192"/>
      <c r="K5" s="192"/>
      <c r="L5" s="192"/>
      <c r="M5" s="192"/>
      <c r="N5" s="192"/>
      <c r="O5" s="192"/>
    </row>
    <row r="6" spans="2:15">
      <c r="B6" s="195"/>
      <c r="C6" s="196"/>
      <c r="D6" s="22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</row>
    <row r="7" spans="2:15">
      <c r="B7" s="106"/>
      <c r="C7" s="107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>
      <c r="B8" s="94" t="s">
        <v>42</v>
      </c>
      <c r="C8" s="95" t="s">
        <v>327</v>
      </c>
      <c r="D8" s="108" t="s">
        <v>33</v>
      </c>
      <c r="E8" s="96">
        <v>8664.9518759800012</v>
      </c>
      <c r="F8" s="96">
        <v>9613.31005147</v>
      </c>
      <c r="G8" s="96">
        <v>9498.8359867300005</v>
      </c>
      <c r="H8" s="96">
        <v>9926.8694597800004</v>
      </c>
      <c r="I8" s="96">
        <v>10316.760480220002</v>
      </c>
      <c r="J8" s="96">
        <v>11258.85104612</v>
      </c>
      <c r="K8" s="96">
        <v>11759.056728330001</v>
      </c>
      <c r="L8" s="96">
        <v>12421.659204359999</v>
      </c>
      <c r="M8" s="96">
        <v>14185.97601394</v>
      </c>
      <c r="N8" s="96">
        <v>16948.170053310001</v>
      </c>
      <c r="O8" s="96">
        <v>18349.963316379999</v>
      </c>
    </row>
    <row r="9" spans="2:15">
      <c r="B9" s="39" t="s">
        <v>44</v>
      </c>
      <c r="C9" s="27" t="s">
        <v>328</v>
      </c>
      <c r="D9" s="22" t="s">
        <v>33</v>
      </c>
      <c r="E9" s="97">
        <v>1643.8262835099999</v>
      </c>
      <c r="F9" s="97">
        <v>1829.38185484</v>
      </c>
      <c r="G9" s="97">
        <v>1784.8266647899998</v>
      </c>
      <c r="H9" s="97">
        <v>1934.8323270999999</v>
      </c>
      <c r="I9" s="97">
        <v>2155.4865527799998</v>
      </c>
      <c r="J9" s="97">
        <v>2468.78221523</v>
      </c>
      <c r="K9" s="97">
        <v>2761.9947552399999</v>
      </c>
      <c r="L9" s="97">
        <v>2962.3342854699999</v>
      </c>
      <c r="M9" s="97">
        <v>3100.1201369999999</v>
      </c>
      <c r="N9" s="97">
        <v>3380.4971338099999</v>
      </c>
      <c r="O9" s="97">
        <v>3422.0671490100003</v>
      </c>
    </row>
    <row r="10" spans="2:15">
      <c r="B10" s="41" t="s">
        <v>329</v>
      </c>
      <c r="C10" s="29" t="s">
        <v>330</v>
      </c>
      <c r="D10" s="22" t="s">
        <v>33</v>
      </c>
      <c r="E10" s="68">
        <v>1416.0703274800001</v>
      </c>
      <c r="F10" s="68">
        <v>1480.1892085699999</v>
      </c>
      <c r="G10" s="68">
        <v>1513.7166353199998</v>
      </c>
      <c r="H10" s="68">
        <v>1634.7520084399998</v>
      </c>
      <c r="I10" s="68">
        <v>1817.8869604799997</v>
      </c>
      <c r="J10" s="68">
        <v>2090.5927319099997</v>
      </c>
      <c r="K10" s="68">
        <v>2342.1785825600005</v>
      </c>
      <c r="L10" s="68">
        <v>2496.6413233799999</v>
      </c>
      <c r="M10" s="68">
        <v>2609.2493645199997</v>
      </c>
      <c r="N10" s="68">
        <v>2823.9033637899997</v>
      </c>
      <c r="O10" s="68">
        <v>2845.2102461600002</v>
      </c>
    </row>
    <row r="11" spans="2:15">
      <c r="B11" s="41" t="s">
        <v>331</v>
      </c>
      <c r="C11" s="29" t="s">
        <v>332</v>
      </c>
      <c r="D11" s="22" t="s">
        <v>33</v>
      </c>
      <c r="E11" s="68">
        <v>227.75595603000002</v>
      </c>
      <c r="F11" s="68">
        <v>349.19264626999995</v>
      </c>
      <c r="G11" s="68">
        <v>271.11002947000003</v>
      </c>
      <c r="H11" s="68">
        <v>300.08031865999999</v>
      </c>
      <c r="I11" s="68">
        <v>337.59959229999998</v>
      </c>
      <c r="J11" s="68">
        <v>378.18948332000008</v>
      </c>
      <c r="K11" s="68">
        <v>419.81617267999997</v>
      </c>
      <c r="L11" s="68">
        <v>465.69296209000009</v>
      </c>
      <c r="M11" s="68">
        <v>490.87077248000003</v>
      </c>
      <c r="N11" s="68">
        <v>556.59377001999997</v>
      </c>
      <c r="O11" s="68">
        <v>576.8569028500001</v>
      </c>
    </row>
    <row r="12" spans="2:15">
      <c r="B12" s="41" t="s">
        <v>333</v>
      </c>
      <c r="C12" s="99" t="s">
        <v>334</v>
      </c>
      <c r="D12" s="22" t="s">
        <v>33</v>
      </c>
      <c r="E12" s="68">
        <v>183.34417454000001</v>
      </c>
      <c r="F12" s="68">
        <v>304.18266893999999</v>
      </c>
      <c r="G12" s="68">
        <v>239.37041865999998</v>
      </c>
      <c r="H12" s="68">
        <v>267.23160479000001</v>
      </c>
      <c r="I12" s="68">
        <v>306.21102644000001</v>
      </c>
      <c r="J12" s="68">
        <v>347.93346692000006</v>
      </c>
      <c r="K12" s="68">
        <v>381.89863093999992</v>
      </c>
      <c r="L12" s="68">
        <v>418.44421014000005</v>
      </c>
      <c r="M12" s="68">
        <v>428.74015111</v>
      </c>
      <c r="N12" s="68">
        <v>505.87099809999995</v>
      </c>
      <c r="O12" s="68">
        <v>534.2220197900001</v>
      </c>
    </row>
    <row r="13" spans="2:15">
      <c r="B13" s="42" t="s">
        <v>335</v>
      </c>
      <c r="C13" s="103" t="s">
        <v>336</v>
      </c>
      <c r="D13" s="32" t="s">
        <v>33</v>
      </c>
      <c r="E13" s="68">
        <v>44.411781490000003</v>
      </c>
      <c r="F13" s="68">
        <v>45.009977329999991</v>
      </c>
      <c r="G13" s="68">
        <v>31.739610809999999</v>
      </c>
      <c r="H13" s="68">
        <v>32.848713870000005</v>
      </c>
      <c r="I13" s="68">
        <v>31.388565860000003</v>
      </c>
      <c r="J13" s="68">
        <v>30.256016400000004</v>
      </c>
      <c r="K13" s="68">
        <v>37.917541739999997</v>
      </c>
      <c r="L13" s="68">
        <v>47.248751950000006</v>
      </c>
      <c r="M13" s="68">
        <v>62.13062137</v>
      </c>
      <c r="N13" s="68">
        <v>50.722771920000014</v>
      </c>
      <c r="O13" s="68">
        <v>42.634883059999993</v>
      </c>
    </row>
    <row r="14" spans="2:15">
      <c r="B14" s="109" t="s">
        <v>46</v>
      </c>
      <c r="C14" s="110" t="s">
        <v>337</v>
      </c>
      <c r="D14" s="111" t="s">
        <v>33</v>
      </c>
      <c r="E14" s="97">
        <v>3616.2687518799999</v>
      </c>
      <c r="F14" s="97">
        <v>3945.2471223400007</v>
      </c>
      <c r="G14" s="97">
        <v>3803.6326761200007</v>
      </c>
      <c r="H14" s="97">
        <v>3746.10654836</v>
      </c>
      <c r="I14" s="97">
        <v>3626.9357275600009</v>
      </c>
      <c r="J14" s="97">
        <v>3874.1119619300002</v>
      </c>
      <c r="K14" s="97">
        <v>3946.2939240399996</v>
      </c>
      <c r="L14" s="97">
        <v>3786.8857030200002</v>
      </c>
      <c r="M14" s="97">
        <v>4646.4868756000005</v>
      </c>
      <c r="N14" s="97">
        <v>6403.5966731800008</v>
      </c>
      <c r="O14" s="97">
        <v>6980.8911727700006</v>
      </c>
    </row>
    <row r="15" spans="2:15">
      <c r="B15" s="109" t="s">
        <v>48</v>
      </c>
      <c r="C15" s="110" t="s">
        <v>338</v>
      </c>
      <c r="D15" s="111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</row>
    <row r="16" spans="2:15">
      <c r="B16" s="39" t="s">
        <v>50</v>
      </c>
      <c r="C16" s="27" t="s">
        <v>339</v>
      </c>
      <c r="D16" s="22" t="s">
        <v>33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</row>
    <row r="17" spans="2:15">
      <c r="B17" s="41" t="s">
        <v>340</v>
      </c>
      <c r="C17" s="29" t="s">
        <v>341</v>
      </c>
      <c r="D17" s="22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>
      <c r="B18" s="41" t="s">
        <v>342</v>
      </c>
      <c r="C18" s="29" t="s">
        <v>343</v>
      </c>
      <c r="D18" s="22" t="s">
        <v>33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</row>
    <row r="19" spans="2:15">
      <c r="B19" s="42" t="s">
        <v>344</v>
      </c>
      <c r="C19" s="31" t="s">
        <v>345</v>
      </c>
      <c r="D19" s="32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</row>
    <row r="20" spans="2:15">
      <c r="B20" s="39" t="s">
        <v>52</v>
      </c>
      <c r="C20" s="27" t="s">
        <v>346</v>
      </c>
      <c r="D20" s="22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>
      <c r="B21" s="41" t="s">
        <v>347</v>
      </c>
      <c r="C21" s="29" t="s">
        <v>348</v>
      </c>
      <c r="D21" s="22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</row>
    <row r="22" spans="2:15">
      <c r="B22" s="41" t="s">
        <v>349</v>
      </c>
      <c r="C22" s="29" t="s">
        <v>350</v>
      </c>
      <c r="D22" s="22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</row>
    <row r="23" spans="2:15">
      <c r="B23" s="42" t="s">
        <v>351</v>
      </c>
      <c r="C23" s="31" t="s">
        <v>352</v>
      </c>
      <c r="D23" s="3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>
      <c r="B24" s="39" t="s">
        <v>54</v>
      </c>
      <c r="C24" s="27" t="s">
        <v>353</v>
      </c>
      <c r="D24" s="22" t="s">
        <v>33</v>
      </c>
      <c r="E24" s="72">
        <v>0.25747172000000002</v>
      </c>
      <c r="F24" s="72">
        <v>0.32122658000000004</v>
      </c>
      <c r="G24" s="72">
        <v>0.46162520000000001</v>
      </c>
      <c r="H24" s="72">
        <v>0.42524181</v>
      </c>
      <c r="I24" s="72">
        <v>0.43252038999999998</v>
      </c>
      <c r="J24" s="72">
        <v>0.99157465999999994</v>
      </c>
      <c r="K24" s="72">
        <v>0.46142960999999999</v>
      </c>
      <c r="L24" s="72">
        <v>0.49095553000000003</v>
      </c>
      <c r="M24" s="72">
        <v>0.92399967000000005</v>
      </c>
      <c r="N24" s="72">
        <v>0.57987001999999999</v>
      </c>
      <c r="O24" s="72">
        <v>1.31301175</v>
      </c>
    </row>
    <row r="25" spans="2:15">
      <c r="B25" s="41" t="s">
        <v>354</v>
      </c>
      <c r="C25" s="29" t="s">
        <v>355</v>
      </c>
      <c r="D25" s="22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</row>
    <row r="26" spans="2:15">
      <c r="B26" s="41" t="s">
        <v>356</v>
      </c>
      <c r="C26" s="99" t="s">
        <v>357</v>
      </c>
      <c r="D26" s="22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</row>
    <row r="27" spans="2:15">
      <c r="B27" s="41" t="s">
        <v>358</v>
      </c>
      <c r="C27" s="99" t="s">
        <v>359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</row>
    <row r="28" spans="2:15">
      <c r="B28" s="41" t="s">
        <v>360</v>
      </c>
      <c r="C28" s="29" t="s">
        <v>361</v>
      </c>
      <c r="D28" s="22" t="s">
        <v>33</v>
      </c>
      <c r="E28" s="68">
        <v>0.25747172000000002</v>
      </c>
      <c r="F28" s="68">
        <v>0.32122658000000004</v>
      </c>
      <c r="G28" s="68">
        <v>0.46162520000000001</v>
      </c>
      <c r="H28" s="68">
        <v>0.42524181</v>
      </c>
      <c r="I28" s="68">
        <v>0.43252038999999998</v>
      </c>
      <c r="J28" s="68">
        <v>0.99157465999999994</v>
      </c>
      <c r="K28" s="68">
        <v>0.46142960999999999</v>
      </c>
      <c r="L28" s="68">
        <v>0.49095553000000003</v>
      </c>
      <c r="M28" s="68">
        <v>0.92399967000000005</v>
      </c>
      <c r="N28" s="68">
        <v>0.57987001999999999</v>
      </c>
      <c r="O28" s="68">
        <v>0.9785307299999999</v>
      </c>
    </row>
    <row r="29" spans="2:15">
      <c r="B29" s="41" t="s">
        <v>362</v>
      </c>
      <c r="C29" s="99" t="s">
        <v>357</v>
      </c>
      <c r="D29" s="22" t="s">
        <v>33</v>
      </c>
      <c r="E29" s="68">
        <v>0.25747172000000002</v>
      </c>
      <c r="F29" s="68">
        <v>0.32122658000000004</v>
      </c>
      <c r="G29" s="68">
        <v>0.46162520000000001</v>
      </c>
      <c r="H29" s="68">
        <v>0.42524181</v>
      </c>
      <c r="I29" s="68">
        <v>0.43252038999999998</v>
      </c>
      <c r="J29" s="68">
        <v>0.99157465999999994</v>
      </c>
      <c r="K29" s="68">
        <v>0.46142960999999999</v>
      </c>
      <c r="L29" s="68">
        <v>0.49095553000000003</v>
      </c>
      <c r="M29" s="68">
        <v>0.92399967000000005</v>
      </c>
      <c r="N29" s="68">
        <v>0.57987001999999999</v>
      </c>
      <c r="O29" s="68">
        <v>0.9785307299999999</v>
      </c>
    </row>
    <row r="30" spans="2:15">
      <c r="B30" s="41" t="s">
        <v>363</v>
      </c>
      <c r="C30" s="99" t="s">
        <v>359</v>
      </c>
      <c r="D30" s="22" t="s">
        <v>33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</row>
    <row r="31" spans="2:15">
      <c r="B31" s="41" t="s">
        <v>364</v>
      </c>
      <c r="C31" s="29" t="s">
        <v>365</v>
      </c>
      <c r="D31" s="22" t="s">
        <v>33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0.33448101999999996</v>
      </c>
    </row>
    <row r="32" spans="2:15">
      <c r="B32" s="41" t="s">
        <v>366</v>
      </c>
      <c r="C32" s="99" t="s">
        <v>357</v>
      </c>
      <c r="D32" s="22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0.33448101999999996</v>
      </c>
    </row>
    <row r="33" spans="2:15">
      <c r="B33" s="42" t="s">
        <v>367</v>
      </c>
      <c r="C33" s="103" t="s">
        <v>359</v>
      </c>
      <c r="D33" s="32" t="s">
        <v>33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  <c r="N33" s="97">
        <v>0</v>
      </c>
      <c r="O33" s="97">
        <v>0</v>
      </c>
    </row>
    <row r="34" spans="2:15">
      <c r="B34" s="39" t="s">
        <v>55</v>
      </c>
      <c r="C34" s="27" t="s">
        <v>368</v>
      </c>
      <c r="D34" s="22" t="s">
        <v>33</v>
      </c>
      <c r="E34" s="97">
        <v>3046.6468571800001</v>
      </c>
      <c r="F34" s="97">
        <v>3441.5555531800001</v>
      </c>
      <c r="G34" s="97">
        <v>3491.4179372400004</v>
      </c>
      <c r="H34" s="97">
        <v>3791.7879779100003</v>
      </c>
      <c r="I34" s="97">
        <v>4061.38917184</v>
      </c>
      <c r="J34" s="97">
        <v>4409.0438922500007</v>
      </c>
      <c r="K34" s="97">
        <v>4595.0837141700003</v>
      </c>
      <c r="L34" s="97">
        <v>5114.4183361400001</v>
      </c>
      <c r="M34" s="97">
        <v>5828.2408555899992</v>
      </c>
      <c r="N34" s="97">
        <v>6506.7259429200003</v>
      </c>
      <c r="O34" s="97">
        <v>7189.2322427999989</v>
      </c>
    </row>
    <row r="35" spans="2:15">
      <c r="B35" s="41" t="s">
        <v>369</v>
      </c>
      <c r="C35" s="29" t="s">
        <v>370</v>
      </c>
      <c r="D35" s="22" t="s">
        <v>33</v>
      </c>
      <c r="E35" s="68">
        <v>2682.2332236499997</v>
      </c>
      <c r="F35" s="68">
        <v>3058.6275410900002</v>
      </c>
      <c r="G35" s="68">
        <v>3095.0586408900003</v>
      </c>
      <c r="H35" s="68">
        <v>3362.6158479600003</v>
      </c>
      <c r="I35" s="68">
        <v>3608.3053269900001</v>
      </c>
      <c r="J35" s="68">
        <v>3929.4274199900001</v>
      </c>
      <c r="K35" s="68">
        <v>4083.6085130600004</v>
      </c>
      <c r="L35" s="68">
        <v>4577.6976518299998</v>
      </c>
      <c r="M35" s="68">
        <v>5250.1006777999992</v>
      </c>
      <c r="N35" s="68">
        <v>5915.9244325</v>
      </c>
      <c r="O35" s="68">
        <v>6591.8797972999992</v>
      </c>
    </row>
    <row r="36" spans="2:15">
      <c r="B36" s="41" t="s">
        <v>371</v>
      </c>
      <c r="C36" s="29" t="s">
        <v>372</v>
      </c>
      <c r="D36" s="22" t="s">
        <v>33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</row>
    <row r="37" spans="2:15">
      <c r="B37" s="42" t="s">
        <v>373</v>
      </c>
      <c r="C37" s="31" t="s">
        <v>374</v>
      </c>
      <c r="D37" s="32" t="s">
        <v>33</v>
      </c>
      <c r="E37" s="97">
        <v>364.41363353000003</v>
      </c>
      <c r="F37" s="97">
        <v>382.92801208999998</v>
      </c>
      <c r="G37" s="97">
        <v>396.35929635000008</v>
      </c>
      <c r="H37" s="97">
        <v>429.17212995</v>
      </c>
      <c r="I37" s="97">
        <v>453.08384485000005</v>
      </c>
      <c r="J37" s="97">
        <v>479.61647226000002</v>
      </c>
      <c r="K37" s="97">
        <v>511.47520111</v>
      </c>
      <c r="L37" s="97">
        <v>536.72068430999991</v>
      </c>
      <c r="M37" s="97">
        <v>578.14017779000005</v>
      </c>
      <c r="N37" s="97">
        <v>590.80151042</v>
      </c>
      <c r="O37" s="97">
        <v>597.35244549999993</v>
      </c>
    </row>
    <row r="38" spans="2:15">
      <c r="B38" s="39" t="s">
        <v>57</v>
      </c>
      <c r="C38" s="27" t="s">
        <v>375</v>
      </c>
      <c r="D38" s="22" t="s">
        <v>33</v>
      </c>
      <c r="E38" s="68">
        <v>357.95251168999994</v>
      </c>
      <c r="F38" s="68">
        <v>396.80429452999999</v>
      </c>
      <c r="G38" s="68">
        <v>418.49708337999982</v>
      </c>
      <c r="H38" s="68">
        <v>453.71736459999988</v>
      </c>
      <c r="I38" s="68">
        <v>472.51650765000005</v>
      </c>
      <c r="J38" s="68">
        <v>505.92140204999998</v>
      </c>
      <c r="K38" s="68">
        <v>455.22290526999996</v>
      </c>
      <c r="L38" s="68">
        <v>557.52992419999998</v>
      </c>
      <c r="M38" s="68">
        <v>610.2041460800001</v>
      </c>
      <c r="N38" s="68">
        <v>656.77043337999999</v>
      </c>
      <c r="O38" s="68">
        <v>756.45974004999994</v>
      </c>
    </row>
    <row r="39" spans="2:15">
      <c r="B39" s="41" t="s">
        <v>376</v>
      </c>
      <c r="C39" s="29" t="s">
        <v>377</v>
      </c>
      <c r="D39" s="22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</row>
    <row r="40" spans="2:15">
      <c r="B40" s="41" t="s">
        <v>378</v>
      </c>
      <c r="C40" s="99" t="s">
        <v>379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>
      <c r="B41" s="41" t="s">
        <v>380</v>
      </c>
      <c r="C41" s="99" t="s">
        <v>381</v>
      </c>
      <c r="D41" s="2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</row>
    <row r="42" spans="2:15">
      <c r="B42" s="41" t="s">
        <v>382</v>
      </c>
      <c r="C42" s="99" t="s">
        <v>383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>
      <c r="B43" s="41" t="s">
        <v>384</v>
      </c>
      <c r="C43" s="99" t="s">
        <v>385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>
      <c r="B44" s="41" t="s">
        <v>386</v>
      </c>
      <c r="C44" s="99" t="s">
        <v>387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>
      <c r="B45" s="41" t="s">
        <v>388</v>
      </c>
      <c r="C45" s="29" t="s">
        <v>389</v>
      </c>
      <c r="D45" s="22" t="s">
        <v>33</v>
      </c>
      <c r="E45" s="68">
        <v>352.74007510999996</v>
      </c>
      <c r="F45" s="68">
        <v>389.33674230999998</v>
      </c>
      <c r="G45" s="68">
        <v>411.25085160999981</v>
      </c>
      <c r="H45" s="68">
        <v>447.67447056999981</v>
      </c>
      <c r="I45" s="68">
        <v>465.57520192000004</v>
      </c>
      <c r="J45" s="68">
        <v>495.10354947999991</v>
      </c>
      <c r="K45" s="68">
        <v>446.35694812999992</v>
      </c>
      <c r="L45" s="68">
        <v>547.35372514000005</v>
      </c>
      <c r="M45" s="68">
        <v>593.63377208000009</v>
      </c>
      <c r="N45" s="68">
        <v>639.61282717000006</v>
      </c>
      <c r="O45" s="68">
        <v>735.22661177999998</v>
      </c>
    </row>
    <row r="46" spans="2:15">
      <c r="B46" s="41" t="s">
        <v>390</v>
      </c>
      <c r="C46" s="99" t="s">
        <v>258</v>
      </c>
      <c r="D46" s="22" t="s">
        <v>33</v>
      </c>
      <c r="E46" s="68">
        <v>352.74007510999996</v>
      </c>
      <c r="F46" s="68">
        <v>389.33674230999998</v>
      </c>
      <c r="G46" s="68">
        <v>411.25085160999981</v>
      </c>
      <c r="H46" s="68">
        <v>447.67447056999981</v>
      </c>
      <c r="I46" s="68">
        <v>465.57520192000004</v>
      </c>
      <c r="J46" s="68">
        <v>495.10354947999991</v>
      </c>
      <c r="K46" s="68">
        <v>446.35694812999992</v>
      </c>
      <c r="L46" s="68">
        <v>547.35372514000005</v>
      </c>
      <c r="M46" s="68">
        <v>593.63377208000009</v>
      </c>
      <c r="N46" s="68">
        <v>639.61282717000006</v>
      </c>
      <c r="O46" s="68">
        <v>735.22661177999998</v>
      </c>
    </row>
    <row r="47" spans="2:15">
      <c r="B47" s="41" t="s">
        <v>391</v>
      </c>
      <c r="C47" s="99" t="s">
        <v>260</v>
      </c>
      <c r="D47" s="22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 ht="33.75" customHeight="1">
      <c r="B48" s="41" t="s">
        <v>392</v>
      </c>
      <c r="C48" s="112" t="s">
        <v>393</v>
      </c>
      <c r="D48" s="113" t="s">
        <v>33</v>
      </c>
      <c r="E48" s="68">
        <v>5.2124365800000012</v>
      </c>
      <c r="F48" s="68">
        <v>7.46755222</v>
      </c>
      <c r="G48" s="68">
        <v>7.2462317700000014</v>
      </c>
      <c r="H48" s="68">
        <v>6.0428940300000011</v>
      </c>
      <c r="I48" s="68">
        <v>6.941305729999999</v>
      </c>
      <c r="J48" s="68">
        <v>10.817852569999999</v>
      </c>
      <c r="K48" s="68">
        <v>8.8659571400000008</v>
      </c>
      <c r="L48" s="68">
        <v>10.176199059999998</v>
      </c>
      <c r="M48" s="68">
        <v>16.570374000000001</v>
      </c>
      <c r="N48" s="68">
        <v>17.157606210000001</v>
      </c>
      <c r="O48" s="68">
        <v>21.233128269999998</v>
      </c>
    </row>
    <row r="49" spans="2:15">
      <c r="B49" s="41" t="s">
        <v>394</v>
      </c>
      <c r="C49" s="99" t="s">
        <v>395</v>
      </c>
      <c r="D49" s="113" t="s">
        <v>33</v>
      </c>
      <c r="E49" s="68">
        <v>5.2124365800000012</v>
      </c>
      <c r="F49" s="68">
        <v>7.46755222</v>
      </c>
      <c r="G49" s="68">
        <v>7.2462317700000014</v>
      </c>
      <c r="H49" s="68">
        <v>6.0428940300000011</v>
      </c>
      <c r="I49" s="68">
        <v>6.941305729999999</v>
      </c>
      <c r="J49" s="68">
        <v>10.817852569999999</v>
      </c>
      <c r="K49" s="68">
        <v>8.8659571400000008</v>
      </c>
      <c r="L49" s="68">
        <v>10.176199059999998</v>
      </c>
      <c r="M49" s="68">
        <v>16.570374000000001</v>
      </c>
      <c r="N49" s="68">
        <v>17.157606210000001</v>
      </c>
      <c r="O49" s="68">
        <v>21.233128269999998</v>
      </c>
    </row>
    <row r="50" spans="2:15">
      <c r="B50" s="41" t="s">
        <v>396</v>
      </c>
      <c r="C50" s="100" t="s">
        <v>397</v>
      </c>
      <c r="D50" s="113" t="s">
        <v>33</v>
      </c>
      <c r="E50" s="68">
        <v>5.2124365800000012</v>
      </c>
      <c r="F50" s="68">
        <v>7.46755222</v>
      </c>
      <c r="G50" s="68">
        <v>7.2462317700000014</v>
      </c>
      <c r="H50" s="68">
        <v>6.0428940300000011</v>
      </c>
      <c r="I50" s="68">
        <v>6.941305729999999</v>
      </c>
      <c r="J50" s="68">
        <v>10.817852569999999</v>
      </c>
      <c r="K50" s="68">
        <v>8.8659571400000008</v>
      </c>
      <c r="L50" s="68">
        <v>10.176199059999998</v>
      </c>
      <c r="M50" s="68">
        <v>16.570374000000001</v>
      </c>
      <c r="N50" s="68">
        <v>17.157606210000001</v>
      </c>
      <c r="O50" s="68">
        <v>21.233128269999998</v>
      </c>
    </row>
    <row r="51" spans="2:15">
      <c r="B51" s="41" t="s">
        <v>398</v>
      </c>
      <c r="C51" s="100" t="s">
        <v>320</v>
      </c>
      <c r="D51" s="113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>
      <c r="B52" s="41" t="s">
        <v>399</v>
      </c>
      <c r="C52" s="100" t="s">
        <v>322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</row>
    <row r="53" spans="2:15">
      <c r="B53" s="23" t="s">
        <v>400</v>
      </c>
      <c r="C53" s="105" t="s">
        <v>324</v>
      </c>
      <c r="D53" s="114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O99"/>
  <sheetViews>
    <sheetView showGridLines="0" zoomScale="90" zoomScaleNormal="90" workbookViewId="0">
      <pane xSplit="4" ySplit="1" topLeftCell="E2" activePane="bottomRight" state="frozen"/>
      <selection activeCell="O7" sqref="O7"/>
      <selection pane="topRight" activeCell="O7" sqref="O7"/>
      <selection pane="bottomLeft" activeCell="O7" sqref="O7"/>
      <selection pane="bottomRight" activeCell="E8" sqref="E8:O99"/>
    </sheetView>
  </sheetViews>
  <sheetFormatPr baseColWidth="10" defaultColWidth="11.453125" defaultRowHeight="14.5"/>
  <cols>
    <col min="1" max="2" width="11.453125" style="115"/>
    <col min="3" max="3" width="58" style="115" customWidth="1"/>
    <col min="4" max="4" width="11.453125" style="115"/>
    <col min="5" max="6" width="11.453125" style="54"/>
    <col min="7" max="15" width="11.453125" style="121"/>
    <col min="16" max="16384" width="11.453125" style="115"/>
  </cols>
  <sheetData>
    <row r="1" spans="2:15" customFormat="1">
      <c r="B1" s="12" t="s">
        <v>26</v>
      </c>
    </row>
    <row r="2" spans="2:15" ht="15.5">
      <c r="B2" s="55" t="s">
        <v>27</v>
      </c>
      <c r="C2" s="56"/>
      <c r="D2" s="27"/>
      <c r="E2" s="193" t="str">
        <f>+Indice!H25</f>
        <v>Fondos de Seguridad Social</v>
      </c>
      <c r="F2" s="193"/>
      <c r="G2" s="193"/>
      <c r="H2" s="193"/>
      <c r="I2" s="193"/>
      <c r="J2" s="193"/>
      <c r="K2" s="193"/>
      <c r="L2" s="193"/>
      <c r="M2" s="193"/>
      <c r="N2" s="193"/>
      <c r="O2" s="193"/>
    </row>
    <row r="3" spans="2:15" ht="15.5">
      <c r="B3" s="55" t="s">
        <v>401</v>
      </c>
      <c r="C3" s="57"/>
      <c r="D3" s="22"/>
      <c r="E3" s="193" t="s">
        <v>29</v>
      </c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2:15" ht="15" customHeight="1">
      <c r="B4" s="19"/>
      <c r="C4" s="20"/>
      <c r="D4" s="21"/>
      <c r="E4" s="191" t="s">
        <v>726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2:15" ht="15" customHeight="1">
      <c r="B5" s="195" t="s">
        <v>402</v>
      </c>
      <c r="C5" s="196"/>
      <c r="D5" s="22"/>
      <c r="E5" s="191"/>
      <c r="F5" s="192"/>
      <c r="G5" s="192"/>
      <c r="H5" s="192"/>
      <c r="I5" s="192"/>
      <c r="J5" s="192"/>
      <c r="K5" s="192"/>
      <c r="L5" s="192"/>
      <c r="M5" s="192"/>
      <c r="N5" s="192"/>
      <c r="O5" s="192"/>
    </row>
    <row r="6" spans="2:15" ht="14">
      <c r="B6" s="195"/>
      <c r="C6" s="196"/>
      <c r="D6" s="22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</row>
    <row r="7" spans="2:15" ht="14">
      <c r="B7" s="106"/>
      <c r="C7" s="107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14">
      <c r="B8" s="94" t="s">
        <v>403</v>
      </c>
      <c r="C8" s="95" t="s">
        <v>404</v>
      </c>
      <c r="D8" s="108" t="s">
        <v>33</v>
      </c>
      <c r="E8" s="96">
        <v>2081.9065267300002</v>
      </c>
      <c r="F8" s="96">
        <v>1860.7227380699999</v>
      </c>
      <c r="G8" s="96">
        <v>3251.1933779000001</v>
      </c>
      <c r="H8" s="96">
        <v>3858.1950323499991</v>
      </c>
      <c r="I8" s="96">
        <v>3823.9391268699997</v>
      </c>
      <c r="J8" s="96">
        <v>3831.1749062300005</v>
      </c>
      <c r="K8" s="96">
        <v>2779.2089791800004</v>
      </c>
      <c r="L8" s="96">
        <v>3745.1182108399998</v>
      </c>
      <c r="M8" s="96">
        <v>3032.5362112800003</v>
      </c>
      <c r="N8" s="96">
        <v>3891.1177109100004</v>
      </c>
      <c r="O8" s="96">
        <v>4424.1529930000006</v>
      </c>
    </row>
    <row r="9" spans="2:15" ht="14">
      <c r="B9" s="101" t="s">
        <v>65</v>
      </c>
      <c r="C9" s="116" t="s">
        <v>405</v>
      </c>
      <c r="D9" s="32" t="s">
        <v>33</v>
      </c>
      <c r="E9" s="97">
        <v>328.68100790999995</v>
      </c>
      <c r="F9" s="97">
        <v>164.5340068699999</v>
      </c>
      <c r="G9" s="97">
        <v>164.37597735</v>
      </c>
      <c r="H9" s="97">
        <v>237.56798110999998</v>
      </c>
      <c r="I9" s="97">
        <v>29.23670637</v>
      </c>
      <c r="J9" s="97">
        <v>158.60764155000004</v>
      </c>
      <c r="K9" s="97">
        <v>328.89155334999998</v>
      </c>
      <c r="L9" s="97">
        <v>39.912289570000013</v>
      </c>
      <c r="M9" s="97">
        <v>374.40417650000018</v>
      </c>
      <c r="N9" s="97">
        <v>299.6783636799999</v>
      </c>
      <c r="O9" s="97">
        <v>518.58793784999989</v>
      </c>
    </row>
    <row r="10" spans="2:15" ht="14">
      <c r="B10" s="39" t="s">
        <v>67</v>
      </c>
      <c r="C10" s="98" t="s">
        <v>406</v>
      </c>
      <c r="D10" s="22" t="s">
        <v>33</v>
      </c>
      <c r="E10" s="68">
        <v>346.23450165000003</v>
      </c>
      <c r="F10" s="68">
        <v>110.8253283</v>
      </c>
      <c r="G10" s="68">
        <v>106.46226044999999</v>
      </c>
      <c r="H10" s="68">
        <v>91.225108729999988</v>
      </c>
      <c r="I10" s="68">
        <v>96.222290570000027</v>
      </c>
      <c r="J10" s="68">
        <v>51.112197079999994</v>
      </c>
      <c r="K10" s="68">
        <v>129.85793602999999</v>
      </c>
      <c r="L10" s="68">
        <v>130.0940938</v>
      </c>
      <c r="M10" s="68">
        <v>163.90066599000002</v>
      </c>
      <c r="N10" s="68">
        <v>209.39376394999996</v>
      </c>
      <c r="O10" s="68">
        <v>290.70315142999993</v>
      </c>
    </row>
    <row r="11" spans="2:15" ht="14">
      <c r="B11" s="41" t="s">
        <v>407</v>
      </c>
      <c r="C11" s="99" t="s">
        <v>408</v>
      </c>
      <c r="D11" s="22" t="s">
        <v>33</v>
      </c>
      <c r="E11" s="68">
        <v>90.464623880000019</v>
      </c>
      <c r="F11" s="68">
        <v>8.3526999199999992</v>
      </c>
      <c r="G11" s="68">
        <v>55.424710059999995</v>
      </c>
      <c r="H11" s="68">
        <v>19.963020599999997</v>
      </c>
      <c r="I11" s="68">
        <v>14.056965929999999</v>
      </c>
      <c r="J11" s="68">
        <v>0</v>
      </c>
      <c r="K11" s="68">
        <v>0</v>
      </c>
      <c r="L11" s="68">
        <v>0</v>
      </c>
      <c r="M11" s="68">
        <v>8.3133619299999992</v>
      </c>
      <c r="N11" s="68">
        <v>15.63830119</v>
      </c>
      <c r="O11" s="68">
        <v>21.286682330000005</v>
      </c>
    </row>
    <row r="12" spans="2:15" ht="14">
      <c r="B12" s="41" t="s">
        <v>409</v>
      </c>
      <c r="C12" s="99" t="s">
        <v>410</v>
      </c>
      <c r="D12" s="22" t="s">
        <v>33</v>
      </c>
      <c r="E12" s="68">
        <v>136.36987777000002</v>
      </c>
      <c r="F12" s="68">
        <v>80.070396240000008</v>
      </c>
      <c r="G12" s="68">
        <v>28.637550390000001</v>
      </c>
      <c r="H12" s="68">
        <v>71.262088129999995</v>
      </c>
      <c r="I12" s="68">
        <v>82.16263914000001</v>
      </c>
      <c r="J12" s="68">
        <v>51.112197079999994</v>
      </c>
      <c r="K12" s="68">
        <v>129.85793602999999</v>
      </c>
      <c r="L12" s="68">
        <v>130.0940938</v>
      </c>
      <c r="M12" s="68">
        <v>155.58730406000001</v>
      </c>
      <c r="N12" s="68">
        <v>193.75546275999997</v>
      </c>
      <c r="O12" s="68">
        <v>269.41646909999997</v>
      </c>
    </row>
    <row r="13" spans="2:15" ht="14">
      <c r="B13" s="41" t="s">
        <v>411</v>
      </c>
      <c r="C13" s="99" t="s">
        <v>412</v>
      </c>
      <c r="D13" s="22" t="s">
        <v>33</v>
      </c>
      <c r="E13" s="68">
        <v>119.4</v>
      </c>
      <c r="F13" s="68">
        <v>22.402232140000002</v>
      </c>
      <c r="G13" s="68">
        <v>22.4</v>
      </c>
      <c r="H13" s="68">
        <v>0</v>
      </c>
      <c r="I13" s="68">
        <v>2.6855E-3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</row>
    <row r="14" spans="2:15" ht="14">
      <c r="B14" s="41" t="s">
        <v>413</v>
      </c>
      <c r="C14" s="99" t="s">
        <v>414</v>
      </c>
      <c r="D14" s="22" t="s">
        <v>33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</row>
    <row r="15" spans="2:15" ht="14">
      <c r="B15" s="39" t="s">
        <v>69</v>
      </c>
      <c r="C15" s="98" t="s">
        <v>415</v>
      </c>
      <c r="D15" s="22" t="s">
        <v>33</v>
      </c>
      <c r="E15" s="68">
        <v>-17.56346774000005</v>
      </c>
      <c r="F15" s="68">
        <v>53.699098209999903</v>
      </c>
      <c r="G15" s="68">
        <v>57.913716899999997</v>
      </c>
      <c r="H15" s="68">
        <v>146.34287237999996</v>
      </c>
      <c r="I15" s="68">
        <v>-66.985584200000019</v>
      </c>
      <c r="J15" s="68">
        <v>107.49544447000005</v>
      </c>
      <c r="K15" s="68">
        <v>199.03361731999996</v>
      </c>
      <c r="L15" s="68">
        <v>-90.181804229999983</v>
      </c>
      <c r="M15" s="68">
        <v>210.50351051000013</v>
      </c>
      <c r="N15" s="68">
        <v>90.284599729999968</v>
      </c>
      <c r="O15" s="68">
        <v>227.88478641999995</v>
      </c>
    </row>
    <row r="16" spans="2:15" ht="14">
      <c r="B16" s="39" t="s">
        <v>71</v>
      </c>
      <c r="C16" s="98" t="s">
        <v>416</v>
      </c>
      <c r="D16" s="22" t="s">
        <v>33</v>
      </c>
      <c r="E16" s="68">
        <v>9.9740000000000002E-3</v>
      </c>
      <c r="F16" s="68">
        <v>9.5803599999999996E-3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</row>
    <row r="17" spans="2:15" ht="14">
      <c r="B17" s="39" t="s">
        <v>73</v>
      </c>
      <c r="C17" s="98" t="s">
        <v>417</v>
      </c>
      <c r="D17" s="22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 ht="14">
      <c r="B18" s="41" t="s">
        <v>418</v>
      </c>
      <c r="C18" s="99" t="s">
        <v>419</v>
      </c>
      <c r="D18" s="22" t="s">
        <v>33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</row>
    <row r="19" spans="2:15" ht="14">
      <c r="B19" s="41" t="s">
        <v>420</v>
      </c>
      <c r="C19" s="99" t="s">
        <v>421</v>
      </c>
      <c r="D19" s="22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</row>
    <row r="20" spans="2:15" ht="14">
      <c r="B20" s="41" t="s">
        <v>422</v>
      </c>
      <c r="C20" s="99" t="s">
        <v>423</v>
      </c>
      <c r="D20" s="22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 ht="14">
      <c r="B21" s="41" t="s">
        <v>424</v>
      </c>
      <c r="C21" s="99" t="s">
        <v>425</v>
      </c>
      <c r="D21" s="22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</row>
    <row r="22" spans="2:15" ht="14">
      <c r="B22" s="117" t="s">
        <v>80</v>
      </c>
      <c r="C22" s="118" t="s">
        <v>426</v>
      </c>
      <c r="D22" s="119" t="s">
        <v>33</v>
      </c>
      <c r="E22" s="68">
        <v>1825.6794747500003</v>
      </c>
      <c r="F22" s="68">
        <v>1683.0267003699998</v>
      </c>
      <c r="G22" s="68">
        <v>3089.6346292399999</v>
      </c>
      <c r="H22" s="68">
        <v>3646.8860359599994</v>
      </c>
      <c r="I22" s="68">
        <v>3830.5396056199997</v>
      </c>
      <c r="J22" s="68">
        <v>3725.1538633300001</v>
      </c>
      <c r="K22" s="68">
        <v>2671.0540978800004</v>
      </c>
      <c r="L22" s="68">
        <v>3618.4356602399998</v>
      </c>
      <c r="M22" s="68">
        <v>3140.20839299</v>
      </c>
      <c r="N22" s="68">
        <v>3318.6953546000004</v>
      </c>
      <c r="O22" s="68">
        <v>3694.4844998500002</v>
      </c>
    </row>
    <row r="23" spans="2:15" ht="14">
      <c r="B23" s="41" t="s">
        <v>427</v>
      </c>
      <c r="C23" s="29" t="s">
        <v>428</v>
      </c>
      <c r="D23" s="2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 ht="14">
      <c r="B24" s="41" t="s">
        <v>429</v>
      </c>
      <c r="C24" s="29" t="s">
        <v>430</v>
      </c>
      <c r="D24" s="22" t="s">
        <v>33</v>
      </c>
      <c r="E24" s="72">
        <v>-64.144981529999981</v>
      </c>
      <c r="F24" s="72">
        <v>52.433166649999983</v>
      </c>
      <c r="G24" s="72">
        <v>-41.06782184999993</v>
      </c>
      <c r="H24" s="72">
        <v>9.9195601099999848</v>
      </c>
      <c r="I24" s="72">
        <v>-97.480907770000016</v>
      </c>
      <c r="J24" s="72">
        <v>-65.253012929999997</v>
      </c>
      <c r="K24" s="72">
        <v>27.656571610000018</v>
      </c>
      <c r="L24" s="72">
        <v>6.1097713099999877</v>
      </c>
      <c r="M24" s="72">
        <v>-35.508649809999994</v>
      </c>
      <c r="N24" s="72">
        <v>200.43814719999997</v>
      </c>
      <c r="O24" s="72">
        <v>-204.62434956000001</v>
      </c>
    </row>
    <row r="25" spans="2:15" ht="14">
      <c r="B25" s="41" t="s">
        <v>431</v>
      </c>
      <c r="C25" s="29" t="s">
        <v>432</v>
      </c>
      <c r="D25" s="22" t="s">
        <v>33</v>
      </c>
      <c r="E25" s="68">
        <v>1954.3218764000003</v>
      </c>
      <c r="F25" s="68">
        <v>1739.45701981</v>
      </c>
      <c r="G25" s="68">
        <v>3132.1010658100004</v>
      </c>
      <c r="H25" s="68">
        <v>3230.16453409</v>
      </c>
      <c r="I25" s="68">
        <v>3150.4693176700002</v>
      </c>
      <c r="J25" s="68">
        <v>3773.0030516100001</v>
      </c>
      <c r="K25" s="68">
        <v>2948.08251195</v>
      </c>
      <c r="L25" s="68">
        <v>2575.2703977900001</v>
      </c>
      <c r="M25" s="68">
        <v>3978.3873541199996</v>
      </c>
      <c r="N25" s="68">
        <v>3869.68529872</v>
      </c>
      <c r="O25" s="68">
        <v>4028.8966892800004</v>
      </c>
    </row>
    <row r="26" spans="2:15" ht="14">
      <c r="B26" s="41" t="s">
        <v>433</v>
      </c>
      <c r="C26" s="29" t="s">
        <v>434</v>
      </c>
      <c r="D26" s="22" t="s">
        <v>33</v>
      </c>
      <c r="E26" s="97">
        <v>-5.7603635299999993</v>
      </c>
      <c r="F26" s="97">
        <v>21.59043329</v>
      </c>
      <c r="G26" s="97">
        <v>2.1637155800000012</v>
      </c>
      <c r="H26" s="97">
        <v>-27.997479520000002</v>
      </c>
      <c r="I26" s="97">
        <v>-5.3144020499999991</v>
      </c>
      <c r="J26" s="97">
        <v>-22.488007860000003</v>
      </c>
      <c r="K26" s="97">
        <v>-25.279286689999999</v>
      </c>
      <c r="L26" s="97">
        <v>-45.666938429999988</v>
      </c>
      <c r="M26" s="97">
        <v>-2.6847208999999994</v>
      </c>
      <c r="N26" s="97">
        <v>-46.978978780000006</v>
      </c>
      <c r="O26" s="97">
        <v>-33.954861129999998</v>
      </c>
    </row>
    <row r="27" spans="2:15" ht="14">
      <c r="B27" s="41" t="s">
        <v>435</v>
      </c>
      <c r="C27" s="29" t="s">
        <v>436</v>
      </c>
      <c r="D27" s="22" t="s">
        <v>33</v>
      </c>
      <c r="E27" s="68">
        <v>0</v>
      </c>
      <c r="F27" s="68">
        <v>-9.2463999999999995</v>
      </c>
      <c r="G27" s="68">
        <v>0</v>
      </c>
      <c r="H27" s="68">
        <v>7.0175699999999992</v>
      </c>
      <c r="I27" s="68">
        <v>0.495</v>
      </c>
      <c r="J27" s="68">
        <v>0</v>
      </c>
      <c r="K27" s="68">
        <v>0</v>
      </c>
      <c r="L27" s="68">
        <v>0</v>
      </c>
      <c r="M27" s="68">
        <v>5.7677099999999992</v>
      </c>
      <c r="N27" s="68">
        <v>0</v>
      </c>
      <c r="O27" s="68">
        <v>0</v>
      </c>
    </row>
    <row r="28" spans="2:15" ht="14">
      <c r="B28" s="41" t="s">
        <v>437</v>
      </c>
      <c r="C28" s="29" t="s">
        <v>438</v>
      </c>
      <c r="D28" s="22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 ht="14">
      <c r="B29" s="41" t="s">
        <v>439</v>
      </c>
      <c r="C29" s="29" t="s">
        <v>440</v>
      </c>
      <c r="D29" s="22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</row>
    <row r="30" spans="2:15" ht="14">
      <c r="B30" s="41" t="s">
        <v>441</v>
      </c>
      <c r="C30" s="29" t="s">
        <v>442</v>
      </c>
      <c r="D30" s="22" t="s">
        <v>33</v>
      </c>
      <c r="E30" s="72">
        <v>-58.737056590000002</v>
      </c>
      <c r="F30" s="72">
        <v>-121.20751938000001</v>
      </c>
      <c r="G30" s="72">
        <v>-3.562330299999994</v>
      </c>
      <c r="H30" s="72">
        <v>427.78185127999996</v>
      </c>
      <c r="I30" s="72">
        <v>782.37059777000002</v>
      </c>
      <c r="J30" s="72">
        <v>39.891832510000036</v>
      </c>
      <c r="K30" s="72">
        <v>-279.40569899000008</v>
      </c>
      <c r="L30" s="72">
        <v>1082.72242957</v>
      </c>
      <c r="M30" s="72">
        <v>-805.75330041999985</v>
      </c>
      <c r="N30" s="72">
        <v>-704.44911253999987</v>
      </c>
      <c r="O30" s="72">
        <v>-95.832978740000001</v>
      </c>
    </row>
    <row r="31" spans="2:15" ht="14">
      <c r="B31" s="39" t="s">
        <v>82</v>
      </c>
      <c r="C31" s="98" t="s">
        <v>443</v>
      </c>
      <c r="D31" s="22" t="s">
        <v>33</v>
      </c>
      <c r="E31" s="72">
        <v>1825.6794747500003</v>
      </c>
      <c r="F31" s="72">
        <v>1683.0267003699998</v>
      </c>
      <c r="G31" s="72">
        <v>3089.6346292399999</v>
      </c>
      <c r="H31" s="72">
        <v>3646.8860359599994</v>
      </c>
      <c r="I31" s="72">
        <v>3830.5396056199997</v>
      </c>
      <c r="J31" s="72">
        <v>3725.1538633300001</v>
      </c>
      <c r="K31" s="72">
        <v>2671.0540978800004</v>
      </c>
      <c r="L31" s="72">
        <v>3618.4356602399998</v>
      </c>
      <c r="M31" s="72">
        <v>3140.20839299</v>
      </c>
      <c r="N31" s="72">
        <v>3318.6953546000004</v>
      </c>
      <c r="O31" s="72">
        <v>3694.4844998500002</v>
      </c>
    </row>
    <row r="32" spans="2:15" ht="14">
      <c r="B32" s="41" t="s">
        <v>444</v>
      </c>
      <c r="C32" s="99" t="s">
        <v>445</v>
      </c>
      <c r="D32" s="22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</row>
    <row r="33" spans="2:15" ht="14">
      <c r="B33" s="41" t="s">
        <v>446</v>
      </c>
      <c r="C33" s="99" t="s">
        <v>447</v>
      </c>
      <c r="D33" s="22" t="s">
        <v>33</v>
      </c>
      <c r="E33" s="97">
        <v>-64.144981529999981</v>
      </c>
      <c r="F33" s="97">
        <v>52.433166649999983</v>
      </c>
      <c r="G33" s="97">
        <v>-41.06782184999993</v>
      </c>
      <c r="H33" s="97">
        <v>9.9195601099999848</v>
      </c>
      <c r="I33" s="97">
        <v>-97.480907770000016</v>
      </c>
      <c r="J33" s="97">
        <v>-65.253012929999997</v>
      </c>
      <c r="K33" s="97">
        <v>27.656571610000018</v>
      </c>
      <c r="L33" s="97">
        <v>6.1097713099999877</v>
      </c>
      <c r="M33" s="97">
        <v>-35.508649809999994</v>
      </c>
      <c r="N33" s="97">
        <v>200.43814719999997</v>
      </c>
      <c r="O33" s="97">
        <v>-204.62434956000001</v>
      </c>
    </row>
    <row r="34" spans="2:15" ht="14">
      <c r="B34" s="41" t="s">
        <v>448</v>
      </c>
      <c r="C34" s="99" t="s">
        <v>449</v>
      </c>
      <c r="D34" s="22" t="s">
        <v>33</v>
      </c>
      <c r="E34" s="97">
        <v>1954.3218764000003</v>
      </c>
      <c r="F34" s="97">
        <v>1739.45701981</v>
      </c>
      <c r="G34" s="97">
        <v>3132.1010658100004</v>
      </c>
      <c r="H34" s="97">
        <v>3230.16453409</v>
      </c>
      <c r="I34" s="97">
        <v>3150.4693176700002</v>
      </c>
      <c r="J34" s="97">
        <v>3773.0030516100001</v>
      </c>
      <c r="K34" s="97">
        <v>2948.08251195</v>
      </c>
      <c r="L34" s="97">
        <v>2575.2703977900001</v>
      </c>
      <c r="M34" s="97">
        <v>3978.3873541199996</v>
      </c>
      <c r="N34" s="97">
        <v>3869.68529872</v>
      </c>
      <c r="O34" s="97">
        <v>4028.8966892800004</v>
      </c>
    </row>
    <row r="35" spans="2:15" ht="14">
      <c r="B35" s="41" t="s">
        <v>450</v>
      </c>
      <c r="C35" s="99" t="s">
        <v>451</v>
      </c>
      <c r="D35" s="22" t="s">
        <v>33</v>
      </c>
      <c r="E35" s="68">
        <v>-5.7603635299999993</v>
      </c>
      <c r="F35" s="68">
        <v>21.59043329</v>
      </c>
      <c r="G35" s="68">
        <v>2.1637155800000012</v>
      </c>
      <c r="H35" s="68">
        <v>-27.997479520000002</v>
      </c>
      <c r="I35" s="68">
        <v>-5.3144020499999991</v>
      </c>
      <c r="J35" s="68">
        <v>-22.488007860000003</v>
      </c>
      <c r="K35" s="68">
        <v>-25.279286689999999</v>
      </c>
      <c r="L35" s="68">
        <v>-45.666938429999988</v>
      </c>
      <c r="M35" s="68">
        <v>-2.6847208999999994</v>
      </c>
      <c r="N35" s="68">
        <v>-46.978978780000006</v>
      </c>
      <c r="O35" s="68">
        <v>-33.954861129999998</v>
      </c>
    </row>
    <row r="36" spans="2:15" ht="14">
      <c r="B36" s="41" t="s">
        <v>452</v>
      </c>
      <c r="C36" s="99" t="s">
        <v>453</v>
      </c>
      <c r="D36" s="22" t="s">
        <v>33</v>
      </c>
      <c r="E36" s="68">
        <v>0</v>
      </c>
      <c r="F36" s="68">
        <v>-9.2463999999999995</v>
      </c>
      <c r="G36" s="68">
        <v>0</v>
      </c>
      <c r="H36" s="68">
        <v>7.0175699999999992</v>
      </c>
      <c r="I36" s="68">
        <v>0.495</v>
      </c>
      <c r="J36" s="68">
        <v>0</v>
      </c>
      <c r="K36" s="68">
        <v>0</v>
      </c>
      <c r="L36" s="68">
        <v>0</v>
      </c>
      <c r="M36" s="68">
        <v>5.7677099999999992</v>
      </c>
      <c r="N36" s="68">
        <v>0</v>
      </c>
      <c r="O36" s="68">
        <v>0</v>
      </c>
    </row>
    <row r="37" spans="2:15" ht="14">
      <c r="B37" s="41" t="s">
        <v>454</v>
      </c>
      <c r="C37" s="99" t="s">
        <v>455</v>
      </c>
      <c r="D37" s="22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 ht="14">
      <c r="B38" s="41" t="s">
        <v>456</v>
      </c>
      <c r="C38" s="99" t="s">
        <v>457</v>
      </c>
      <c r="D38" s="22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 ht="14">
      <c r="B39" s="41" t="s">
        <v>458</v>
      </c>
      <c r="C39" s="99" t="s">
        <v>459</v>
      </c>
      <c r="D39" s="22" t="s">
        <v>33</v>
      </c>
      <c r="E39" s="68">
        <v>-58.737056590000002</v>
      </c>
      <c r="F39" s="68">
        <v>-121.20751938000001</v>
      </c>
      <c r="G39" s="68">
        <v>-3.562330299999994</v>
      </c>
      <c r="H39" s="68">
        <v>427.78185127999996</v>
      </c>
      <c r="I39" s="68">
        <v>782.37059777000002</v>
      </c>
      <c r="J39" s="68">
        <v>39.891832510000036</v>
      </c>
      <c r="K39" s="68">
        <v>-279.40569899000008</v>
      </c>
      <c r="L39" s="68">
        <v>1082.72242957</v>
      </c>
      <c r="M39" s="68">
        <v>-805.75330041999985</v>
      </c>
      <c r="N39" s="68">
        <v>-704.44911253999987</v>
      </c>
      <c r="O39" s="68">
        <v>-95.832978740000001</v>
      </c>
    </row>
    <row r="40" spans="2:15" ht="14">
      <c r="B40" s="39" t="s">
        <v>84</v>
      </c>
      <c r="C40" s="98" t="s">
        <v>460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 ht="14">
      <c r="B41" s="41" t="s">
        <v>461</v>
      </c>
      <c r="C41" s="99" t="s">
        <v>445</v>
      </c>
      <c r="D41" s="2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</row>
    <row r="42" spans="2:15" ht="14">
      <c r="B42" s="41" t="s">
        <v>462</v>
      </c>
      <c r="C42" s="99" t="s">
        <v>447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 ht="14">
      <c r="B43" s="41" t="s">
        <v>463</v>
      </c>
      <c r="C43" s="99" t="s">
        <v>464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 ht="14">
      <c r="B44" s="41" t="s">
        <v>465</v>
      </c>
      <c r="C44" s="99" t="s">
        <v>466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 ht="14">
      <c r="B45" s="41" t="s">
        <v>467</v>
      </c>
      <c r="C45" s="99" t="s">
        <v>453</v>
      </c>
      <c r="D45" s="22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</row>
    <row r="46" spans="2:15" ht="14">
      <c r="B46" s="41" t="s">
        <v>468</v>
      </c>
      <c r="C46" s="99" t="s">
        <v>469</v>
      </c>
      <c r="D46" s="22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 ht="14">
      <c r="B47" s="41" t="s">
        <v>470</v>
      </c>
      <c r="C47" s="99" t="s">
        <v>471</v>
      </c>
      <c r="D47" s="22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 ht="14">
      <c r="B48" s="41" t="s">
        <v>472</v>
      </c>
      <c r="C48" s="99" t="s">
        <v>473</v>
      </c>
      <c r="D48" s="22" t="s">
        <v>33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v>0</v>
      </c>
    </row>
    <row r="49" spans="2:15" ht="14">
      <c r="B49" s="117" t="s">
        <v>86</v>
      </c>
      <c r="C49" s="118" t="s">
        <v>474</v>
      </c>
      <c r="D49" s="119" t="s">
        <v>33</v>
      </c>
      <c r="E49" s="68">
        <v>72.453955929999992</v>
      </c>
      <c r="F49" s="68">
        <v>-13.162030830000003</v>
      </c>
      <c r="G49" s="68">
        <v>2.817228690000011</v>
      </c>
      <c r="H49" s="68">
        <v>26.25898471999999</v>
      </c>
      <c r="I49" s="68">
        <v>35.837185120000008</v>
      </c>
      <c r="J49" s="68">
        <v>52.586598650000013</v>
      </c>
      <c r="K49" s="68">
        <v>220.73667204999998</v>
      </c>
      <c r="L49" s="68">
        <v>-86.770261029999986</v>
      </c>
      <c r="M49" s="68">
        <v>482.07635820999997</v>
      </c>
      <c r="N49" s="68">
        <v>-272.74399262999998</v>
      </c>
      <c r="O49" s="68">
        <v>-211.08055529999999</v>
      </c>
    </row>
    <row r="50" spans="2:15" ht="14">
      <c r="B50" s="41" t="s">
        <v>475</v>
      </c>
      <c r="C50" s="29" t="s">
        <v>476</v>
      </c>
      <c r="D50" s="22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</row>
    <row r="51" spans="2:15" ht="14">
      <c r="B51" s="41" t="s">
        <v>477</v>
      </c>
      <c r="C51" s="29" t="s">
        <v>478</v>
      </c>
      <c r="D51" s="22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 ht="14">
      <c r="B52" s="41" t="s">
        <v>479</v>
      </c>
      <c r="C52" s="29" t="s">
        <v>480</v>
      </c>
      <c r="D52" s="22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</row>
    <row r="53" spans="2:15" ht="14">
      <c r="B53" s="41" t="s">
        <v>481</v>
      </c>
      <c r="C53" s="29" t="s">
        <v>482</v>
      </c>
      <c r="D53" s="22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</row>
    <row r="54" spans="2:15" ht="14">
      <c r="B54" s="41" t="s">
        <v>483</v>
      </c>
      <c r="C54" s="29" t="s">
        <v>484</v>
      </c>
      <c r="D54" s="22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</row>
    <row r="55" spans="2:15" ht="14">
      <c r="B55" s="41" t="s">
        <v>485</v>
      </c>
      <c r="C55" s="29" t="s">
        <v>486</v>
      </c>
      <c r="D55" s="22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</row>
    <row r="56" spans="2:15" ht="14">
      <c r="B56" s="41" t="s">
        <v>487</v>
      </c>
      <c r="C56" s="99" t="s">
        <v>488</v>
      </c>
      <c r="D56" s="22" t="s">
        <v>33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</row>
    <row r="57" spans="2:15" ht="14">
      <c r="B57" s="41" t="s">
        <v>489</v>
      </c>
      <c r="C57" s="99" t="s">
        <v>490</v>
      </c>
      <c r="D57" s="22" t="s">
        <v>33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v>0</v>
      </c>
    </row>
    <row r="58" spans="2:15" ht="14">
      <c r="B58" s="41" t="s">
        <v>491</v>
      </c>
      <c r="C58" s="99" t="s">
        <v>492</v>
      </c>
      <c r="D58" s="22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</row>
    <row r="59" spans="2:15" ht="14">
      <c r="B59" s="41" t="s">
        <v>493</v>
      </c>
      <c r="C59" s="99" t="s">
        <v>494</v>
      </c>
      <c r="D59" s="22" t="s">
        <v>33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</row>
    <row r="60" spans="2:15" ht="14">
      <c r="B60" s="41" t="s">
        <v>495</v>
      </c>
      <c r="C60" s="99" t="s">
        <v>496</v>
      </c>
      <c r="D60" s="22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</row>
    <row r="61" spans="2:15" ht="14">
      <c r="B61" s="41" t="s">
        <v>497</v>
      </c>
      <c r="C61" s="29" t="s">
        <v>498</v>
      </c>
      <c r="D61" s="22" t="s">
        <v>33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  <c r="O61" s="68">
        <v>0</v>
      </c>
    </row>
    <row r="62" spans="2:15" ht="14">
      <c r="B62" s="41" t="s">
        <v>499</v>
      </c>
      <c r="C62" s="29" t="s">
        <v>500</v>
      </c>
      <c r="D62" s="22" t="s">
        <v>33</v>
      </c>
      <c r="E62" s="68">
        <v>72.453955929999992</v>
      </c>
      <c r="F62" s="68">
        <v>-13.162030830000003</v>
      </c>
      <c r="G62" s="68">
        <v>2.817228690000011</v>
      </c>
      <c r="H62" s="68">
        <v>26.25898471999999</v>
      </c>
      <c r="I62" s="68">
        <v>35.837185120000008</v>
      </c>
      <c r="J62" s="68">
        <v>52.586598650000013</v>
      </c>
      <c r="K62" s="68">
        <v>220.73667204999998</v>
      </c>
      <c r="L62" s="68">
        <v>-86.770261029999986</v>
      </c>
      <c r="M62" s="68">
        <v>482.07635820999997</v>
      </c>
      <c r="N62" s="68">
        <v>-272.74399262999998</v>
      </c>
      <c r="O62" s="68">
        <v>-211.08055529999999</v>
      </c>
    </row>
    <row r="63" spans="2:15" ht="14">
      <c r="B63" s="39" t="s">
        <v>88</v>
      </c>
      <c r="C63" s="98" t="s">
        <v>501</v>
      </c>
      <c r="D63" s="22" t="s">
        <v>33</v>
      </c>
      <c r="E63" s="68">
        <v>72.453955929999992</v>
      </c>
      <c r="F63" s="68">
        <v>-13.162030830000003</v>
      </c>
      <c r="G63" s="68">
        <v>2.817228690000011</v>
      </c>
      <c r="H63" s="68">
        <v>26.25898471999999</v>
      </c>
      <c r="I63" s="68">
        <v>35.837185120000008</v>
      </c>
      <c r="J63" s="68">
        <v>52.586598650000013</v>
      </c>
      <c r="K63" s="68">
        <v>220.73667204999998</v>
      </c>
      <c r="L63" s="68">
        <v>-86.770261029999986</v>
      </c>
      <c r="M63" s="68">
        <v>482.07635820999997</v>
      </c>
      <c r="N63" s="68">
        <v>-272.74399262999998</v>
      </c>
      <c r="O63" s="68">
        <v>-211.08055529999999</v>
      </c>
    </row>
    <row r="64" spans="2:15" ht="14">
      <c r="B64" s="41" t="s">
        <v>502</v>
      </c>
      <c r="C64" s="99" t="s">
        <v>447</v>
      </c>
      <c r="D64" s="22" t="s">
        <v>33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  <c r="O64" s="68">
        <v>0</v>
      </c>
    </row>
    <row r="65" spans="2:15" ht="14">
      <c r="B65" s="41" t="s">
        <v>503</v>
      </c>
      <c r="C65" s="99" t="s">
        <v>449</v>
      </c>
      <c r="D65" s="22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v>0</v>
      </c>
    </row>
    <row r="66" spans="2:15" ht="14">
      <c r="B66" s="41" t="s">
        <v>504</v>
      </c>
      <c r="C66" s="99" t="s">
        <v>451</v>
      </c>
      <c r="D66" s="22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 ht="14">
      <c r="B67" s="41" t="s">
        <v>505</v>
      </c>
      <c r="C67" s="99" t="s">
        <v>453</v>
      </c>
      <c r="D67" s="22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 ht="14">
      <c r="B68" s="41" t="s">
        <v>506</v>
      </c>
      <c r="C68" s="99" t="s">
        <v>455</v>
      </c>
      <c r="D68" s="22" t="s">
        <v>33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  <c r="O68" s="68">
        <v>0</v>
      </c>
    </row>
    <row r="69" spans="2:15" ht="14">
      <c r="B69" s="41" t="s">
        <v>507</v>
      </c>
      <c r="C69" s="99" t="s">
        <v>508</v>
      </c>
      <c r="D69" s="22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</row>
    <row r="70" spans="2:15" ht="14">
      <c r="B70" s="41" t="s">
        <v>509</v>
      </c>
      <c r="C70" s="99" t="s">
        <v>459</v>
      </c>
      <c r="D70" s="22" t="s">
        <v>33</v>
      </c>
      <c r="E70" s="68">
        <v>72.453955929999992</v>
      </c>
      <c r="F70" s="68">
        <v>-13.162030830000003</v>
      </c>
      <c r="G70" s="68">
        <v>2.817228690000011</v>
      </c>
      <c r="H70" s="68">
        <v>26.25898471999999</v>
      </c>
      <c r="I70" s="68">
        <v>35.837185120000008</v>
      </c>
      <c r="J70" s="68">
        <v>52.586598650000013</v>
      </c>
      <c r="K70" s="68">
        <v>220.73667204999998</v>
      </c>
      <c r="L70" s="68">
        <v>-86.770261029999986</v>
      </c>
      <c r="M70" s="68">
        <v>482.07635820999997</v>
      </c>
      <c r="N70" s="68">
        <v>-272.74399262999998</v>
      </c>
      <c r="O70" s="68">
        <v>-211.08055529999999</v>
      </c>
    </row>
    <row r="71" spans="2:15" ht="14">
      <c r="B71" s="39" t="s">
        <v>90</v>
      </c>
      <c r="C71" s="98" t="s">
        <v>510</v>
      </c>
      <c r="D71" s="22" t="s">
        <v>33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>
        <v>0</v>
      </c>
      <c r="L71" s="68">
        <v>0</v>
      </c>
      <c r="M71" s="68">
        <v>0</v>
      </c>
      <c r="N71" s="68">
        <v>0</v>
      </c>
      <c r="O71" s="68">
        <v>0</v>
      </c>
    </row>
    <row r="72" spans="2:15" ht="14">
      <c r="B72" s="41" t="s">
        <v>511</v>
      </c>
      <c r="C72" s="99" t="s">
        <v>512</v>
      </c>
      <c r="D72" s="22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 ht="14">
      <c r="B73" s="41" t="s">
        <v>513</v>
      </c>
      <c r="C73" s="99" t="s">
        <v>447</v>
      </c>
      <c r="D73" s="22" t="s">
        <v>33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  <c r="O73" s="68">
        <v>0</v>
      </c>
    </row>
    <row r="74" spans="2:15" ht="14">
      <c r="B74" s="41" t="s">
        <v>514</v>
      </c>
      <c r="C74" s="99" t="s">
        <v>515</v>
      </c>
      <c r="D74" s="22" t="s">
        <v>33</v>
      </c>
      <c r="E74" s="68">
        <v>0</v>
      </c>
      <c r="F74" s="68">
        <v>0</v>
      </c>
      <c r="G74" s="68">
        <v>0</v>
      </c>
      <c r="H74" s="68">
        <v>0</v>
      </c>
      <c r="I74" s="68">
        <v>0</v>
      </c>
      <c r="J74" s="68">
        <v>0</v>
      </c>
      <c r="K74" s="68">
        <v>0</v>
      </c>
      <c r="L74" s="68">
        <v>0</v>
      </c>
      <c r="M74" s="68">
        <v>0</v>
      </c>
      <c r="N74" s="68">
        <v>0</v>
      </c>
      <c r="O74" s="68">
        <v>0</v>
      </c>
    </row>
    <row r="75" spans="2:15" ht="14">
      <c r="B75" s="41" t="s">
        <v>516</v>
      </c>
      <c r="C75" s="99" t="s">
        <v>517</v>
      </c>
      <c r="D75" s="22" t="s">
        <v>33</v>
      </c>
      <c r="E75" s="68">
        <v>0</v>
      </c>
      <c r="F75" s="68">
        <v>0</v>
      </c>
      <c r="G75" s="68">
        <v>0</v>
      </c>
      <c r="H75" s="68">
        <v>0</v>
      </c>
      <c r="I75" s="68">
        <v>0</v>
      </c>
      <c r="J75" s="68">
        <v>0</v>
      </c>
      <c r="K75" s="68">
        <v>0</v>
      </c>
      <c r="L75" s="68">
        <v>0</v>
      </c>
      <c r="M75" s="68">
        <v>0</v>
      </c>
      <c r="N75" s="68">
        <v>0</v>
      </c>
      <c r="O75" s="68">
        <v>0</v>
      </c>
    </row>
    <row r="76" spans="2:15" ht="14">
      <c r="B76" s="41" t="s">
        <v>518</v>
      </c>
      <c r="C76" s="99" t="s">
        <v>519</v>
      </c>
      <c r="D76" s="22" t="s">
        <v>33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  <c r="O76" s="68">
        <v>0</v>
      </c>
    </row>
    <row r="77" spans="2:15" ht="14">
      <c r="B77" s="41" t="s">
        <v>520</v>
      </c>
      <c r="C77" s="99" t="s">
        <v>469</v>
      </c>
      <c r="D77" s="22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 ht="14">
      <c r="B78" s="41" t="s">
        <v>521</v>
      </c>
      <c r="C78" s="99" t="s">
        <v>522</v>
      </c>
      <c r="D78" s="22" t="s">
        <v>33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  <c r="O78" s="68">
        <v>0</v>
      </c>
    </row>
    <row r="79" spans="2:15" ht="14">
      <c r="B79" s="23" t="s">
        <v>523</v>
      </c>
      <c r="C79" s="105" t="s">
        <v>524</v>
      </c>
      <c r="D79" s="24" t="s">
        <v>33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  <c r="O79" s="68">
        <v>0</v>
      </c>
    </row>
    <row r="80" spans="2:15" ht="14">
      <c r="B80" s="41" t="s">
        <v>63</v>
      </c>
      <c r="C80" s="120" t="s">
        <v>94</v>
      </c>
      <c r="D80" s="22"/>
      <c r="E80" s="68">
        <v>0</v>
      </c>
      <c r="F80" s="68"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68">
        <v>0</v>
      </c>
      <c r="M80" s="68">
        <v>0</v>
      </c>
      <c r="N80" s="68">
        <v>0</v>
      </c>
      <c r="O80" s="68">
        <v>0</v>
      </c>
    </row>
    <row r="81" spans="2:15" ht="14">
      <c r="B81" s="41" t="s">
        <v>525</v>
      </c>
      <c r="C81" s="29" t="s">
        <v>526</v>
      </c>
      <c r="D81" s="22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  <c r="O81" s="68">
        <v>0</v>
      </c>
    </row>
    <row r="82" spans="2:15" ht="14">
      <c r="B82" s="41" t="s">
        <v>527</v>
      </c>
      <c r="C82" s="99" t="s">
        <v>528</v>
      </c>
      <c r="D82" s="22" t="s">
        <v>33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  <c r="O82" s="68">
        <v>0</v>
      </c>
    </row>
    <row r="83" spans="2:15" ht="14">
      <c r="B83" s="41" t="s">
        <v>529</v>
      </c>
      <c r="C83" s="99" t="s">
        <v>530</v>
      </c>
      <c r="D83" s="22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  <c r="O83" s="68">
        <v>0</v>
      </c>
    </row>
    <row r="84" spans="2:15" ht="14">
      <c r="B84" s="41" t="s">
        <v>531</v>
      </c>
      <c r="C84" s="99" t="s">
        <v>532</v>
      </c>
      <c r="D84" s="22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</row>
    <row r="85" spans="2:15" ht="14">
      <c r="B85" s="41" t="s">
        <v>533</v>
      </c>
      <c r="C85" s="29" t="s">
        <v>534</v>
      </c>
      <c r="D85" s="22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</row>
    <row r="86" spans="2:15" ht="14">
      <c r="B86" s="41" t="s">
        <v>535</v>
      </c>
      <c r="C86" s="99" t="s">
        <v>536</v>
      </c>
      <c r="D86" s="22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</row>
    <row r="87" spans="2:15" ht="14">
      <c r="B87" s="41" t="s">
        <v>537</v>
      </c>
      <c r="C87" s="99" t="s">
        <v>538</v>
      </c>
      <c r="D87" s="22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</row>
    <row r="88" spans="2:15" ht="14">
      <c r="B88" s="41" t="s">
        <v>539</v>
      </c>
      <c r="C88" s="99" t="s">
        <v>540</v>
      </c>
      <c r="D88" s="22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  <row r="89" spans="2:15" ht="14">
      <c r="B89" s="42" t="s">
        <v>541</v>
      </c>
      <c r="C89" s="31" t="s">
        <v>542</v>
      </c>
      <c r="D89" s="32" t="s">
        <v>33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</row>
    <row r="90" spans="2:15" ht="14">
      <c r="B90" s="41" t="s">
        <v>543</v>
      </c>
      <c r="C90" s="29" t="s">
        <v>544</v>
      </c>
      <c r="D90" s="22" t="s">
        <v>33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  <c r="O90" s="68">
        <v>0</v>
      </c>
    </row>
    <row r="91" spans="2:15" ht="14">
      <c r="B91" s="41" t="s">
        <v>545</v>
      </c>
      <c r="C91" s="99" t="s">
        <v>546</v>
      </c>
      <c r="D91" s="22" t="s">
        <v>33</v>
      </c>
      <c r="E91" s="68">
        <v>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8">
        <v>0</v>
      </c>
      <c r="O91" s="68">
        <v>0</v>
      </c>
    </row>
    <row r="92" spans="2:15" ht="14">
      <c r="B92" s="41" t="s">
        <v>547</v>
      </c>
      <c r="C92" s="99" t="s">
        <v>548</v>
      </c>
      <c r="D92" s="22" t="s">
        <v>33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8">
        <v>0</v>
      </c>
      <c r="O92" s="68">
        <v>0</v>
      </c>
    </row>
    <row r="93" spans="2:15" ht="14">
      <c r="B93" s="41" t="s">
        <v>549</v>
      </c>
      <c r="C93" s="99" t="s">
        <v>542</v>
      </c>
      <c r="D93" s="22" t="s">
        <v>33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8">
        <v>0</v>
      </c>
      <c r="O93" s="68">
        <v>0</v>
      </c>
    </row>
    <row r="94" spans="2:15" ht="14">
      <c r="B94" s="42" t="s">
        <v>550</v>
      </c>
      <c r="C94" s="103" t="s">
        <v>551</v>
      </c>
      <c r="D94" s="32" t="s">
        <v>33</v>
      </c>
      <c r="E94" s="68">
        <v>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68">
        <v>0</v>
      </c>
      <c r="M94" s="68">
        <v>0</v>
      </c>
      <c r="N94" s="68">
        <v>0</v>
      </c>
      <c r="O94" s="68">
        <v>0</v>
      </c>
    </row>
    <row r="95" spans="2:15" ht="14">
      <c r="B95" s="41" t="s">
        <v>552</v>
      </c>
      <c r="C95" s="29" t="s">
        <v>553</v>
      </c>
      <c r="D95" s="22" t="s">
        <v>33</v>
      </c>
      <c r="E95" s="68">
        <v>1753.2255188199999</v>
      </c>
      <c r="F95" s="68">
        <v>1696.1887311999997</v>
      </c>
      <c r="G95" s="68">
        <v>3086.81740055</v>
      </c>
      <c r="H95" s="68">
        <v>3620.6270512400001</v>
      </c>
      <c r="I95" s="68">
        <v>3794.7024204999998</v>
      </c>
      <c r="J95" s="68">
        <v>3672.5672646800008</v>
      </c>
      <c r="K95" s="68">
        <v>2450.3174258299996</v>
      </c>
      <c r="L95" s="68">
        <v>3705.2059212700005</v>
      </c>
      <c r="M95" s="68">
        <v>2658.1320347799983</v>
      </c>
      <c r="N95" s="68">
        <v>3591.4393472300003</v>
      </c>
      <c r="O95" s="68">
        <v>3905.5650551500021</v>
      </c>
    </row>
    <row r="96" spans="2:15" ht="14">
      <c r="B96" s="41" t="s">
        <v>554</v>
      </c>
      <c r="C96" s="29" t="s">
        <v>555</v>
      </c>
      <c r="D96" s="22" t="s">
        <v>33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68">
        <v>0</v>
      </c>
      <c r="M96" s="68">
        <v>0</v>
      </c>
      <c r="N96" s="68">
        <v>0</v>
      </c>
      <c r="O96" s="68">
        <v>0</v>
      </c>
    </row>
    <row r="97" spans="2:15" ht="14">
      <c r="B97" s="41" t="s">
        <v>556</v>
      </c>
      <c r="C97" s="99" t="s">
        <v>557</v>
      </c>
      <c r="D97" s="22" t="s">
        <v>33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8">
        <v>0</v>
      </c>
      <c r="O97" s="68">
        <v>0</v>
      </c>
    </row>
    <row r="98" spans="2:15" ht="14">
      <c r="B98" s="41" t="s">
        <v>558</v>
      </c>
      <c r="C98" s="99" t="s">
        <v>559</v>
      </c>
      <c r="D98" s="113" t="s">
        <v>33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  <c r="O98" s="68">
        <v>0</v>
      </c>
    </row>
    <row r="99" spans="2:15" ht="14">
      <c r="B99" s="23" t="s">
        <v>560</v>
      </c>
      <c r="C99" s="105" t="s">
        <v>561</v>
      </c>
      <c r="D99" s="114" t="s">
        <v>33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8">
        <v>0</v>
      </c>
      <c r="O99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61.54296875" style="115" customWidth="1"/>
    <col min="4" max="13" width="11.453125" style="115"/>
    <col min="14" max="14" width="10.90625" style="115"/>
    <col min="15" max="263" width="11.453125" style="115"/>
    <col min="264" max="264" width="61.54296875" style="115" customWidth="1"/>
    <col min="265" max="519" width="11.453125" style="115"/>
    <col min="520" max="520" width="61.54296875" style="115" customWidth="1"/>
    <col min="521" max="775" width="11.453125" style="115"/>
    <col min="776" max="776" width="61.54296875" style="115" customWidth="1"/>
    <col min="777" max="1031" width="11.453125" style="115"/>
    <col min="1032" max="1032" width="61.54296875" style="115" customWidth="1"/>
    <col min="1033" max="1287" width="11.453125" style="115"/>
    <col min="1288" max="1288" width="61.54296875" style="115" customWidth="1"/>
    <col min="1289" max="1543" width="11.453125" style="115"/>
    <col min="1544" max="1544" width="61.54296875" style="115" customWidth="1"/>
    <col min="1545" max="1799" width="11.453125" style="115"/>
    <col min="1800" max="1800" width="61.54296875" style="115" customWidth="1"/>
    <col min="1801" max="2055" width="11.453125" style="115"/>
    <col min="2056" max="2056" width="61.54296875" style="115" customWidth="1"/>
    <col min="2057" max="2311" width="11.453125" style="115"/>
    <col min="2312" max="2312" width="61.54296875" style="115" customWidth="1"/>
    <col min="2313" max="2567" width="11.453125" style="115"/>
    <col min="2568" max="2568" width="61.54296875" style="115" customWidth="1"/>
    <col min="2569" max="2823" width="11.453125" style="115"/>
    <col min="2824" max="2824" width="61.54296875" style="115" customWidth="1"/>
    <col min="2825" max="3079" width="11.453125" style="115"/>
    <col min="3080" max="3080" width="61.54296875" style="115" customWidth="1"/>
    <col min="3081" max="3335" width="11.453125" style="115"/>
    <col min="3336" max="3336" width="61.54296875" style="115" customWidth="1"/>
    <col min="3337" max="3591" width="11.453125" style="115"/>
    <col min="3592" max="3592" width="61.54296875" style="115" customWidth="1"/>
    <col min="3593" max="3847" width="11.453125" style="115"/>
    <col min="3848" max="3848" width="61.54296875" style="115" customWidth="1"/>
    <col min="3849" max="4103" width="11.453125" style="115"/>
    <col min="4104" max="4104" width="61.54296875" style="115" customWidth="1"/>
    <col min="4105" max="4359" width="11.453125" style="115"/>
    <col min="4360" max="4360" width="61.54296875" style="115" customWidth="1"/>
    <col min="4361" max="4615" width="11.453125" style="115"/>
    <col min="4616" max="4616" width="61.54296875" style="115" customWidth="1"/>
    <col min="4617" max="4871" width="11.453125" style="115"/>
    <col min="4872" max="4872" width="61.54296875" style="115" customWidth="1"/>
    <col min="4873" max="5127" width="11.453125" style="115"/>
    <col min="5128" max="5128" width="61.54296875" style="115" customWidth="1"/>
    <col min="5129" max="5383" width="11.453125" style="115"/>
    <col min="5384" max="5384" width="61.54296875" style="115" customWidth="1"/>
    <col min="5385" max="5639" width="11.453125" style="115"/>
    <col min="5640" max="5640" width="61.54296875" style="115" customWidth="1"/>
    <col min="5641" max="5895" width="11.453125" style="115"/>
    <col min="5896" max="5896" width="61.54296875" style="115" customWidth="1"/>
    <col min="5897" max="6151" width="11.453125" style="115"/>
    <col min="6152" max="6152" width="61.54296875" style="115" customWidth="1"/>
    <col min="6153" max="6407" width="11.453125" style="115"/>
    <col min="6408" max="6408" width="61.54296875" style="115" customWidth="1"/>
    <col min="6409" max="6663" width="11.453125" style="115"/>
    <col min="6664" max="6664" width="61.54296875" style="115" customWidth="1"/>
    <col min="6665" max="6919" width="11.453125" style="115"/>
    <col min="6920" max="6920" width="61.54296875" style="115" customWidth="1"/>
    <col min="6921" max="7175" width="11.453125" style="115"/>
    <col min="7176" max="7176" width="61.54296875" style="115" customWidth="1"/>
    <col min="7177" max="7431" width="11.453125" style="115"/>
    <col min="7432" max="7432" width="61.54296875" style="115" customWidth="1"/>
    <col min="7433" max="7687" width="11.453125" style="115"/>
    <col min="7688" max="7688" width="61.54296875" style="115" customWidth="1"/>
    <col min="7689" max="7943" width="11.453125" style="115"/>
    <col min="7944" max="7944" width="61.54296875" style="115" customWidth="1"/>
    <col min="7945" max="8199" width="11.453125" style="115"/>
    <col min="8200" max="8200" width="61.54296875" style="115" customWidth="1"/>
    <col min="8201" max="8455" width="11.453125" style="115"/>
    <col min="8456" max="8456" width="61.54296875" style="115" customWidth="1"/>
    <col min="8457" max="8711" width="11.453125" style="115"/>
    <col min="8712" max="8712" width="61.54296875" style="115" customWidth="1"/>
    <col min="8713" max="8967" width="11.453125" style="115"/>
    <col min="8968" max="8968" width="61.54296875" style="115" customWidth="1"/>
    <col min="8969" max="9223" width="11.453125" style="115"/>
    <col min="9224" max="9224" width="61.54296875" style="115" customWidth="1"/>
    <col min="9225" max="9479" width="11.453125" style="115"/>
    <col min="9480" max="9480" width="61.54296875" style="115" customWidth="1"/>
    <col min="9481" max="9735" width="11.453125" style="115"/>
    <col min="9736" max="9736" width="61.54296875" style="115" customWidth="1"/>
    <col min="9737" max="9991" width="11.453125" style="115"/>
    <col min="9992" max="9992" width="61.54296875" style="115" customWidth="1"/>
    <col min="9993" max="10247" width="11.453125" style="115"/>
    <col min="10248" max="10248" width="61.54296875" style="115" customWidth="1"/>
    <col min="10249" max="10503" width="11.453125" style="115"/>
    <col min="10504" max="10504" width="61.54296875" style="115" customWidth="1"/>
    <col min="10505" max="10759" width="11.453125" style="115"/>
    <col min="10760" max="10760" width="61.54296875" style="115" customWidth="1"/>
    <col min="10761" max="11015" width="11.453125" style="115"/>
    <col min="11016" max="11016" width="61.54296875" style="115" customWidth="1"/>
    <col min="11017" max="11271" width="11.453125" style="115"/>
    <col min="11272" max="11272" width="61.54296875" style="115" customWidth="1"/>
    <col min="11273" max="11527" width="11.453125" style="115"/>
    <col min="11528" max="11528" width="61.54296875" style="115" customWidth="1"/>
    <col min="11529" max="11783" width="11.453125" style="115"/>
    <col min="11784" max="11784" width="61.54296875" style="115" customWidth="1"/>
    <col min="11785" max="12039" width="11.453125" style="115"/>
    <col min="12040" max="12040" width="61.54296875" style="115" customWidth="1"/>
    <col min="12041" max="12295" width="11.453125" style="115"/>
    <col min="12296" max="12296" width="61.54296875" style="115" customWidth="1"/>
    <col min="12297" max="12551" width="11.453125" style="115"/>
    <col min="12552" max="12552" width="61.54296875" style="115" customWidth="1"/>
    <col min="12553" max="12807" width="11.453125" style="115"/>
    <col min="12808" max="12808" width="61.54296875" style="115" customWidth="1"/>
    <col min="12809" max="13063" width="11.453125" style="115"/>
    <col min="13064" max="13064" width="61.54296875" style="115" customWidth="1"/>
    <col min="13065" max="13319" width="11.453125" style="115"/>
    <col min="13320" max="13320" width="61.54296875" style="115" customWidth="1"/>
    <col min="13321" max="13575" width="11.453125" style="115"/>
    <col min="13576" max="13576" width="61.54296875" style="115" customWidth="1"/>
    <col min="13577" max="13831" width="11.453125" style="115"/>
    <col min="13832" max="13832" width="61.54296875" style="115" customWidth="1"/>
    <col min="13833" max="14087" width="11.453125" style="115"/>
    <col min="14088" max="14088" width="61.54296875" style="115" customWidth="1"/>
    <col min="14089" max="14343" width="11.453125" style="115"/>
    <col min="14344" max="14344" width="61.54296875" style="115" customWidth="1"/>
    <col min="14345" max="14599" width="11.453125" style="115"/>
    <col min="14600" max="14600" width="61.54296875" style="115" customWidth="1"/>
    <col min="14601" max="14855" width="11.453125" style="115"/>
    <col min="14856" max="14856" width="61.54296875" style="115" customWidth="1"/>
    <col min="14857" max="15111" width="11.453125" style="115"/>
    <col min="15112" max="15112" width="61.54296875" style="115" customWidth="1"/>
    <col min="15113" max="15367" width="11.453125" style="115"/>
    <col min="15368" max="15368" width="61.54296875" style="115" customWidth="1"/>
    <col min="15369" max="15623" width="11.453125" style="115"/>
    <col min="15624" max="15624" width="61.54296875" style="115" customWidth="1"/>
    <col min="15625" max="15879" width="11.453125" style="115"/>
    <col min="15880" max="15880" width="61.54296875" style="115" customWidth="1"/>
    <col min="15881" max="16135" width="11.453125" style="115"/>
    <col min="16136" max="16136" width="61.54296875" style="115" customWidth="1"/>
    <col min="16137" max="16384" width="11.453125" style="115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93" t="str">
        <f>+Indice!H25</f>
        <v>Fondos de Seguridad Social</v>
      </c>
      <c r="F2" s="193"/>
      <c r="G2" s="193"/>
      <c r="H2" s="193"/>
      <c r="I2" s="193"/>
      <c r="J2" s="193"/>
      <c r="K2" s="193"/>
      <c r="L2" s="193"/>
      <c r="M2" s="193"/>
      <c r="N2" s="193"/>
      <c r="O2" s="193"/>
    </row>
    <row r="3" spans="2:15" ht="15.5">
      <c r="B3" s="55" t="s">
        <v>728</v>
      </c>
      <c r="C3" s="57"/>
      <c r="D3" s="22"/>
      <c r="E3" s="193" t="s">
        <v>29</v>
      </c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2:15" ht="15" customHeight="1">
      <c r="B4" s="19"/>
      <c r="C4" s="20"/>
      <c r="D4" s="21"/>
      <c r="E4" s="191" t="s">
        <v>729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2:15" ht="15" customHeight="1">
      <c r="B5" s="195" t="s">
        <v>730</v>
      </c>
      <c r="C5" s="196"/>
      <c r="D5" s="22"/>
      <c r="E5" s="198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6" spans="2:15">
      <c r="B6" s="195"/>
      <c r="C6" s="196"/>
      <c r="D6" s="22"/>
      <c r="E6" s="197">
        <v>2014</v>
      </c>
      <c r="F6" s="197">
        <f t="shared" ref="F6:O6" si="0">+E6+1</f>
        <v>2015</v>
      </c>
      <c r="G6" s="197">
        <f t="shared" si="0"/>
        <v>2016</v>
      </c>
      <c r="H6" s="197">
        <f t="shared" si="0"/>
        <v>2017</v>
      </c>
      <c r="I6" s="197">
        <f t="shared" si="0"/>
        <v>2018</v>
      </c>
      <c r="J6" s="197">
        <f t="shared" si="0"/>
        <v>2019</v>
      </c>
      <c r="K6" s="197">
        <f t="shared" si="0"/>
        <v>2020</v>
      </c>
      <c r="L6" s="197">
        <f t="shared" si="0"/>
        <v>2021</v>
      </c>
      <c r="M6" s="197">
        <f t="shared" si="0"/>
        <v>2022</v>
      </c>
      <c r="N6" s="197">
        <f t="shared" si="0"/>
        <v>2023</v>
      </c>
      <c r="O6" s="197">
        <f t="shared" si="0"/>
        <v>2024</v>
      </c>
    </row>
    <row r="7" spans="2:15">
      <c r="B7" s="106"/>
      <c r="C7" s="107"/>
      <c r="D7" s="22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</row>
    <row r="8" spans="2:15" ht="20">
      <c r="B8" s="138" t="s">
        <v>731</v>
      </c>
      <c r="C8" s="139" t="s">
        <v>732</v>
      </c>
      <c r="D8" s="140" t="s">
        <v>33</v>
      </c>
      <c r="E8" s="141">
        <v>0</v>
      </c>
      <c r="F8" s="141">
        <v>0</v>
      </c>
      <c r="G8" s="141">
        <v>0</v>
      </c>
      <c r="H8" s="141">
        <v>0</v>
      </c>
      <c r="I8" s="141">
        <v>0</v>
      </c>
      <c r="J8" s="141">
        <v>0</v>
      </c>
      <c r="K8" s="141">
        <v>0</v>
      </c>
      <c r="L8" s="141">
        <v>0</v>
      </c>
      <c r="M8" s="141">
        <v>0</v>
      </c>
      <c r="N8" s="141">
        <v>0</v>
      </c>
      <c r="O8" s="141">
        <v>0</v>
      </c>
    </row>
    <row r="9" spans="2:15">
      <c r="B9" s="41" t="s">
        <v>733</v>
      </c>
      <c r="C9" s="22" t="s">
        <v>734</v>
      </c>
      <c r="D9" s="22" t="s">
        <v>33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</row>
    <row r="10" spans="2:15">
      <c r="B10" s="41" t="s">
        <v>735</v>
      </c>
      <c r="C10" s="29" t="s">
        <v>736</v>
      </c>
      <c r="D10" s="22" t="s">
        <v>33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  <c r="O10" s="142">
        <v>0</v>
      </c>
    </row>
    <row r="11" spans="2:15">
      <c r="B11" s="41" t="s">
        <v>737</v>
      </c>
      <c r="C11" s="29" t="s">
        <v>738</v>
      </c>
      <c r="D11" s="22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</row>
    <row r="12" spans="2:15">
      <c r="B12" s="41" t="s">
        <v>739</v>
      </c>
      <c r="C12" s="29" t="s">
        <v>740</v>
      </c>
      <c r="D12" s="22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</row>
    <row r="13" spans="2:15">
      <c r="B13" s="41" t="s">
        <v>741</v>
      </c>
      <c r="C13" s="29" t="s">
        <v>742</v>
      </c>
      <c r="D13" s="22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</row>
    <row r="14" spans="2:15">
      <c r="B14" s="41" t="s">
        <v>743</v>
      </c>
      <c r="C14" s="22" t="s">
        <v>744</v>
      </c>
      <c r="D14" s="22" t="s">
        <v>33</v>
      </c>
      <c r="E14" s="142">
        <v>0</v>
      </c>
      <c r="F14" s="142">
        <v>0</v>
      </c>
      <c r="G14" s="142">
        <v>0</v>
      </c>
      <c r="H14" s="142">
        <v>0</v>
      </c>
      <c r="I14" s="142">
        <v>0</v>
      </c>
      <c r="J14" s="142">
        <v>0</v>
      </c>
      <c r="K14" s="142">
        <v>0</v>
      </c>
      <c r="L14" s="142">
        <v>0</v>
      </c>
      <c r="M14" s="142">
        <v>0</v>
      </c>
      <c r="N14" s="142">
        <v>0</v>
      </c>
      <c r="O14" s="142">
        <v>0</v>
      </c>
    </row>
    <row r="15" spans="2:15">
      <c r="B15" s="41" t="s">
        <v>745</v>
      </c>
      <c r="C15" s="29" t="s">
        <v>746</v>
      </c>
      <c r="D15" s="22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</row>
    <row r="16" spans="2:15">
      <c r="B16" s="41" t="s">
        <v>747</v>
      </c>
      <c r="C16" s="29" t="s">
        <v>748</v>
      </c>
      <c r="D16" s="22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</row>
    <row r="17" spans="2:15">
      <c r="B17" s="41" t="s">
        <v>749</v>
      </c>
      <c r="C17" s="29" t="s">
        <v>750</v>
      </c>
      <c r="D17" s="22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</row>
    <row r="18" spans="2:15">
      <c r="B18" s="41" t="s">
        <v>751</v>
      </c>
      <c r="C18" s="29" t="s">
        <v>752</v>
      </c>
      <c r="D18" s="22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</row>
    <row r="19" spans="2:15">
      <c r="B19" s="41" t="s">
        <v>753</v>
      </c>
      <c r="C19" s="29" t="s">
        <v>754</v>
      </c>
      <c r="D19" s="22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</row>
    <row r="20" spans="2:15">
      <c r="B20" s="41" t="s">
        <v>755</v>
      </c>
      <c r="C20" s="29" t="s">
        <v>756</v>
      </c>
      <c r="D20" s="22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</row>
    <row r="21" spans="2:15">
      <c r="B21" s="41" t="s">
        <v>757</v>
      </c>
      <c r="C21" s="29" t="s">
        <v>758</v>
      </c>
      <c r="D21" s="22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</row>
    <row r="22" spans="2:15">
      <c r="B22" s="41" t="s">
        <v>759</v>
      </c>
      <c r="C22" s="29" t="s">
        <v>760</v>
      </c>
      <c r="D22" s="22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</row>
    <row r="23" spans="2:15">
      <c r="B23" s="41" t="s">
        <v>761</v>
      </c>
      <c r="C23" s="29" t="s">
        <v>443</v>
      </c>
      <c r="D23" s="22" t="s">
        <v>33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  <c r="O23" s="142">
        <v>0</v>
      </c>
    </row>
    <row r="24" spans="2:15">
      <c r="B24" s="41" t="s">
        <v>762</v>
      </c>
      <c r="C24" s="29" t="s">
        <v>460</v>
      </c>
      <c r="D24" s="22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</row>
    <row r="25" spans="2:15">
      <c r="B25" s="42" t="s">
        <v>763</v>
      </c>
      <c r="C25" s="32" t="s">
        <v>764</v>
      </c>
      <c r="D25" s="32" t="s">
        <v>33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</row>
    <row r="26" spans="2:15">
      <c r="B26" s="41" t="s">
        <v>765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</row>
    <row r="27" spans="2:15">
      <c r="B27" s="41" t="s">
        <v>767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</row>
    <row r="28" spans="2:15">
      <c r="B28" s="41" t="s">
        <v>769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</row>
    <row r="29" spans="2:15">
      <c r="B29" s="41" t="s">
        <v>771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</row>
    <row r="30" spans="2:15">
      <c r="B30" s="41" t="s">
        <v>773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</row>
    <row r="31" spans="2:15">
      <c r="B31" s="41" t="s">
        <v>775</v>
      </c>
      <c r="C31" s="29" t="s">
        <v>776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</row>
    <row r="32" spans="2:15">
      <c r="B32" s="41" t="s">
        <v>777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</row>
    <row r="33" spans="2:15">
      <c r="B33" s="41" t="s">
        <v>779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</row>
    <row r="34" spans="2:15">
      <c r="B34" s="39" t="s">
        <v>781</v>
      </c>
      <c r="C34" s="98" t="s">
        <v>782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</row>
    <row r="35" spans="2:15">
      <c r="B35" s="143" t="s">
        <v>783</v>
      </c>
      <c r="C35" s="144" t="s">
        <v>784</v>
      </c>
      <c r="D35" s="24" t="s">
        <v>33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</row>
    <row r="36" spans="2:15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</row>
    <row r="37" spans="2:15">
      <c r="B37" s="23" t="s">
        <v>785</v>
      </c>
      <c r="C37" s="48" t="s">
        <v>786</v>
      </c>
      <c r="D37" s="24" t="s">
        <v>33</v>
      </c>
      <c r="E37" s="142">
        <v>0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  <c r="O37" s="142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  <mergeCell ref="N6:N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84.81640625" style="115" customWidth="1"/>
    <col min="4" max="13" width="11.453125" style="115"/>
    <col min="14" max="14" width="10.90625" style="115"/>
    <col min="15" max="263" width="11.453125" style="115"/>
    <col min="264" max="264" width="84.81640625" style="115" customWidth="1"/>
    <col min="265" max="519" width="11.453125" style="115"/>
    <col min="520" max="520" width="84.81640625" style="115" customWidth="1"/>
    <col min="521" max="775" width="11.453125" style="115"/>
    <col min="776" max="776" width="84.81640625" style="115" customWidth="1"/>
    <col min="777" max="1031" width="11.453125" style="115"/>
    <col min="1032" max="1032" width="84.81640625" style="115" customWidth="1"/>
    <col min="1033" max="1287" width="11.453125" style="115"/>
    <col min="1288" max="1288" width="84.81640625" style="115" customWidth="1"/>
    <col min="1289" max="1543" width="11.453125" style="115"/>
    <col min="1544" max="1544" width="84.81640625" style="115" customWidth="1"/>
    <col min="1545" max="1799" width="11.453125" style="115"/>
    <col min="1800" max="1800" width="84.81640625" style="115" customWidth="1"/>
    <col min="1801" max="2055" width="11.453125" style="115"/>
    <col min="2056" max="2056" width="84.81640625" style="115" customWidth="1"/>
    <col min="2057" max="2311" width="11.453125" style="115"/>
    <col min="2312" max="2312" width="84.81640625" style="115" customWidth="1"/>
    <col min="2313" max="2567" width="11.453125" style="115"/>
    <col min="2568" max="2568" width="84.81640625" style="115" customWidth="1"/>
    <col min="2569" max="2823" width="11.453125" style="115"/>
    <col min="2824" max="2824" width="84.81640625" style="115" customWidth="1"/>
    <col min="2825" max="3079" width="11.453125" style="115"/>
    <col min="3080" max="3080" width="84.81640625" style="115" customWidth="1"/>
    <col min="3081" max="3335" width="11.453125" style="115"/>
    <col min="3336" max="3336" width="84.81640625" style="115" customWidth="1"/>
    <col min="3337" max="3591" width="11.453125" style="115"/>
    <col min="3592" max="3592" width="84.81640625" style="115" customWidth="1"/>
    <col min="3593" max="3847" width="11.453125" style="115"/>
    <col min="3848" max="3848" width="84.81640625" style="115" customWidth="1"/>
    <col min="3849" max="4103" width="11.453125" style="115"/>
    <col min="4104" max="4104" width="84.81640625" style="115" customWidth="1"/>
    <col min="4105" max="4359" width="11.453125" style="115"/>
    <col min="4360" max="4360" width="84.81640625" style="115" customWidth="1"/>
    <col min="4361" max="4615" width="11.453125" style="115"/>
    <col min="4616" max="4616" width="84.81640625" style="115" customWidth="1"/>
    <col min="4617" max="4871" width="11.453125" style="115"/>
    <col min="4872" max="4872" width="84.81640625" style="115" customWidth="1"/>
    <col min="4873" max="5127" width="11.453125" style="115"/>
    <col min="5128" max="5128" width="84.81640625" style="115" customWidth="1"/>
    <col min="5129" max="5383" width="11.453125" style="115"/>
    <col min="5384" max="5384" width="84.81640625" style="115" customWidth="1"/>
    <col min="5385" max="5639" width="11.453125" style="115"/>
    <col min="5640" max="5640" width="84.81640625" style="115" customWidth="1"/>
    <col min="5641" max="5895" width="11.453125" style="115"/>
    <col min="5896" max="5896" width="84.81640625" style="115" customWidth="1"/>
    <col min="5897" max="6151" width="11.453125" style="115"/>
    <col min="6152" max="6152" width="84.81640625" style="115" customWidth="1"/>
    <col min="6153" max="6407" width="11.453125" style="115"/>
    <col min="6408" max="6408" width="84.81640625" style="115" customWidth="1"/>
    <col min="6409" max="6663" width="11.453125" style="115"/>
    <col min="6664" max="6664" width="84.81640625" style="115" customWidth="1"/>
    <col min="6665" max="6919" width="11.453125" style="115"/>
    <col min="6920" max="6920" width="84.81640625" style="115" customWidth="1"/>
    <col min="6921" max="7175" width="11.453125" style="115"/>
    <col min="7176" max="7176" width="84.81640625" style="115" customWidth="1"/>
    <col min="7177" max="7431" width="11.453125" style="115"/>
    <col min="7432" max="7432" width="84.81640625" style="115" customWidth="1"/>
    <col min="7433" max="7687" width="11.453125" style="115"/>
    <col min="7688" max="7688" width="84.81640625" style="115" customWidth="1"/>
    <col min="7689" max="7943" width="11.453125" style="115"/>
    <col min="7944" max="7944" width="84.81640625" style="115" customWidth="1"/>
    <col min="7945" max="8199" width="11.453125" style="115"/>
    <col min="8200" max="8200" width="84.81640625" style="115" customWidth="1"/>
    <col min="8201" max="8455" width="11.453125" style="115"/>
    <col min="8456" max="8456" width="84.81640625" style="115" customWidth="1"/>
    <col min="8457" max="8711" width="11.453125" style="115"/>
    <col min="8712" max="8712" width="84.81640625" style="115" customWidth="1"/>
    <col min="8713" max="8967" width="11.453125" style="115"/>
    <col min="8968" max="8968" width="84.81640625" style="115" customWidth="1"/>
    <col min="8969" max="9223" width="11.453125" style="115"/>
    <col min="9224" max="9224" width="84.81640625" style="115" customWidth="1"/>
    <col min="9225" max="9479" width="11.453125" style="115"/>
    <col min="9480" max="9480" width="84.81640625" style="115" customWidth="1"/>
    <col min="9481" max="9735" width="11.453125" style="115"/>
    <col min="9736" max="9736" width="84.81640625" style="115" customWidth="1"/>
    <col min="9737" max="9991" width="11.453125" style="115"/>
    <col min="9992" max="9992" width="84.81640625" style="115" customWidth="1"/>
    <col min="9993" max="10247" width="11.453125" style="115"/>
    <col min="10248" max="10248" width="84.81640625" style="115" customWidth="1"/>
    <col min="10249" max="10503" width="11.453125" style="115"/>
    <col min="10504" max="10504" width="84.81640625" style="115" customWidth="1"/>
    <col min="10505" max="10759" width="11.453125" style="115"/>
    <col min="10760" max="10760" width="84.81640625" style="115" customWidth="1"/>
    <col min="10761" max="11015" width="11.453125" style="115"/>
    <col min="11016" max="11016" width="84.81640625" style="115" customWidth="1"/>
    <col min="11017" max="11271" width="11.453125" style="115"/>
    <col min="11272" max="11272" width="84.81640625" style="115" customWidth="1"/>
    <col min="11273" max="11527" width="11.453125" style="115"/>
    <col min="11528" max="11528" width="84.81640625" style="115" customWidth="1"/>
    <col min="11529" max="11783" width="11.453125" style="115"/>
    <col min="11784" max="11784" width="84.81640625" style="115" customWidth="1"/>
    <col min="11785" max="12039" width="11.453125" style="115"/>
    <col min="12040" max="12040" width="84.81640625" style="115" customWidth="1"/>
    <col min="12041" max="12295" width="11.453125" style="115"/>
    <col min="12296" max="12296" width="84.81640625" style="115" customWidth="1"/>
    <col min="12297" max="12551" width="11.453125" style="115"/>
    <col min="12552" max="12552" width="84.81640625" style="115" customWidth="1"/>
    <col min="12553" max="12807" width="11.453125" style="115"/>
    <col min="12808" max="12808" width="84.81640625" style="115" customWidth="1"/>
    <col min="12809" max="13063" width="11.453125" style="115"/>
    <col min="13064" max="13064" width="84.81640625" style="115" customWidth="1"/>
    <col min="13065" max="13319" width="11.453125" style="115"/>
    <col min="13320" max="13320" width="84.81640625" style="115" customWidth="1"/>
    <col min="13321" max="13575" width="11.453125" style="115"/>
    <col min="13576" max="13576" width="84.81640625" style="115" customWidth="1"/>
    <col min="13577" max="13831" width="11.453125" style="115"/>
    <col min="13832" max="13832" width="84.81640625" style="115" customWidth="1"/>
    <col min="13833" max="14087" width="11.453125" style="115"/>
    <col min="14088" max="14088" width="84.81640625" style="115" customWidth="1"/>
    <col min="14089" max="14343" width="11.453125" style="115"/>
    <col min="14344" max="14344" width="84.81640625" style="115" customWidth="1"/>
    <col min="14345" max="14599" width="11.453125" style="115"/>
    <col min="14600" max="14600" width="84.81640625" style="115" customWidth="1"/>
    <col min="14601" max="14855" width="11.453125" style="115"/>
    <col min="14856" max="14856" width="84.81640625" style="115" customWidth="1"/>
    <col min="14857" max="15111" width="11.453125" style="115"/>
    <col min="15112" max="15112" width="84.81640625" style="115" customWidth="1"/>
    <col min="15113" max="15367" width="11.453125" style="115"/>
    <col min="15368" max="15368" width="84.81640625" style="115" customWidth="1"/>
    <col min="15369" max="15623" width="11.453125" style="115"/>
    <col min="15624" max="15624" width="84.81640625" style="115" customWidth="1"/>
    <col min="15625" max="15879" width="11.453125" style="115"/>
    <col min="15880" max="15880" width="84.81640625" style="115" customWidth="1"/>
    <col min="15881" max="16135" width="11.453125" style="115"/>
    <col min="16136" max="16136" width="84.81640625" style="115" customWidth="1"/>
    <col min="16137" max="16384" width="11.453125" style="115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93" t="str">
        <f>+Indice!H25</f>
        <v>Fondos de Seguridad Social</v>
      </c>
      <c r="F2" s="193"/>
      <c r="G2" s="193"/>
      <c r="H2" s="193"/>
      <c r="I2" s="193"/>
      <c r="J2" s="193"/>
      <c r="K2" s="193"/>
      <c r="L2" s="193"/>
      <c r="M2" s="193"/>
      <c r="N2" s="193"/>
      <c r="O2" s="193"/>
    </row>
    <row r="3" spans="2:15" ht="15.5">
      <c r="B3" s="55" t="s">
        <v>787</v>
      </c>
      <c r="C3" s="57"/>
      <c r="D3" s="22"/>
      <c r="E3" s="193" t="s">
        <v>29</v>
      </c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2:15" ht="15" customHeight="1">
      <c r="B4" s="19"/>
      <c r="C4" s="20"/>
      <c r="D4" s="21"/>
      <c r="E4" s="191" t="s">
        <v>729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2:15" ht="15" customHeight="1">
      <c r="B5" s="200" t="s">
        <v>788</v>
      </c>
      <c r="C5" s="201"/>
      <c r="D5" s="22"/>
      <c r="E5" s="198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6" spans="2:15">
      <c r="B6" s="200"/>
      <c r="C6" s="201"/>
      <c r="D6" s="22"/>
      <c r="E6" s="197">
        <v>2014</v>
      </c>
      <c r="F6" s="197">
        <f t="shared" ref="F6:O6" si="0">+E6+1</f>
        <v>2015</v>
      </c>
      <c r="G6" s="197">
        <f t="shared" si="0"/>
        <v>2016</v>
      </c>
      <c r="H6" s="197">
        <f t="shared" si="0"/>
        <v>2017</v>
      </c>
      <c r="I6" s="197">
        <f t="shared" si="0"/>
        <v>2018</v>
      </c>
      <c r="J6" s="197">
        <f t="shared" si="0"/>
        <v>2019</v>
      </c>
      <c r="K6" s="197">
        <f t="shared" si="0"/>
        <v>2020</v>
      </c>
      <c r="L6" s="197">
        <f t="shared" si="0"/>
        <v>2021</v>
      </c>
      <c r="M6" s="197">
        <f t="shared" si="0"/>
        <v>2022</v>
      </c>
      <c r="N6" s="197">
        <f t="shared" si="0"/>
        <v>2023</v>
      </c>
      <c r="O6" s="197">
        <f t="shared" si="0"/>
        <v>2024</v>
      </c>
    </row>
    <row r="7" spans="2:15">
      <c r="B7" s="106"/>
      <c r="C7" s="107"/>
      <c r="D7" s="22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</row>
    <row r="8" spans="2:15">
      <c r="B8" s="94" t="s">
        <v>789</v>
      </c>
      <c r="C8" s="95" t="s">
        <v>790</v>
      </c>
      <c r="D8" s="108" t="s">
        <v>33</v>
      </c>
      <c r="E8" s="146">
        <v>0</v>
      </c>
      <c r="F8" s="146">
        <v>0</v>
      </c>
      <c r="G8" s="146">
        <v>0</v>
      </c>
      <c r="H8" s="146">
        <v>0</v>
      </c>
      <c r="I8" s="146">
        <v>0</v>
      </c>
      <c r="J8" s="146">
        <v>0</v>
      </c>
      <c r="K8" s="146">
        <v>0</v>
      </c>
      <c r="L8" s="146">
        <v>0</v>
      </c>
      <c r="M8" s="146">
        <v>0</v>
      </c>
      <c r="N8" s="146">
        <v>0</v>
      </c>
      <c r="O8" s="146">
        <v>0</v>
      </c>
    </row>
    <row r="9" spans="2:15">
      <c r="B9" s="147" t="s">
        <v>791</v>
      </c>
      <c r="C9" s="148" t="s">
        <v>792</v>
      </c>
      <c r="D9" s="149" t="s">
        <v>33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</row>
    <row r="10" spans="2:15">
      <c r="B10" s="41" t="s">
        <v>793</v>
      </c>
      <c r="C10" s="29" t="s">
        <v>794</v>
      </c>
      <c r="D10" s="113" t="s">
        <v>33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  <c r="O10" s="142">
        <v>0</v>
      </c>
    </row>
    <row r="11" spans="2:15">
      <c r="B11" s="41" t="s">
        <v>795</v>
      </c>
      <c r="C11" s="29" t="s">
        <v>738</v>
      </c>
      <c r="D11" s="113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</row>
    <row r="12" spans="2:15">
      <c r="B12" s="41" t="s">
        <v>796</v>
      </c>
      <c r="C12" s="29" t="s">
        <v>740</v>
      </c>
      <c r="D12" s="113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</row>
    <row r="13" spans="2:15">
      <c r="B13" s="41" t="s">
        <v>797</v>
      </c>
      <c r="C13" s="29" t="s">
        <v>742</v>
      </c>
      <c r="D13" s="113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</row>
    <row r="14" spans="2:15">
      <c r="B14" s="41" t="s">
        <v>798</v>
      </c>
      <c r="C14" s="22" t="s">
        <v>799</v>
      </c>
      <c r="D14" s="113" t="s">
        <v>33</v>
      </c>
      <c r="E14" s="142">
        <v>0</v>
      </c>
      <c r="F14" s="142">
        <v>0</v>
      </c>
      <c r="G14" s="142">
        <v>0</v>
      </c>
      <c r="H14" s="142">
        <v>0</v>
      </c>
      <c r="I14" s="142">
        <v>0</v>
      </c>
      <c r="J14" s="142">
        <v>0</v>
      </c>
      <c r="K14" s="142">
        <v>0</v>
      </c>
      <c r="L14" s="142">
        <v>0</v>
      </c>
      <c r="M14" s="142">
        <v>0</v>
      </c>
      <c r="N14" s="142">
        <v>0</v>
      </c>
      <c r="O14" s="142">
        <v>0</v>
      </c>
    </row>
    <row r="15" spans="2:15">
      <c r="B15" s="41" t="s">
        <v>800</v>
      </c>
      <c r="C15" s="29" t="s">
        <v>746</v>
      </c>
      <c r="D15" s="113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</row>
    <row r="16" spans="2:15">
      <c r="B16" s="41" t="s">
        <v>801</v>
      </c>
      <c r="C16" s="29" t="s">
        <v>748</v>
      </c>
      <c r="D16" s="113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</row>
    <row r="17" spans="2:15">
      <c r="B17" s="41" t="s">
        <v>802</v>
      </c>
      <c r="C17" s="29" t="s">
        <v>750</v>
      </c>
      <c r="D17" s="113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</row>
    <row r="18" spans="2:15">
      <c r="B18" s="41" t="s">
        <v>803</v>
      </c>
      <c r="C18" s="29" t="s">
        <v>752</v>
      </c>
      <c r="D18" s="113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</row>
    <row r="19" spans="2:15">
      <c r="B19" s="41" t="s">
        <v>804</v>
      </c>
      <c r="C19" s="29" t="s">
        <v>754</v>
      </c>
      <c r="D19" s="113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</row>
    <row r="20" spans="2:15">
      <c r="B20" s="41" t="s">
        <v>805</v>
      </c>
      <c r="C20" s="29" t="s">
        <v>756</v>
      </c>
      <c r="D20" s="113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</row>
    <row r="21" spans="2:15">
      <c r="B21" s="41" t="s">
        <v>806</v>
      </c>
      <c r="C21" s="29" t="s">
        <v>758</v>
      </c>
      <c r="D21" s="113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</row>
    <row r="22" spans="2:15">
      <c r="B22" s="41" t="s">
        <v>807</v>
      </c>
      <c r="C22" s="29" t="s">
        <v>760</v>
      </c>
      <c r="D22" s="113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</row>
    <row r="23" spans="2:15">
      <c r="B23" s="41" t="s">
        <v>808</v>
      </c>
      <c r="C23" s="29" t="s">
        <v>443</v>
      </c>
      <c r="D23" s="113" t="s">
        <v>33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  <c r="O23" s="142">
        <v>0</v>
      </c>
    </row>
    <row r="24" spans="2:15">
      <c r="B24" s="41" t="s">
        <v>809</v>
      </c>
      <c r="C24" s="29" t="s">
        <v>460</v>
      </c>
      <c r="D24" s="113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</row>
    <row r="25" spans="2:15">
      <c r="B25" s="42" t="s">
        <v>810</v>
      </c>
      <c r="C25" s="32" t="s">
        <v>811</v>
      </c>
      <c r="D25" s="130" t="s">
        <v>33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</row>
    <row r="26" spans="2:15">
      <c r="B26" s="41" t="s">
        <v>812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</row>
    <row r="27" spans="2:15">
      <c r="B27" s="41" t="s">
        <v>813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</row>
    <row r="28" spans="2:15">
      <c r="B28" s="41" t="s">
        <v>814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</row>
    <row r="29" spans="2:15">
      <c r="B29" s="41" t="s">
        <v>815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</row>
    <row r="30" spans="2:15">
      <c r="B30" s="41" t="s">
        <v>816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</row>
    <row r="31" spans="2:15">
      <c r="B31" s="41" t="s">
        <v>817</v>
      </c>
      <c r="C31" s="29" t="s">
        <v>818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</row>
    <row r="32" spans="2:15">
      <c r="B32" s="41" t="s">
        <v>819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</row>
    <row r="33" spans="2:15">
      <c r="B33" s="41" t="s">
        <v>820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</row>
    <row r="34" spans="2:15">
      <c r="B34" s="39" t="s">
        <v>821</v>
      </c>
      <c r="C34" s="98" t="s">
        <v>822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</row>
    <row r="35" spans="2:15">
      <c r="B35" s="143" t="s">
        <v>823</v>
      </c>
      <c r="C35" s="144" t="s">
        <v>824</v>
      </c>
      <c r="D35" s="22" t="s">
        <v>33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</row>
    <row r="36" spans="2:15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</row>
    <row r="37" spans="2:15">
      <c r="B37" s="23" t="s">
        <v>825</v>
      </c>
      <c r="C37" s="48" t="s">
        <v>826</v>
      </c>
      <c r="D37" s="24" t="s">
        <v>33</v>
      </c>
      <c r="E37" s="142">
        <v>0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  <c r="O37" s="142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K6:K7"/>
    <mergeCell ref="L6:L7"/>
    <mergeCell ref="H6:H7"/>
    <mergeCell ref="I6:I7"/>
    <mergeCell ref="J6:J7"/>
    <mergeCell ref="M6:M7"/>
    <mergeCell ref="N6:N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O88"/>
  <sheetViews>
    <sheetView showGridLines="0" zoomScale="90" zoomScaleNormal="90" workbookViewId="0">
      <pane xSplit="4" ySplit="7" topLeftCell="E8" activePane="bottomRight" state="frozen"/>
      <selection activeCell="O7" sqref="O7"/>
      <selection pane="topRight" activeCell="O7" sqref="O7"/>
      <selection pane="bottomLeft" activeCell="O7" sqref="O7"/>
      <selection pane="bottomRight" activeCell="E8" sqref="E8:O88"/>
    </sheetView>
  </sheetViews>
  <sheetFormatPr baseColWidth="10" defaultColWidth="11.453125" defaultRowHeight="14.5"/>
  <cols>
    <col min="1" max="2" width="11.453125" style="115"/>
    <col min="3" max="3" width="58.26953125" style="115" customWidth="1"/>
    <col min="4" max="4" width="11.453125" style="115"/>
    <col min="5" max="5" width="13.26953125" style="54" customWidth="1"/>
    <col min="6" max="6" width="13.1796875" style="54" customWidth="1"/>
    <col min="7" max="7" width="13.54296875" style="121" customWidth="1"/>
    <col min="8" max="8" width="14.453125" style="121" customWidth="1"/>
    <col min="9" max="15" width="14.1796875" style="121" customWidth="1"/>
    <col min="16" max="16384" width="11.453125" style="115"/>
  </cols>
  <sheetData>
    <row r="1" spans="2:15" customFormat="1">
      <c r="B1" s="12" t="s">
        <v>26</v>
      </c>
    </row>
    <row r="2" spans="2:15" ht="15.5">
      <c r="B2" s="55" t="s">
        <v>27</v>
      </c>
      <c r="C2" s="56"/>
      <c r="D2" s="27"/>
      <c r="E2" s="193" t="str">
        <f>+Indice!H25</f>
        <v>Fondos de Seguridad Social</v>
      </c>
      <c r="F2" s="193"/>
      <c r="G2" s="193"/>
      <c r="H2" s="193"/>
      <c r="I2" s="193"/>
      <c r="J2" s="193"/>
      <c r="K2" s="193"/>
      <c r="L2" s="193"/>
      <c r="M2" s="193"/>
      <c r="N2" s="193"/>
      <c r="O2" s="193"/>
    </row>
    <row r="3" spans="2:15" ht="15.5">
      <c r="B3" s="55" t="s">
        <v>562</v>
      </c>
      <c r="C3" s="57"/>
      <c r="D3" s="22"/>
      <c r="E3" s="193" t="s">
        <v>29</v>
      </c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2:15" ht="15" customHeight="1">
      <c r="B4" s="19"/>
      <c r="C4" s="20"/>
      <c r="D4" s="21"/>
      <c r="E4" s="191" t="s">
        <v>726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2:15" ht="15" customHeight="1">
      <c r="B5" s="200" t="s">
        <v>563</v>
      </c>
      <c r="C5" s="201"/>
      <c r="D5" s="22"/>
      <c r="E5" s="191"/>
      <c r="F5" s="192"/>
      <c r="G5" s="192"/>
      <c r="H5" s="192"/>
      <c r="I5" s="192"/>
      <c r="J5" s="192"/>
      <c r="K5" s="192"/>
      <c r="L5" s="192"/>
      <c r="M5" s="192"/>
      <c r="N5" s="192"/>
      <c r="O5" s="192"/>
    </row>
    <row r="6" spans="2:15" ht="14">
      <c r="B6" s="200"/>
      <c r="C6" s="201"/>
      <c r="D6" s="22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</row>
    <row r="7" spans="2:15" ht="14">
      <c r="B7" s="106"/>
      <c r="C7" s="107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14">
      <c r="B8" s="94" t="s">
        <v>564</v>
      </c>
      <c r="C8" s="122" t="s">
        <v>565</v>
      </c>
      <c r="D8" s="123" t="s">
        <v>33</v>
      </c>
      <c r="E8" s="96">
        <v>8993.6328838900008</v>
      </c>
      <c r="F8" s="96">
        <v>9777.8440583400006</v>
      </c>
      <c r="G8" s="96">
        <v>9663.2119640799992</v>
      </c>
      <c r="H8" s="96">
        <v>10164.437440889998</v>
      </c>
      <c r="I8" s="96">
        <v>10345.997186590001</v>
      </c>
      <c r="J8" s="96">
        <v>11417.458687670003</v>
      </c>
      <c r="K8" s="96">
        <v>12087.948281679999</v>
      </c>
      <c r="L8" s="96">
        <v>12461.57149393</v>
      </c>
      <c r="M8" s="96">
        <v>14560.380190440002</v>
      </c>
      <c r="N8" s="96">
        <v>17247.84841699</v>
      </c>
      <c r="O8" s="96">
        <v>18868.551254229998</v>
      </c>
    </row>
    <row r="9" spans="2:15" s="128" customFormat="1" ht="14">
      <c r="B9" s="124" t="s">
        <v>566</v>
      </c>
      <c r="C9" s="125" t="s">
        <v>567</v>
      </c>
      <c r="D9" s="126" t="s">
        <v>33</v>
      </c>
      <c r="E9" s="127">
        <v>216.01066110000002</v>
      </c>
      <c r="F9" s="127">
        <v>90.138496379999992</v>
      </c>
      <c r="G9" s="127">
        <v>107.65646882000001</v>
      </c>
      <c r="H9" s="127">
        <v>95.931834299999991</v>
      </c>
      <c r="I9" s="127">
        <v>146.98363706000001</v>
      </c>
      <c r="J9" s="127">
        <v>158.76236061000003</v>
      </c>
      <c r="K9" s="127">
        <v>174.79262047</v>
      </c>
      <c r="L9" s="127">
        <v>403.06000975999996</v>
      </c>
      <c r="M9" s="127">
        <v>164.33806401000001</v>
      </c>
      <c r="N9" s="127">
        <v>164.26222788000004</v>
      </c>
      <c r="O9" s="127">
        <v>179.50902318000001</v>
      </c>
    </row>
    <row r="10" spans="2:15" ht="14">
      <c r="B10" s="41" t="s">
        <v>568</v>
      </c>
      <c r="C10" s="99" t="s">
        <v>569</v>
      </c>
      <c r="D10" s="113" t="s">
        <v>33</v>
      </c>
      <c r="E10" s="68">
        <v>28.302672999999999</v>
      </c>
      <c r="F10" s="68">
        <v>32.51166774</v>
      </c>
      <c r="G10" s="68">
        <v>32.381033639999998</v>
      </c>
      <c r="H10" s="68">
        <v>33.826309139999999</v>
      </c>
      <c r="I10" s="68">
        <v>34.840591580000016</v>
      </c>
      <c r="J10" s="68">
        <v>37.019422380000009</v>
      </c>
      <c r="K10" s="68">
        <v>36.35649836999999</v>
      </c>
      <c r="L10" s="68">
        <v>37.45791723</v>
      </c>
      <c r="M10" s="68">
        <v>41.46419148999999</v>
      </c>
      <c r="N10" s="68">
        <v>47.345040400000009</v>
      </c>
      <c r="O10" s="68">
        <v>48.756630860000001</v>
      </c>
    </row>
    <row r="11" spans="2:15" ht="14">
      <c r="B11" s="41" t="s">
        <v>570</v>
      </c>
      <c r="C11" s="99" t="s">
        <v>571</v>
      </c>
      <c r="D11" s="113" t="s">
        <v>33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</row>
    <row r="12" spans="2:15" ht="14">
      <c r="B12" s="41" t="s">
        <v>572</v>
      </c>
      <c r="C12" s="99" t="s">
        <v>573</v>
      </c>
      <c r="D12" s="113" t="s">
        <v>33</v>
      </c>
      <c r="E12" s="68">
        <v>187.70798810000005</v>
      </c>
      <c r="F12" s="68">
        <v>57.626828640000006</v>
      </c>
      <c r="G12" s="68">
        <v>75.275435180000002</v>
      </c>
      <c r="H12" s="68">
        <v>62.105525159999985</v>
      </c>
      <c r="I12" s="68">
        <v>111.72345733</v>
      </c>
      <c r="J12" s="68">
        <v>121.63166674000001</v>
      </c>
      <c r="K12" s="68">
        <v>138.43612210000001</v>
      </c>
      <c r="L12" s="68">
        <v>118.03684328</v>
      </c>
      <c r="M12" s="68">
        <v>122.87387252000001</v>
      </c>
      <c r="N12" s="68">
        <v>116.91718748000001</v>
      </c>
      <c r="O12" s="68">
        <v>130.75239232000001</v>
      </c>
    </row>
    <row r="13" spans="2:15" ht="14">
      <c r="B13" s="41" t="s">
        <v>574</v>
      </c>
      <c r="C13" s="99" t="s">
        <v>575</v>
      </c>
      <c r="D13" s="113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</row>
    <row r="14" spans="2:15" ht="14">
      <c r="B14" s="41" t="s">
        <v>576</v>
      </c>
      <c r="C14" s="99" t="s">
        <v>577</v>
      </c>
      <c r="D14" s="113" t="s">
        <v>33</v>
      </c>
      <c r="E14" s="97">
        <v>0</v>
      </c>
      <c r="F14" s="97">
        <v>0</v>
      </c>
      <c r="G14" s="97">
        <v>0</v>
      </c>
      <c r="H14" s="97">
        <v>0</v>
      </c>
      <c r="I14" s="97">
        <v>0.13655432999999997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</row>
    <row r="15" spans="2:15" ht="14">
      <c r="B15" s="41" t="s">
        <v>578</v>
      </c>
      <c r="C15" s="99" t="s">
        <v>579</v>
      </c>
      <c r="D15" s="113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0.28303382000000005</v>
      </c>
      <c r="J15" s="68">
        <v>0.11127148999999999</v>
      </c>
      <c r="K15" s="68">
        <v>0</v>
      </c>
      <c r="L15" s="68">
        <v>247.56524924999997</v>
      </c>
      <c r="M15" s="68">
        <v>0</v>
      </c>
      <c r="N15" s="68">
        <v>0</v>
      </c>
      <c r="O15" s="68">
        <v>0</v>
      </c>
    </row>
    <row r="16" spans="2:15" ht="14">
      <c r="B16" s="41" t="s">
        <v>580</v>
      </c>
      <c r="C16" s="99" t="s">
        <v>581</v>
      </c>
      <c r="D16" s="113" t="s">
        <v>33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</row>
    <row r="17" spans="2:15" ht="14">
      <c r="B17" s="42" t="s">
        <v>582</v>
      </c>
      <c r="C17" s="129" t="s">
        <v>583</v>
      </c>
      <c r="D17" s="130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 s="128" customFormat="1" ht="14">
      <c r="B18" s="124" t="s">
        <v>584</v>
      </c>
      <c r="C18" s="125" t="s">
        <v>585</v>
      </c>
      <c r="D18" s="131" t="s">
        <v>33</v>
      </c>
      <c r="E18" s="132">
        <v>0</v>
      </c>
      <c r="F18" s="132">
        <v>0</v>
      </c>
      <c r="G18" s="132">
        <v>0</v>
      </c>
      <c r="H18" s="132">
        <v>0.2</v>
      </c>
      <c r="I18" s="132">
        <v>0.20720000000000002</v>
      </c>
      <c r="J18" s="132">
        <v>0</v>
      </c>
      <c r="K18" s="132">
        <v>0</v>
      </c>
      <c r="L18" s="132">
        <v>0</v>
      </c>
      <c r="M18" s="132">
        <v>0</v>
      </c>
      <c r="N18" s="132">
        <v>0</v>
      </c>
      <c r="O18" s="132">
        <v>0</v>
      </c>
    </row>
    <row r="19" spans="2:15" ht="14">
      <c r="B19" s="41" t="s">
        <v>586</v>
      </c>
      <c r="C19" s="99" t="s">
        <v>587</v>
      </c>
      <c r="D19" s="113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</row>
    <row r="20" spans="2:15" ht="14">
      <c r="B20" s="41" t="s">
        <v>588</v>
      </c>
      <c r="C20" s="99" t="s">
        <v>589</v>
      </c>
      <c r="D20" s="113" t="s">
        <v>33</v>
      </c>
      <c r="E20" s="68">
        <v>0</v>
      </c>
      <c r="F20" s="68">
        <v>0</v>
      </c>
      <c r="G20" s="68">
        <v>0</v>
      </c>
      <c r="H20" s="68">
        <v>0.2</v>
      </c>
      <c r="I20" s="68">
        <v>0.20720000000000002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 ht="14">
      <c r="B21" s="41" t="s">
        <v>590</v>
      </c>
      <c r="C21" s="99" t="s">
        <v>591</v>
      </c>
      <c r="D21" s="113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</row>
    <row r="22" spans="2:15" ht="14">
      <c r="B22" s="41" t="s">
        <v>592</v>
      </c>
      <c r="C22" s="99" t="s">
        <v>593</v>
      </c>
      <c r="D22" s="113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</row>
    <row r="23" spans="2:15" ht="14">
      <c r="B23" s="42" t="s">
        <v>594</v>
      </c>
      <c r="C23" s="103" t="s">
        <v>595</v>
      </c>
      <c r="D23" s="130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 s="128" customFormat="1" ht="14">
      <c r="B24" s="124" t="s">
        <v>596</v>
      </c>
      <c r="C24" s="125" t="s">
        <v>597</v>
      </c>
      <c r="D24" s="131" t="s">
        <v>33</v>
      </c>
      <c r="E24" s="133">
        <v>0</v>
      </c>
      <c r="F24" s="133">
        <v>0</v>
      </c>
      <c r="G24" s="133">
        <v>0</v>
      </c>
      <c r="H24" s="133">
        <v>0</v>
      </c>
      <c r="I24" s="133">
        <v>0</v>
      </c>
      <c r="J24" s="133">
        <v>0.25340000000000001</v>
      </c>
      <c r="K24" s="133">
        <v>0</v>
      </c>
      <c r="L24" s="133">
        <v>0</v>
      </c>
      <c r="M24" s="133">
        <v>0</v>
      </c>
      <c r="N24" s="133">
        <v>0</v>
      </c>
      <c r="O24" s="133">
        <v>0</v>
      </c>
    </row>
    <row r="25" spans="2:15" ht="14">
      <c r="B25" s="41" t="s">
        <v>598</v>
      </c>
      <c r="C25" s="99" t="s">
        <v>599</v>
      </c>
      <c r="D25" s="113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0.25340000000000001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</row>
    <row r="26" spans="2:15" ht="14">
      <c r="B26" s="41" t="s">
        <v>600</v>
      </c>
      <c r="C26" s="99" t="s">
        <v>601</v>
      </c>
      <c r="D26" s="113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</row>
    <row r="27" spans="2:15" ht="14">
      <c r="B27" s="41" t="s">
        <v>602</v>
      </c>
      <c r="C27" s="99" t="s">
        <v>603</v>
      </c>
      <c r="D27" s="113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</row>
    <row r="28" spans="2:15" ht="14">
      <c r="B28" s="41" t="s">
        <v>604</v>
      </c>
      <c r="C28" s="99" t="s">
        <v>605</v>
      </c>
      <c r="D28" s="113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 ht="14">
      <c r="B29" s="41" t="s">
        <v>606</v>
      </c>
      <c r="C29" s="99" t="s">
        <v>607</v>
      </c>
      <c r="D29" s="113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</row>
    <row r="30" spans="2:15" ht="14">
      <c r="B30" s="42" t="s">
        <v>608</v>
      </c>
      <c r="C30" s="103" t="s">
        <v>609</v>
      </c>
      <c r="D30" s="130" t="s">
        <v>33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</row>
    <row r="31" spans="2:15" s="128" customFormat="1" ht="14">
      <c r="B31" s="124" t="s">
        <v>610</v>
      </c>
      <c r="C31" s="125" t="s">
        <v>611</v>
      </c>
      <c r="D31" s="131" t="s">
        <v>33</v>
      </c>
      <c r="E31" s="133">
        <v>0</v>
      </c>
      <c r="F31" s="133">
        <v>0</v>
      </c>
      <c r="G31" s="133">
        <v>0.12414000000000001</v>
      </c>
      <c r="H31" s="133">
        <v>0.20161958999999996</v>
      </c>
      <c r="I31" s="133">
        <v>1.5337302199999998</v>
      </c>
      <c r="J31" s="133">
        <v>5.3466025899999998</v>
      </c>
      <c r="K31" s="133">
        <v>0.36506256999999998</v>
      </c>
      <c r="L31" s="133">
        <v>0</v>
      </c>
      <c r="M31" s="133">
        <v>0</v>
      </c>
      <c r="N31" s="133">
        <v>0</v>
      </c>
      <c r="O31" s="133">
        <v>0</v>
      </c>
    </row>
    <row r="32" spans="2:15" ht="14">
      <c r="B32" s="41" t="s">
        <v>612</v>
      </c>
      <c r="C32" s="99" t="s">
        <v>613</v>
      </c>
      <c r="D32" s="113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2.4199225000000002</v>
      </c>
      <c r="K32" s="72">
        <v>3.0899999999999997E-2</v>
      </c>
      <c r="L32" s="72">
        <v>0</v>
      </c>
      <c r="M32" s="72">
        <v>0</v>
      </c>
      <c r="N32" s="72">
        <v>0</v>
      </c>
      <c r="O32" s="72">
        <v>0</v>
      </c>
    </row>
    <row r="33" spans="2:15" ht="14">
      <c r="B33" s="41" t="s">
        <v>614</v>
      </c>
      <c r="C33" s="99" t="s">
        <v>615</v>
      </c>
      <c r="D33" s="113" t="s">
        <v>33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  <c r="N33" s="97">
        <v>0</v>
      </c>
      <c r="O33" s="97">
        <v>0</v>
      </c>
    </row>
    <row r="34" spans="2:15" ht="14">
      <c r="B34" s="41" t="s">
        <v>616</v>
      </c>
      <c r="C34" s="99" t="s">
        <v>617</v>
      </c>
      <c r="D34" s="113" t="s">
        <v>33</v>
      </c>
      <c r="E34" s="97">
        <v>0</v>
      </c>
      <c r="F34" s="97">
        <v>0</v>
      </c>
      <c r="G34" s="97">
        <v>0</v>
      </c>
      <c r="H34" s="97">
        <v>2.1810659999999999E-2</v>
      </c>
      <c r="I34" s="97">
        <v>0.59629757999999999</v>
      </c>
      <c r="J34" s="97">
        <v>0.58709743999999997</v>
      </c>
      <c r="K34" s="97">
        <v>0</v>
      </c>
      <c r="L34" s="97">
        <v>0</v>
      </c>
      <c r="M34" s="97">
        <v>0</v>
      </c>
      <c r="N34" s="97">
        <v>0</v>
      </c>
      <c r="O34" s="97">
        <v>0</v>
      </c>
    </row>
    <row r="35" spans="2:15" ht="14">
      <c r="B35" s="41" t="s">
        <v>618</v>
      </c>
      <c r="C35" s="99" t="s">
        <v>619</v>
      </c>
      <c r="D35" s="113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</row>
    <row r="36" spans="2:15" ht="14">
      <c r="B36" s="41" t="s">
        <v>620</v>
      </c>
      <c r="C36" s="99" t="s">
        <v>621</v>
      </c>
      <c r="D36" s="113" t="s">
        <v>33</v>
      </c>
      <c r="E36" s="68">
        <v>0</v>
      </c>
      <c r="F36" s="68">
        <v>0</v>
      </c>
      <c r="G36" s="68">
        <v>0</v>
      </c>
      <c r="H36" s="68">
        <v>2.4488579999999999E-2</v>
      </c>
      <c r="I36" s="68">
        <v>0</v>
      </c>
      <c r="J36" s="68">
        <v>0.54187806000000005</v>
      </c>
      <c r="K36" s="68">
        <v>2.8302740000000003E-2</v>
      </c>
      <c r="L36" s="68">
        <v>0</v>
      </c>
      <c r="M36" s="68">
        <v>0</v>
      </c>
      <c r="N36" s="68">
        <v>0</v>
      </c>
      <c r="O36" s="68">
        <v>0</v>
      </c>
    </row>
    <row r="37" spans="2:15" ht="14">
      <c r="B37" s="41" t="s">
        <v>622</v>
      </c>
      <c r="C37" s="99" t="s">
        <v>623</v>
      </c>
      <c r="D37" s="113" t="s">
        <v>33</v>
      </c>
      <c r="E37" s="97">
        <v>0</v>
      </c>
      <c r="F37" s="97">
        <v>0</v>
      </c>
      <c r="G37" s="97">
        <v>0</v>
      </c>
      <c r="H37" s="97">
        <v>8.9580349999999989E-2</v>
      </c>
      <c r="I37" s="97">
        <v>0</v>
      </c>
      <c r="J37" s="97">
        <v>0.56565401000000004</v>
      </c>
      <c r="K37" s="97">
        <v>0.30585983</v>
      </c>
      <c r="L37" s="97">
        <v>0</v>
      </c>
      <c r="M37" s="97">
        <v>0</v>
      </c>
      <c r="N37" s="97">
        <v>0</v>
      </c>
      <c r="O37" s="97">
        <v>0</v>
      </c>
    </row>
    <row r="38" spans="2:15" ht="14">
      <c r="B38" s="41" t="s">
        <v>624</v>
      </c>
      <c r="C38" s="99" t="s">
        <v>625</v>
      </c>
      <c r="D38" s="113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0.69155733999999991</v>
      </c>
      <c r="J38" s="68">
        <v>0.75394167000000001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 ht="14">
      <c r="B39" s="41" t="s">
        <v>626</v>
      </c>
      <c r="C39" s="99" t="s">
        <v>627</v>
      </c>
      <c r="D39" s="113" t="s">
        <v>33</v>
      </c>
      <c r="E39" s="68">
        <v>0</v>
      </c>
      <c r="F39" s="68">
        <v>0</v>
      </c>
      <c r="G39" s="68">
        <v>0.12414000000000001</v>
      </c>
      <c r="H39" s="68">
        <v>6.5739999999999993E-2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</row>
    <row r="40" spans="2:15" ht="14">
      <c r="B40" s="42" t="s">
        <v>628</v>
      </c>
      <c r="C40" s="103" t="s">
        <v>629</v>
      </c>
      <c r="D40" s="130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0.24587530000000005</v>
      </c>
      <c r="J40" s="68">
        <v>0.47810891000000005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 s="128" customFormat="1" ht="14">
      <c r="B41" s="124" t="s">
        <v>630</v>
      </c>
      <c r="C41" s="125" t="s">
        <v>631</v>
      </c>
      <c r="D41" s="131" t="s">
        <v>33</v>
      </c>
      <c r="E41" s="132">
        <v>4.3537199999999998E-2</v>
      </c>
      <c r="F41" s="132">
        <v>0</v>
      </c>
      <c r="G41" s="132">
        <v>0</v>
      </c>
      <c r="H41" s="132">
        <v>0</v>
      </c>
      <c r="I41" s="132">
        <v>10.496661239999998</v>
      </c>
      <c r="J41" s="132">
        <v>0</v>
      </c>
      <c r="K41" s="132">
        <v>1.3750000000000001E-3</v>
      </c>
      <c r="L41" s="132">
        <v>0</v>
      </c>
      <c r="M41" s="132">
        <v>0</v>
      </c>
      <c r="N41" s="132">
        <v>0</v>
      </c>
      <c r="O41" s="132">
        <v>0</v>
      </c>
    </row>
    <row r="42" spans="2:15" ht="14">
      <c r="B42" s="41" t="s">
        <v>632</v>
      </c>
      <c r="C42" s="99" t="s">
        <v>633</v>
      </c>
      <c r="D42" s="113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1.3750000000000001E-3</v>
      </c>
      <c r="L42" s="68">
        <v>0</v>
      </c>
      <c r="M42" s="68">
        <v>0</v>
      </c>
      <c r="N42" s="68">
        <v>0</v>
      </c>
      <c r="O42" s="68">
        <v>0</v>
      </c>
    </row>
    <row r="43" spans="2:15" ht="14">
      <c r="B43" s="41" t="s">
        <v>634</v>
      </c>
      <c r="C43" s="99" t="s">
        <v>635</v>
      </c>
      <c r="D43" s="113" t="s">
        <v>33</v>
      </c>
      <c r="E43" s="68">
        <v>4.3537199999999998E-2</v>
      </c>
      <c r="F43" s="68">
        <v>0</v>
      </c>
      <c r="G43" s="68">
        <v>0</v>
      </c>
      <c r="H43" s="68">
        <v>0</v>
      </c>
      <c r="I43" s="68">
        <v>10.496661239999998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 ht="14">
      <c r="B44" s="41" t="s">
        <v>636</v>
      </c>
      <c r="C44" s="99" t="s">
        <v>637</v>
      </c>
      <c r="D44" s="113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 ht="14">
      <c r="B45" s="41" t="s">
        <v>638</v>
      </c>
      <c r="C45" s="99" t="s">
        <v>639</v>
      </c>
      <c r="D45" s="113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</row>
    <row r="46" spans="2:15" ht="14">
      <c r="B46" s="41" t="s">
        <v>640</v>
      </c>
      <c r="C46" s="99" t="s">
        <v>641</v>
      </c>
      <c r="D46" s="113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 ht="14">
      <c r="B47" s="42" t="s">
        <v>642</v>
      </c>
      <c r="C47" s="103" t="s">
        <v>643</v>
      </c>
      <c r="D47" s="130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 s="128" customFormat="1" ht="14">
      <c r="B48" s="124" t="s">
        <v>644</v>
      </c>
      <c r="C48" s="125" t="s">
        <v>645</v>
      </c>
      <c r="D48" s="131" t="s">
        <v>33</v>
      </c>
      <c r="E48" s="132">
        <v>1.0141875</v>
      </c>
      <c r="F48" s="132">
        <v>0</v>
      </c>
      <c r="G48" s="132">
        <v>0</v>
      </c>
      <c r="H48" s="132">
        <v>0</v>
      </c>
      <c r="I48" s="132">
        <v>0</v>
      </c>
      <c r="J48" s="132">
        <v>1.22782E-2</v>
      </c>
      <c r="K48" s="132">
        <v>0</v>
      </c>
      <c r="L48" s="132">
        <v>0</v>
      </c>
      <c r="M48" s="132">
        <v>0</v>
      </c>
      <c r="N48" s="132">
        <v>0</v>
      </c>
      <c r="O48" s="132">
        <v>0</v>
      </c>
    </row>
    <row r="49" spans="2:15" ht="14">
      <c r="B49" s="41" t="s">
        <v>646</v>
      </c>
      <c r="C49" s="99" t="s">
        <v>647</v>
      </c>
      <c r="D49" s="113" t="s">
        <v>33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68">
        <v>0</v>
      </c>
    </row>
    <row r="50" spans="2:15" ht="14">
      <c r="B50" s="41" t="s">
        <v>648</v>
      </c>
      <c r="C50" s="99" t="s">
        <v>649</v>
      </c>
      <c r="D50" s="113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</row>
    <row r="51" spans="2:15" ht="14">
      <c r="B51" s="41" t="s">
        <v>650</v>
      </c>
      <c r="C51" s="99" t="s">
        <v>651</v>
      </c>
      <c r="D51" s="113" t="s">
        <v>33</v>
      </c>
      <c r="E51" s="68">
        <v>1.0141875</v>
      </c>
      <c r="F51" s="68">
        <v>0</v>
      </c>
      <c r="G51" s="68">
        <v>0</v>
      </c>
      <c r="H51" s="68">
        <v>0</v>
      </c>
      <c r="I51" s="68">
        <v>0</v>
      </c>
      <c r="J51" s="68">
        <v>1.22782E-2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 ht="14">
      <c r="B52" s="41" t="s">
        <v>652</v>
      </c>
      <c r="C52" s="99" t="s">
        <v>653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</row>
    <row r="53" spans="2:15" ht="14">
      <c r="B53" s="41" t="s">
        <v>654</v>
      </c>
      <c r="C53" s="99" t="s">
        <v>655</v>
      </c>
      <c r="D53" s="113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</row>
    <row r="54" spans="2:15" ht="14">
      <c r="B54" s="42" t="s">
        <v>656</v>
      </c>
      <c r="C54" s="103" t="s">
        <v>657</v>
      </c>
      <c r="D54" s="130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</row>
    <row r="55" spans="2:15" s="128" customFormat="1" ht="14">
      <c r="B55" s="124" t="s">
        <v>658</v>
      </c>
      <c r="C55" s="125" t="s">
        <v>659</v>
      </c>
      <c r="D55" s="131" t="s">
        <v>33</v>
      </c>
      <c r="E55" s="132">
        <v>4679.2222990299997</v>
      </c>
      <c r="F55" s="132">
        <v>3742.5954911300005</v>
      </c>
      <c r="G55" s="132">
        <v>4892.8352989499999</v>
      </c>
      <c r="H55" s="132">
        <v>4767.8160633199996</v>
      </c>
      <c r="I55" s="132">
        <v>5015.38049718</v>
      </c>
      <c r="J55" s="132">
        <v>5432.7159938200002</v>
      </c>
      <c r="K55" s="132">
        <v>5865.5315159599995</v>
      </c>
      <c r="L55" s="132">
        <v>5818.7498309900002</v>
      </c>
      <c r="M55" s="132">
        <v>6706.0386104299987</v>
      </c>
      <c r="N55" s="132">
        <v>8627.4671214900009</v>
      </c>
      <c r="O55" s="132">
        <v>9253.7157223100003</v>
      </c>
    </row>
    <row r="56" spans="2:15" ht="14">
      <c r="B56" s="41" t="s">
        <v>660</v>
      </c>
      <c r="C56" s="99" t="s">
        <v>661</v>
      </c>
      <c r="D56" s="113" t="s">
        <v>33</v>
      </c>
      <c r="E56" s="68">
        <v>0</v>
      </c>
      <c r="F56" s="68">
        <v>0</v>
      </c>
      <c r="G56" s="68">
        <v>0</v>
      </c>
      <c r="H56" s="68">
        <v>1.6706356999999996</v>
      </c>
      <c r="I56" s="68">
        <v>19.493272050000002</v>
      </c>
      <c r="J56" s="68">
        <v>36.791850500000002</v>
      </c>
      <c r="K56" s="68">
        <v>23.349194789999999</v>
      </c>
      <c r="L56" s="68">
        <v>22.646725150000002</v>
      </c>
      <c r="M56" s="68">
        <v>34.138875910000003</v>
      </c>
      <c r="N56" s="68">
        <v>34.900801049999998</v>
      </c>
      <c r="O56" s="68">
        <v>41.410189320000001</v>
      </c>
    </row>
    <row r="57" spans="2:15" ht="14">
      <c r="B57" s="41" t="s">
        <v>662</v>
      </c>
      <c r="C57" s="99" t="s">
        <v>663</v>
      </c>
      <c r="D57" s="113" t="s">
        <v>33</v>
      </c>
      <c r="E57" s="68">
        <v>2548.3666011699997</v>
      </c>
      <c r="F57" s="68">
        <v>2785.69077827</v>
      </c>
      <c r="G57" s="68">
        <v>2660.4990262099996</v>
      </c>
      <c r="H57" s="68">
        <v>2635.7346504500006</v>
      </c>
      <c r="I57" s="68">
        <v>2491.5997352300001</v>
      </c>
      <c r="J57" s="68">
        <v>2215.8411512000002</v>
      </c>
      <c r="K57" s="68">
        <v>2084.3525675199999</v>
      </c>
      <c r="L57" s="68">
        <v>1844.30828587</v>
      </c>
      <c r="M57" s="68">
        <v>2322.6572337600001</v>
      </c>
      <c r="N57" s="68">
        <v>3654.7125528199999</v>
      </c>
      <c r="O57" s="68">
        <v>4456.0247130500002</v>
      </c>
    </row>
    <row r="58" spans="2:15" ht="14">
      <c r="B58" s="41" t="s">
        <v>664</v>
      </c>
      <c r="C58" s="99" t="s">
        <v>665</v>
      </c>
      <c r="D58" s="113" t="s">
        <v>33</v>
      </c>
      <c r="E58" s="68">
        <v>664.23928115000001</v>
      </c>
      <c r="F58" s="68">
        <v>638.71156404999999</v>
      </c>
      <c r="G58" s="68">
        <v>668.17341428999998</v>
      </c>
      <c r="H58" s="68">
        <v>644.40709040999991</v>
      </c>
      <c r="I58" s="68">
        <v>485.48164076</v>
      </c>
      <c r="J58" s="68">
        <v>503.18055586000003</v>
      </c>
      <c r="K58" s="68">
        <v>430.51216079</v>
      </c>
      <c r="L58" s="68">
        <v>466.07257419999996</v>
      </c>
      <c r="M58" s="68">
        <v>610.16538432000004</v>
      </c>
      <c r="N58" s="68">
        <v>731.11218042999997</v>
      </c>
      <c r="O58" s="68">
        <v>829.09173012999997</v>
      </c>
    </row>
    <row r="59" spans="2:15" ht="14">
      <c r="B59" s="41" t="s">
        <v>666</v>
      </c>
      <c r="C59" s="99" t="s">
        <v>667</v>
      </c>
      <c r="D59" s="113" t="s">
        <v>33</v>
      </c>
      <c r="E59" s="68">
        <v>0</v>
      </c>
      <c r="F59" s="68">
        <v>0</v>
      </c>
      <c r="G59" s="68">
        <v>0</v>
      </c>
      <c r="H59" s="68">
        <v>1.575E-3</v>
      </c>
      <c r="I59" s="68">
        <v>0</v>
      </c>
      <c r="J59" s="68">
        <v>0</v>
      </c>
      <c r="K59" s="68">
        <v>0.19411</v>
      </c>
      <c r="L59" s="68">
        <v>0</v>
      </c>
      <c r="M59" s="68">
        <v>0</v>
      </c>
      <c r="N59" s="68">
        <v>0</v>
      </c>
      <c r="O59" s="68">
        <v>0</v>
      </c>
    </row>
    <row r="60" spans="2:15" ht="14">
      <c r="B60" s="41" t="s">
        <v>668</v>
      </c>
      <c r="C60" s="99" t="s">
        <v>669</v>
      </c>
      <c r="D60" s="113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</row>
    <row r="61" spans="2:15" ht="14">
      <c r="B61" s="42" t="s">
        <v>670</v>
      </c>
      <c r="C61" s="103" t="s">
        <v>671</v>
      </c>
      <c r="D61" s="130" t="s">
        <v>33</v>
      </c>
      <c r="E61" s="68">
        <v>1466.6164167099998</v>
      </c>
      <c r="F61" s="68">
        <v>318.19314880999997</v>
      </c>
      <c r="G61" s="68">
        <v>1564.1628584500002</v>
      </c>
      <c r="H61" s="68">
        <v>1486.0021117599999</v>
      </c>
      <c r="I61" s="68">
        <v>2018.8058491399997</v>
      </c>
      <c r="J61" s="68">
        <v>2676.9024362600003</v>
      </c>
      <c r="K61" s="68">
        <v>3327.1234828600004</v>
      </c>
      <c r="L61" s="68">
        <v>3485.72224577</v>
      </c>
      <c r="M61" s="68">
        <v>3739.0771164399989</v>
      </c>
      <c r="N61" s="68">
        <v>4206.7415871900002</v>
      </c>
      <c r="O61" s="68">
        <v>3927.1890898099996</v>
      </c>
    </row>
    <row r="62" spans="2:15" s="128" customFormat="1" ht="14">
      <c r="B62" s="124" t="s">
        <v>672</v>
      </c>
      <c r="C62" s="125" t="s">
        <v>673</v>
      </c>
      <c r="D62" s="131" t="s">
        <v>33</v>
      </c>
      <c r="E62" s="132">
        <v>321.66471656000004</v>
      </c>
      <c r="F62" s="132">
        <v>351.87179500999997</v>
      </c>
      <c r="G62" s="132">
        <v>378.84148909999988</v>
      </c>
      <c r="H62" s="132">
        <v>413.47304997999993</v>
      </c>
      <c r="I62" s="132">
        <v>433.98217438</v>
      </c>
      <c r="J62" s="132">
        <v>448.76274217999992</v>
      </c>
      <c r="K62" s="132">
        <v>411.19201622999992</v>
      </c>
      <c r="L62" s="132">
        <v>500.75511445000006</v>
      </c>
      <c r="M62" s="132">
        <v>544.44404710000003</v>
      </c>
      <c r="N62" s="132">
        <v>604.44074808999994</v>
      </c>
      <c r="O62" s="132">
        <v>675.01980368</v>
      </c>
    </row>
    <row r="63" spans="2:15" ht="14">
      <c r="B63" s="41" t="s">
        <v>674</v>
      </c>
      <c r="C63" s="99" t="s">
        <v>675</v>
      </c>
      <c r="D63" s="113" t="s">
        <v>33</v>
      </c>
      <c r="E63" s="68">
        <v>321.66471656000004</v>
      </c>
      <c r="F63" s="68">
        <v>351.87179500999997</v>
      </c>
      <c r="G63" s="68">
        <v>378.82359309999993</v>
      </c>
      <c r="H63" s="68">
        <v>413.45608658999993</v>
      </c>
      <c r="I63" s="68">
        <v>433.97402538</v>
      </c>
      <c r="J63" s="68">
        <v>448.76274217999992</v>
      </c>
      <c r="K63" s="68">
        <v>411.19201622999992</v>
      </c>
      <c r="L63" s="68">
        <v>500.75511445000006</v>
      </c>
      <c r="M63" s="68">
        <v>544.44404710000003</v>
      </c>
      <c r="N63" s="68">
        <v>604.44074808999994</v>
      </c>
      <c r="O63" s="68">
        <v>675.01980368</v>
      </c>
    </row>
    <row r="64" spans="2:15" ht="14">
      <c r="B64" s="41" t="s">
        <v>676</v>
      </c>
      <c r="C64" s="99" t="s">
        <v>677</v>
      </c>
      <c r="D64" s="113" t="s">
        <v>33</v>
      </c>
      <c r="E64" s="68">
        <v>0</v>
      </c>
      <c r="F64" s="68">
        <v>0</v>
      </c>
      <c r="G64" s="68">
        <v>1.7896000000000002E-2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  <c r="O64" s="68">
        <v>0</v>
      </c>
    </row>
    <row r="65" spans="2:15" ht="14">
      <c r="B65" s="41" t="s">
        <v>678</v>
      </c>
      <c r="C65" s="99" t="s">
        <v>679</v>
      </c>
      <c r="D65" s="113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v>0</v>
      </c>
    </row>
    <row r="66" spans="2:15" ht="14">
      <c r="B66" s="41" t="s">
        <v>680</v>
      </c>
      <c r="C66" s="99" t="s">
        <v>681</v>
      </c>
      <c r="D66" s="113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 ht="14">
      <c r="B67" s="41" t="s">
        <v>682</v>
      </c>
      <c r="C67" s="99" t="s">
        <v>683</v>
      </c>
      <c r="D67" s="113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 ht="14">
      <c r="B68" s="42" t="s">
        <v>684</v>
      </c>
      <c r="C68" s="103" t="s">
        <v>685</v>
      </c>
      <c r="D68" s="130" t="s">
        <v>33</v>
      </c>
      <c r="E68" s="68">
        <v>0</v>
      </c>
      <c r="F68" s="68">
        <v>0</v>
      </c>
      <c r="G68" s="68">
        <v>0</v>
      </c>
      <c r="H68" s="68">
        <v>1.6963390000000002E-2</v>
      </c>
      <c r="I68" s="68">
        <v>8.149E-3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  <c r="O68" s="68">
        <v>0</v>
      </c>
    </row>
    <row r="69" spans="2:15" s="128" customFormat="1" ht="14">
      <c r="B69" s="124" t="s">
        <v>686</v>
      </c>
      <c r="C69" s="125" t="s">
        <v>687</v>
      </c>
      <c r="D69" s="131" t="s">
        <v>33</v>
      </c>
      <c r="E69" s="132">
        <v>0</v>
      </c>
      <c r="F69" s="132">
        <v>0</v>
      </c>
      <c r="G69" s="132">
        <v>0</v>
      </c>
      <c r="H69" s="132">
        <v>0</v>
      </c>
      <c r="I69" s="132">
        <v>0</v>
      </c>
      <c r="J69" s="132">
        <v>0</v>
      </c>
      <c r="K69" s="132">
        <v>0</v>
      </c>
      <c r="L69" s="132">
        <v>0</v>
      </c>
      <c r="M69" s="132">
        <v>0</v>
      </c>
      <c r="N69" s="132">
        <v>0</v>
      </c>
      <c r="O69" s="132">
        <v>0</v>
      </c>
    </row>
    <row r="70" spans="2:15" ht="14">
      <c r="B70" s="41" t="s">
        <v>688</v>
      </c>
      <c r="C70" s="99" t="s">
        <v>689</v>
      </c>
      <c r="D70" s="113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  <c r="O70" s="68">
        <v>0</v>
      </c>
    </row>
    <row r="71" spans="2:15" ht="14">
      <c r="B71" s="41" t="s">
        <v>690</v>
      </c>
      <c r="C71" s="99" t="s">
        <v>691</v>
      </c>
      <c r="D71" s="113" t="s">
        <v>33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>
        <v>0</v>
      </c>
      <c r="L71" s="68">
        <v>0</v>
      </c>
      <c r="M71" s="68">
        <v>0</v>
      </c>
      <c r="N71" s="68">
        <v>0</v>
      </c>
      <c r="O71" s="68">
        <v>0</v>
      </c>
    </row>
    <row r="72" spans="2:15" ht="14">
      <c r="B72" s="41" t="s">
        <v>692</v>
      </c>
      <c r="C72" s="99" t="s">
        <v>693</v>
      </c>
      <c r="D72" s="113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 ht="14">
      <c r="B73" s="41" t="s">
        <v>694</v>
      </c>
      <c r="C73" s="99" t="s">
        <v>695</v>
      </c>
      <c r="D73" s="113" t="s">
        <v>33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  <c r="O73" s="68">
        <v>0</v>
      </c>
    </row>
    <row r="74" spans="2:15" ht="14">
      <c r="B74" s="41" t="s">
        <v>696</v>
      </c>
      <c r="C74" s="99" t="s">
        <v>697</v>
      </c>
      <c r="D74" s="113" t="s">
        <v>33</v>
      </c>
      <c r="E74" s="68">
        <v>0</v>
      </c>
      <c r="F74" s="68">
        <v>0</v>
      </c>
      <c r="G74" s="68">
        <v>0</v>
      </c>
      <c r="H74" s="68">
        <v>0</v>
      </c>
      <c r="I74" s="68">
        <v>0</v>
      </c>
      <c r="J74" s="68">
        <v>0</v>
      </c>
      <c r="K74" s="68">
        <v>0</v>
      </c>
      <c r="L74" s="68">
        <v>0</v>
      </c>
      <c r="M74" s="68">
        <v>0</v>
      </c>
      <c r="N74" s="68">
        <v>0</v>
      </c>
      <c r="O74" s="68">
        <v>0</v>
      </c>
    </row>
    <row r="75" spans="2:15" ht="14">
      <c r="B75" s="41" t="s">
        <v>698</v>
      </c>
      <c r="C75" s="99" t="s">
        <v>699</v>
      </c>
      <c r="D75" s="113" t="s">
        <v>33</v>
      </c>
      <c r="E75" s="68">
        <v>0</v>
      </c>
      <c r="F75" s="68">
        <v>0</v>
      </c>
      <c r="G75" s="68">
        <v>0</v>
      </c>
      <c r="H75" s="68">
        <v>0</v>
      </c>
      <c r="I75" s="68">
        <v>0</v>
      </c>
      <c r="J75" s="68">
        <v>0</v>
      </c>
      <c r="K75" s="68">
        <v>0</v>
      </c>
      <c r="L75" s="68">
        <v>0</v>
      </c>
      <c r="M75" s="68">
        <v>0</v>
      </c>
      <c r="N75" s="68">
        <v>0</v>
      </c>
      <c r="O75" s="68">
        <v>0</v>
      </c>
    </row>
    <row r="76" spans="2:15" ht="14">
      <c r="B76" s="41" t="s">
        <v>700</v>
      </c>
      <c r="C76" s="99" t="s">
        <v>701</v>
      </c>
      <c r="D76" s="113" t="s">
        <v>33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  <c r="O76" s="68">
        <v>0</v>
      </c>
    </row>
    <row r="77" spans="2:15" ht="14">
      <c r="B77" s="42" t="s">
        <v>702</v>
      </c>
      <c r="C77" s="103" t="s">
        <v>703</v>
      </c>
      <c r="D77" s="130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 s="128" customFormat="1" ht="14">
      <c r="B78" s="124" t="s">
        <v>704</v>
      </c>
      <c r="C78" s="125" t="s">
        <v>705</v>
      </c>
      <c r="D78" s="131" t="s">
        <v>33</v>
      </c>
      <c r="E78" s="132">
        <v>3775.6774825000007</v>
      </c>
      <c r="F78" s="132">
        <v>5593.2382758200001</v>
      </c>
      <c r="G78" s="132">
        <v>4283.7545672100005</v>
      </c>
      <c r="H78" s="132">
        <v>4886.8148736999992</v>
      </c>
      <c r="I78" s="132">
        <v>4737.41328651</v>
      </c>
      <c r="J78" s="132">
        <v>5371.6053102700007</v>
      </c>
      <c r="K78" s="132">
        <v>5636.0656914499996</v>
      </c>
      <c r="L78" s="132">
        <v>5739.0065387299992</v>
      </c>
      <c r="M78" s="132">
        <v>7145.5594689000018</v>
      </c>
      <c r="N78" s="132">
        <v>7851.6783195300004</v>
      </c>
      <c r="O78" s="132">
        <v>8760.3067050599984</v>
      </c>
    </row>
    <row r="79" spans="2:15" ht="14">
      <c r="B79" s="41" t="s">
        <v>706</v>
      </c>
      <c r="C79" s="99" t="s">
        <v>707</v>
      </c>
      <c r="D79" s="113" t="s">
        <v>33</v>
      </c>
      <c r="E79" s="68">
        <v>493.50245667000013</v>
      </c>
      <c r="F79" s="68">
        <v>538.13025363999998</v>
      </c>
      <c r="G79" s="68">
        <v>556.72964704000003</v>
      </c>
      <c r="H79" s="68">
        <v>623.98132164000003</v>
      </c>
      <c r="I79" s="68">
        <v>672.32211525000002</v>
      </c>
      <c r="J79" s="68">
        <v>700.37450529000012</v>
      </c>
      <c r="K79" s="68">
        <v>653.55300965000015</v>
      </c>
      <c r="L79" s="68">
        <v>709.39564449</v>
      </c>
      <c r="M79" s="68">
        <v>794.52485200000001</v>
      </c>
      <c r="N79" s="68">
        <v>849.49207779000005</v>
      </c>
      <c r="O79" s="68">
        <v>924.31717144999993</v>
      </c>
    </row>
    <row r="80" spans="2:15" ht="14">
      <c r="B80" s="41" t="s">
        <v>708</v>
      </c>
      <c r="C80" s="99" t="s">
        <v>709</v>
      </c>
      <c r="D80" s="113" t="s">
        <v>33</v>
      </c>
      <c r="E80" s="68">
        <v>1992.8373487899999</v>
      </c>
      <c r="F80" s="68">
        <v>2432.0151433400001</v>
      </c>
      <c r="G80" s="68">
        <v>2451.1680930700004</v>
      </c>
      <c r="H80" s="68">
        <v>2673.0800407499996</v>
      </c>
      <c r="I80" s="68">
        <v>2699.3408247000002</v>
      </c>
      <c r="J80" s="68">
        <v>2976.0283574699993</v>
      </c>
      <c r="K80" s="68">
        <v>3114.0260201499996</v>
      </c>
      <c r="L80" s="68">
        <v>3568.0502321899999</v>
      </c>
      <c r="M80" s="68">
        <v>4064.2196650600008</v>
      </c>
      <c r="N80" s="68">
        <v>4619.8651597200005</v>
      </c>
      <c r="O80" s="68">
        <v>5219.7264154499999</v>
      </c>
    </row>
    <row r="81" spans="2:15" ht="14">
      <c r="B81" s="41" t="s">
        <v>710</v>
      </c>
      <c r="C81" s="99" t="s">
        <v>711</v>
      </c>
      <c r="D81" s="113" t="s">
        <v>33</v>
      </c>
      <c r="E81" s="68">
        <v>595.50693242999989</v>
      </c>
      <c r="F81" s="68">
        <v>488.25540698999998</v>
      </c>
      <c r="G81" s="68">
        <v>479.19644056000004</v>
      </c>
      <c r="H81" s="68">
        <v>511.51748766999998</v>
      </c>
      <c r="I81" s="68">
        <v>673.56245552999997</v>
      </c>
      <c r="J81" s="68">
        <v>725.61398982000003</v>
      </c>
      <c r="K81" s="68">
        <v>798.08743459999994</v>
      </c>
      <c r="L81" s="68">
        <v>627.63780363000001</v>
      </c>
      <c r="M81" s="68">
        <v>725.70272102999991</v>
      </c>
      <c r="N81" s="68">
        <v>778.42365311999993</v>
      </c>
      <c r="O81" s="68">
        <v>787.95381688999998</v>
      </c>
    </row>
    <row r="82" spans="2:15" ht="14">
      <c r="B82" s="41" t="s">
        <v>712</v>
      </c>
      <c r="C82" s="99" t="s">
        <v>713</v>
      </c>
      <c r="D82" s="113" t="s">
        <v>33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17.320924379999997</v>
      </c>
      <c r="K82" s="68">
        <v>25.025356180000003</v>
      </c>
      <c r="L82" s="68">
        <v>0</v>
      </c>
      <c r="M82" s="68">
        <v>0</v>
      </c>
      <c r="N82" s="68">
        <v>0</v>
      </c>
      <c r="O82" s="68">
        <v>0</v>
      </c>
    </row>
    <row r="83" spans="2:15" ht="14">
      <c r="B83" s="41" t="s">
        <v>714</v>
      </c>
      <c r="C83" s="99" t="s">
        <v>715</v>
      </c>
      <c r="D83" s="113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  <c r="O83" s="68">
        <v>0</v>
      </c>
    </row>
    <row r="84" spans="2:15" ht="14">
      <c r="B84" s="41" t="s">
        <v>716</v>
      </c>
      <c r="C84" s="99" t="s">
        <v>717</v>
      </c>
      <c r="D84" s="113" t="s">
        <v>33</v>
      </c>
      <c r="E84" s="68">
        <v>0</v>
      </c>
      <c r="F84" s="68">
        <v>0</v>
      </c>
      <c r="G84" s="68">
        <v>0</v>
      </c>
      <c r="H84" s="68">
        <v>1.7999999999999999E-2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</row>
    <row r="85" spans="2:15" ht="14">
      <c r="B85" s="41" t="s">
        <v>718</v>
      </c>
      <c r="C85" s="99" t="s">
        <v>719</v>
      </c>
      <c r="D85" s="113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</row>
    <row r="86" spans="2:15" ht="14">
      <c r="B86" s="41" t="s">
        <v>720</v>
      </c>
      <c r="C86" s="99" t="s">
        <v>721</v>
      </c>
      <c r="D86" s="113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</row>
    <row r="87" spans="2:15" ht="14">
      <c r="B87" s="41" t="s">
        <v>722</v>
      </c>
      <c r="C87" s="99" t="s">
        <v>723</v>
      </c>
      <c r="D87" s="114" t="s">
        <v>33</v>
      </c>
      <c r="E87" s="68">
        <v>693.83074461000012</v>
      </c>
      <c r="F87" s="68">
        <v>2134.8374718499999</v>
      </c>
      <c r="G87" s="68">
        <v>796.66038654000022</v>
      </c>
      <c r="H87" s="68">
        <v>1078.21802364</v>
      </c>
      <c r="I87" s="68">
        <v>692.18789103000006</v>
      </c>
      <c r="J87" s="68">
        <v>952.26753330999998</v>
      </c>
      <c r="K87" s="68">
        <v>1045.37387087</v>
      </c>
      <c r="L87" s="68">
        <v>833.92285842000001</v>
      </c>
      <c r="M87" s="68">
        <v>1561.11223081</v>
      </c>
      <c r="N87" s="68">
        <v>1603.8974289</v>
      </c>
      <c r="O87" s="68">
        <v>1828.3093012699997</v>
      </c>
    </row>
    <row r="88" spans="2:15" ht="14">
      <c r="B88" s="134" t="s">
        <v>724</v>
      </c>
      <c r="C88" s="135" t="s">
        <v>725</v>
      </c>
      <c r="D88" s="135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Balance</vt:lpstr>
      <vt:lpstr>Total otros flujos econo.</vt:lpstr>
      <vt:lpstr>Balance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2025-03-31T22:45:35Z</dcterms:modified>
</cp:coreProperties>
</file>