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40C6F992-24B4-4A13-8221-AE5AFEEA7E87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5" i="5" l="1"/>
  <c r="C184" i="5" l="1"/>
  <c r="C183" i="5"/>
  <c r="C182" i="5"/>
  <c r="C181" i="5" l="1"/>
  <c r="C180" i="5" l="1"/>
  <c r="C179" i="5"/>
  <c r="C178" i="5" l="1"/>
  <c r="C177" i="5"/>
  <c r="C176" i="5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D19" i="16"/>
  <c r="D14" i="16"/>
  <c r="D6" i="16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<sst xmlns="http://schemas.openxmlformats.org/spreadsheetml/2006/main" count="1623" uniqueCount="624">
  <si>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</si>
  <si>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</si>
  <si>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</si>
  <si>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</si>
  <si>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</si>
  <si>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</si>
  <si>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</si>
  <si>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</si>
  <si>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</si>
  <si>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</si>
  <si>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</si>
  <si>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</si>
  <si>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</si>
  <si>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</si>
  <si>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</si>
  <si>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</si>
  <si>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</si>
  <si>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</si>
  <si>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</si>
  <si>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</si>
  <si>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</si>
  <si>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</si>
  <si>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</si>
  <si>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</si>
  <si>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</si>
  <si>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</si>
  <si>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</si>
  <si>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</si>
  <si>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</si>
  <si>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</si>
  <si>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</si>
  <si>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</si>
  <si>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</si>
  <si>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</si>
  <si>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</si>
  <si>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</si>
  <si>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</si>
  <si>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</si>
  <si>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</si>
  <si>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</si>
  <si>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</si>
  <si>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</si>
  <si>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</si>
  <si>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</si>
  <si>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</si>
  <si>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</si>
  <si>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</si>
  <si>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</si>
  <si>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</si>
  <si>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</si>
  <si>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</si>
  <si>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</si>
  <si>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</si>
  <si>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</si>
  <si>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</si>
  <si>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</si>
  <si>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</si>
  <si>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</si>
  <si>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</si>
  <si>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</si>
  <si>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</si>
  <si>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</si>
  <si>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</si>
  <si>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</si>
  <si>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</si>
  <si>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</si>
  <si>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</si>
  <si>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</si>
  <si>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</si>
  <si>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</si>
  <si>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</si>
  <si>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</si>
  <si>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</si>
  <si>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</si>
  <si>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</si>
  <si>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</si>
  <si>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</si>
  <si>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</si>
  <si>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</si>
  <si>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</si>
  <si>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</si>
  <si>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</si>
  <si>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</si>
  <si>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</si>
  <si>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</si>
  <si>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</si>
  <si>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</si>
  <si>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</si>
  <si>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</si>
  <si>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</si>
  <si>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</si>
  <si>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</si>
  <si>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</si>
  <si>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</si>
  <si>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</si>
  <si>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</si>
  <si>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</si>
  <si>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</si>
  <si>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</si>
  <si>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</si>
  <si>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</si>
  <si>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</si>
  <si>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</si>
  <si>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</si>
  <si>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</si>
  <si>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</si>
  <si>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</si>
  <si>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</si>
  <si>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</si>
  <si>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</si>
  <si>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</si>
  <si>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</si>
  <si>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</si>
  <si>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</si>
  <si>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</si>
  <si>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</si>
  <si>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</si>
  <si>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</si>
  <si>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</si>
  <si>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</si>
  <si>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</si>
  <si>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</si>
  <si>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</si>
  <si>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</si>
  <si>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</si>
  <si>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</si>
  <si>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</si>
  <si>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</si>
  <si>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</si>
  <si>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</si>
  <si>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</si>
  <si>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</si>
  <si>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</si>
  <si>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</si>
  <si>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</si>
  <si>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</si>
  <si>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</si>
  <si>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</si>
  <si>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</si>
  <si>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</si>
  <si>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</si>
  <si>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</si>
  <si>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</si>
  <si>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</si>
  <si>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</si>
  <si>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</si>
  <si>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</si>
  <si>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</si>
  <si>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</si>
  <si>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</si>
  <si>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</si>
  <si>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</si>
  <si>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</si>
  <si>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</si>
  <si>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</si>
  <si>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</si>
  <si>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</si>
  <si>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</si>
  <si>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</si>
  <si>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</si>
  <si>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</si>
  <si>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</si>
  <si>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</si>
  <si>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</si>
  <si>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</si>
  <si>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</si>
  <si>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</si>
  <si>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</si>
  <si>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</si>
  <si>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</si>
  <si>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</si>
  <si>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</si>
  <si>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</si>
  <si>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</si>
  <si>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</si>
  <si>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</si>
  <si>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</si>
  <si>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</si>
  <si>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</si>
  <si>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</si>
  <si>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</si>
  <si>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</si>
  <si>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</si>
  <si>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</si>
  <si>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</si>
  <si>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</si>
  <si>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</si>
  <si>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</si>
  <si>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</si>
  <si>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</si>
  <si>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</si>
  <si>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</si>
  <si>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</si>
  <si>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</si>
  <si>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</si>
  <si>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</si>
  <si>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</si>
  <si>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</si>
  <si>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</si>
  <si>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</si>
  <si>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</si>
  <si>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</si>
  <si>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</si>
  <si>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</si>
  <si>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</si>
  <si>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</si>
  <si>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</si>
  <si>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</si>
  <si>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</si>
  <si>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</si>
  <si>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</si>
  <si>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</si>
  <si>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</si>
  <si>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</si>
  <si>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</si>
  <si>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</si>
  <si>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</si>
  <si>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</si>
  <si>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</si>
  <si>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</si>
  <si>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</si>
  <si>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</si>
  <si>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</si>
  <si>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</si>
  <si>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</si>
  <si>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</si>
  <si>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</si>
  <si>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</si>
  <si>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</si>
  <si>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</si>
  <si>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</si>
  <si>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</si>
  <si>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</si>
  <si>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</si>
  <si>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</si>
  <si>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</si>
  <si>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</si>
  <si>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</si>
  <si>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</si>
  <si>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</si>
  <si>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</si>
  <si>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</si>
  <si>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</si>
  <si>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</si>
  <si>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</si>
  <si>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</si>
  <si>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</si>
  <si>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</si>
  <si>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</si>
  <si>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</si>
  <si>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</si>
  <si>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</si>
  <si>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</si>
  <si>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</si>
  <si>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</si>
  <si>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</si>
  <si>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</si>
  <si>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</si>
  <si>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</si>
  <si>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</si>
  <si>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</si>
  <si>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</si>
  <si>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</si>
  <si>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</si>
  <si>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</si>
  <si>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</si>
  <si>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</si>
  <si>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</si>
  <si>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</si>
  <si>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</si>
  <si>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</si>
  <si>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</si>
  <si>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</si>
  <si>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</si>
  <si>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</si>
  <si>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</si>
  <si>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</si>
  <si>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</si>
  <si>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</si>
  <si>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</si>
  <si>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</si>
  <si>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</si>
  <si>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</si>
  <si>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</si>
  <si>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</si>
  <si>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</si>
  <si>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</si>
  <si>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</si>
  <si>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</si>
  <si>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</si>
  <si>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</si>
  <si>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</si>
  <si>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</si>
  <si>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</si>
  <si>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</si>
  <si>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</si>
  <si>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</si>
  <si>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</si>
  <si>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</si>
  <si>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</si>
  <si>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</si>
  <si>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</si>
  <si>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</si>
  <si>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</si>
  <si>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</si>
  <si>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</si>
  <si>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</si>
  <si>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</si>
  <si>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</si>
  <si>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</si>
  <si>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</si>
  <si>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</si>
  <si>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</si>
  <si>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</si>
  <si>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</si>
  <si>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</si>
  <si>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</si>
  <si>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</si>
  <si>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</si>
  <si>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</si>
  <si>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</si>
  <si>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</si>
  <si>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</si>
  <si>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</si>
  <si>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</si>
  <si>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</si>
  <si>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</si>
  <si>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</si>
  <si>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</si>
  <si>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</si>
  <si>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</si>
  <si>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</si>
  <si>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</si>
  <si>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</si>
  <si>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</si>
  <si>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</si>
  <si>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</si>
  <si>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</si>
  <si>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</si>
  <si>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</si>
  <si>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</si>
  <si>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</si>
  <si>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</si>
  <si>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</si>
  <si>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</si>
  <si>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</si>
  <si>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</si>
  <si>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</si>
  <si>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</si>
  <si>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</si>
  <si>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</si>
  <si>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</si>
  <si>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</si>
  <si>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</si>
  <si>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</si>
  <si>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</si>
  <si>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</si>
  <si>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</si>
  <si>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</si>
  <si>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</si>
  <si>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</si>
  <si>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</si>
  <si>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</si>
  <si>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</si>
  <si>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</si>
  <si>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</si>
  <si>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</si>
  <si>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</si>
  <si>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</si>
  <si>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</si>
  <si>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</si>
  <si>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</si>
  <si>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</si>
  <si>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</si>
  <si>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</si>
  <si>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</si>
  <si>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</si>
  <si>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</si>
  <si>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</si>
  <si>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</si>
  <si>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</si>
  <si>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</si>
  <si>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</si>
  <si>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</si>
  <si>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</si>
  <si>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</si>
  <si>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</si>
  <si>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</si>
  <si>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</si>
  <si>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</si>
  <si>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</si>
  <si>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</si>
  <si>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</si>
  <si>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</si>
  <si>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</si>
  <si>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</si>
  <si>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</si>
  <si>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</si>
  <si>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</si>
  <si>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</si>
  <si>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</si>
  <si>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</si>
  <si>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</si>
  <si>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</si>
  <si>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</si>
  <si>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</si>
  <si>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</si>
  <si>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</si>
  <si>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</si>
  <si>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</si>
  <si>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</si>
  <si>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</si>
  <si>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</si>
  <si>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</si>
  <si>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</si>
  <si>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</si>
  <si>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</si>
  <si>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</si>
  <si>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</si>
  <si>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</si>
  <si>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</si>
  <si>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</si>
  <si>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</si>
  <si>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</si>
  <si>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</si>
  <si>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</si>
  <si>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</si>
  <si>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</si>
  <si>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</si>
  <si>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</si>
  <si>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</si>
  <si>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</si>
  <si>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</si>
  <si>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</si>
  <si>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</si>
  <si>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</si>
  <si>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</si>
  <si>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</si>
  <si>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</si>
  <si>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</si>
  <si>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</si>
  <si>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</si>
  <si>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</si>
  <si>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</si>
  <si>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</si>
  <si>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</si>
  <si>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</si>
  <si>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</si>
  <si>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</si>
  <si>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</si>
  <si>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</si>
  <si>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</si>
  <si>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</si>
  <si>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</si>
  <si>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</si>
  <si>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</si>
  <si>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</si>
  <si>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</si>
  <si>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</si>
  <si>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</si>
  <si>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</si>
  <si>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</si>
  <si>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</si>
  <si>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</si>
  <si>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</si>
  <si>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</si>
  <si>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</si>
  <si>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</si>
  <si>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</si>
  <si>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</si>
  <si>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</si>
  <si>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</si>
  <si>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</si>
  <si>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</si>
  <si>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</si>
  <si>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</si>
  <si>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</si>
  <si>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</si>
  <si>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</si>
  <si>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</si>
  <si>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</si>
  <si>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</si>
  <si>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</si>
  <si>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</si>
  <si>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</si>
  <si>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</si>
  <si>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</si>
  <si>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</si>
  <si>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</si>
  <si>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</si>
  <si>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</si>
  <si>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</si>
  <si>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</si>
  <si>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</si>
  <si>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</si>
  <si>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</si>
  <si>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</si>
  <si>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</si>
  <si>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</si>
  <si>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</si>
  <si>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</si>
  <si>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</si>
  <si>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</si>
  <si>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</si>
  <si>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</si>
  <si>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</si>
  <si>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</si>
  <si>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</si>
  <si>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</si>
  <si>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</si>
  <si>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</si>
  <si>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</si>
  <si>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</si>
  <si>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</si>
  <si>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</si>
  <si>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</si>
  <si>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</si>
  <si>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</si>
  <si>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</si>
  <si>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</si>
  <si>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</si>
  <si>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</si>
  <si>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</si>
  <si>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</si>
  <si>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</si>
  <si>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</si>
  <si>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</si>
  <si>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</si>
  <si>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</si>
  <si>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</si>
  <si>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</si>
  <si>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</si>
  <si>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</si>
  <si>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</si>
  <si>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</si>
  <si>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</si>
  <si>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</si>
  <si>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</si>
  <si>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</si>
  <si>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</si>
  <si>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</si>
  <si>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</si>
  <si>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</si>
  <si>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</si>
  <si>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</si>
  <si>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</si>
  <si>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</si>
  <si>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</si>
  <si>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</si>
  <si>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</si>
  <si>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</si>
  <si>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</si>
  <si>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</si>
  <si>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</si>
  <si>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</si>
  <si>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</si>
  <si>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</si>
  <si>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</si>
  <si>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</si>
  <si>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</si>
  <si>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</si>
  <si>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</si>
  <si>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</si>
  <si>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</si>
  <si>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</si>
  <si>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</si>
  <si>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</si>
  <si>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</si>
  <si>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</si>
  <si>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</si>
  <si>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</si>
  <si>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</si>
  <si>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</si>
  <si>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</si>
  <si>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</si>
  <si>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</si>
  <si>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</si>
  <si>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</si>
  <si>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</si>
  <si>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</si>
  <si>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</si>
  <si>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</si>
  <si>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</si>
  <si>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</si>
  <si>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</si>
  <si>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</si>
  <si>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</si>
  <si>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</si>
  <si>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</si>
  <si>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</si>
  <si>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</si>
  <si>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</si>
  <si>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</si>
  <si>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</si>
  <si>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</si>
  <si>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</si>
  <si>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</si>
  <si>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</si>
  <si>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</si>
  <si>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</si>
  <si>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</si>
  <si>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</si>
  <si>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</si>
  <si>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</si>
  <si>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</si>
  <si>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</si>
  <si>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</si>
  <si>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</si>
  <si>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</si>
  <si>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</si>
  <si>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</si>
  <si>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</si>
  <si>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</si>
  <si>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</si>
  <si>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</si>
  <si>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</si>
  <si>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</t>
  </si>
  <si>
    <r>
      <t xml:space="preserve">REPÚBLICA DOMINICANA: Saldo Bruto de la Deuda Externa Total </t>
    </r>
    <r>
      <rPr>
        <b/>
        <vertAlign val="superscript"/>
        <sz val="16"/>
        <color theme="1"/>
        <rFont val="Times New Roman"/>
        <family val="1"/>
      </rPr>
      <t xml:space="preserve">1/ </t>
    </r>
  </si>
  <si>
    <t>1/ Corresponde a cálculos de la SECMCA a partir de los datos reportados en la Posición de Inversión Internacional (IIPBPM6); bajo el supuesto de que el saldo bruto de la deuda externa es igual al total de pasivos de la PII excluidas todas las participaciones de capital (acciones y otras participaciones de capital), las participaciones en fondos de inversión y los derivados financieros y opciones de compra de acciones por parte de empleados (OCAE).</t>
  </si>
  <si>
    <t>2024T3</t>
  </si>
  <si>
    <t>Abril 2025.</t>
  </si>
  <si>
    <t>2024T4</t>
  </si>
  <si>
    <t>PII al inicio del 2024</t>
  </si>
  <si>
    <t>PII al final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</si>
</sst>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6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52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172" fontId="49" fillId="0" borderId="0" xfId="35" applyNumberFormat="1" applyFont="1"/>
    <xf numFmtId="172" fontId="49" fillId="0" borderId="27" xfId="35" applyNumberFormat="1" applyFont="1" applyBorder="1"/>
    <xf numFmtId="172" fontId="49" fillId="0" borderId="38" xfId="35" applyNumberFormat="1" applyFont="1" applyBorder="1"/>
    <xf numFmtId="2" fontId="1" fillId="0" borderId="0" xfId="0" applyNumberFormat="1" applyFont="1" applyAlignment="1">
      <alignment horizontal="left"/>
    </xf>
    <xf numFmtId="172" fontId="0" fillId="0" borderId="0" xfId="0" applyNumberFormat="1"/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48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N8" sqref="N8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4" t="s">
        <v>47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10" ht="18.75" x14ac:dyDescent="0.3">
      <c r="A8" s="224" t="s">
        <v>48</v>
      </c>
      <c r="B8" s="224"/>
      <c r="C8" s="224"/>
      <c r="D8" s="224"/>
      <c r="E8" s="224"/>
      <c r="F8" s="224"/>
      <c r="G8" s="224"/>
      <c r="H8" s="224"/>
      <c r="I8" s="224"/>
      <c r="J8" s="224"/>
    </row>
    <row r="9" spans="1:10" ht="18.75" x14ac:dyDescent="0.3">
      <c r="A9" s="224"/>
      <c r="B9" s="224"/>
      <c r="C9" s="224"/>
      <c r="D9" s="224"/>
      <c r="E9" s="224"/>
      <c r="F9" s="224"/>
      <c r="G9" s="224"/>
      <c r="H9" s="224"/>
      <c r="I9" s="224"/>
      <c r="J9" s="224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422</v>
      </c>
      <c r="C22" s="109"/>
      <c r="D22" s="107"/>
    </row>
    <row r="23" spans="1:10" ht="20.25" x14ac:dyDescent="0.3">
      <c r="B23" s="100" t="s">
        <v>423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5" t="s">
        <v>51</v>
      </c>
      <c r="B30" s="225"/>
      <c r="C30" s="225"/>
      <c r="D30" s="225"/>
      <c r="E30" s="225"/>
      <c r="F30" s="225"/>
      <c r="G30" s="225"/>
      <c r="H30" s="225"/>
      <c r="I30" s="225"/>
      <c r="J30" s="225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56"/>
  <sheetViews>
    <sheetView showGridLines="0" zoomScaleNormal="100" workbookViewId="0">
      <pane xSplit="2" ySplit="8" topLeftCell="DI27" activePane="bottomRight" state="frozen"/>
      <selection activeCell="B22" sqref="B22"/>
      <selection pane="topRight" activeCell="B22" sqref="B22"/>
      <selection pane="bottomLeft" activeCell="B22" sqref="B22"/>
      <selection pane="bottomRight" activeCell="DR53" sqref="DR53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9" ht="15" customHeight="1" x14ac:dyDescent="0.4">
      <c r="A4" s="2"/>
      <c r="BM4" s="4"/>
      <c r="BN4" s="4"/>
      <c r="BO4" s="4"/>
    </row>
    <row r="5" spans="1:129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9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9" ht="15" customHeight="1" thickBot="1" x14ac:dyDescent="0.3">
      <c r="A7" s="2"/>
      <c r="BM7" s="6"/>
      <c r="BN7" s="6"/>
      <c r="BO7" s="6"/>
    </row>
    <row r="8" spans="1:129" s="11" customFormat="1" ht="15" customHeight="1" thickBot="1" x14ac:dyDescent="0.25">
      <c r="A8" s="8"/>
      <c r="B8" s="9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619</v>
      </c>
      <c r="DY8" s="10" t="s">
        <v>621</v>
      </c>
    </row>
    <row r="9" spans="1:129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</row>
    <row r="10" spans="1:129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83.799999999999727</v>
      </c>
      <c r="DG10" s="18">
        <v>-444.79999999999984</v>
      </c>
      <c r="DH10" s="18">
        <v>-297.10000000000076</v>
      </c>
      <c r="DI10" s="18">
        <v>-671.0999999999998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-876.10000000000105</v>
      </c>
      <c r="DS10" s="18">
        <v>-968.00000000000068</v>
      </c>
      <c r="DT10" s="18">
        <v>-1601.8999999999994</v>
      </c>
      <c r="DU10" s="18">
        <v>-972.40000000000009</v>
      </c>
      <c r="DV10" s="18">
        <v>-236.1000000000011</v>
      </c>
      <c r="DW10" s="18">
        <v>-1182.9999999999995</v>
      </c>
      <c r="DX10" s="18">
        <v>-1619.3</v>
      </c>
      <c r="DY10" s="18">
        <v>-1128.8000000000011</v>
      </c>
    </row>
    <row r="11" spans="1:129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3339.8999999999996</v>
      </c>
      <c r="DT11" s="22">
        <v>3171.2000000000003</v>
      </c>
      <c r="DU11" s="22">
        <v>3102.0999999999995</v>
      </c>
      <c r="DV11" s="22">
        <v>3072.2</v>
      </c>
      <c r="DW11" s="22">
        <v>3702</v>
      </c>
      <c r="DX11" s="22">
        <v>3595.7</v>
      </c>
      <c r="DY11" s="22">
        <v>3502.2</v>
      </c>
    </row>
    <row r="12" spans="1:129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7088.2000000000007</v>
      </c>
      <c r="DS12" s="22">
        <v>7119.5</v>
      </c>
      <c r="DT12" s="22">
        <v>7415.6</v>
      </c>
      <c r="DU12" s="22">
        <v>7189.8</v>
      </c>
      <c r="DV12" s="22">
        <v>6773.3</v>
      </c>
      <c r="DW12" s="22">
        <v>7673.7</v>
      </c>
      <c r="DX12" s="22">
        <v>7708.9</v>
      </c>
      <c r="DY12" s="22">
        <v>7652.1</v>
      </c>
    </row>
    <row r="13" spans="1:129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3515.5999999999995</v>
      </c>
      <c r="DS13" s="22">
        <v>2986.9999999999995</v>
      </c>
      <c r="DT13" s="22">
        <v>3241.9</v>
      </c>
      <c r="DU13" s="22">
        <v>3095.6000000000004</v>
      </c>
      <c r="DV13" s="22">
        <v>4207.7</v>
      </c>
      <c r="DW13" s="22">
        <v>3460.8</v>
      </c>
      <c r="DX13" s="22">
        <v>3637.1</v>
      </c>
      <c r="DY13" s="22">
        <v>3385.4999999999995</v>
      </c>
    </row>
    <row r="14" spans="1:129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1491.4</v>
      </c>
      <c r="DS14" s="22">
        <v>1401.1000000000001</v>
      </c>
      <c r="DT14" s="22">
        <v>1390.9</v>
      </c>
      <c r="DU14" s="22">
        <v>1353.1</v>
      </c>
      <c r="DV14" s="22">
        <v>1356.4</v>
      </c>
      <c r="DW14" s="22">
        <v>1719.6</v>
      </c>
      <c r="DX14" s="22">
        <v>1668</v>
      </c>
      <c r="DY14" s="22">
        <v>1592.5</v>
      </c>
    </row>
    <row r="15" spans="1:129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-1727.400000000001</v>
      </c>
      <c r="DS15" s="22">
        <v>-2193.7000000000007</v>
      </c>
      <c r="DT15" s="22">
        <v>-2393.3999999999996</v>
      </c>
      <c r="DU15" s="22">
        <v>-2345.2000000000003</v>
      </c>
      <c r="DV15" s="22">
        <v>-849.80000000000064</v>
      </c>
      <c r="DW15" s="22">
        <v>-2230.4999999999995</v>
      </c>
      <c r="DX15" s="22">
        <v>-2144.1</v>
      </c>
      <c r="DY15" s="22">
        <v>-2356.900000000001</v>
      </c>
    </row>
    <row r="16" spans="1:129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105.89999999999999</v>
      </c>
      <c r="DG16" s="22">
        <v>136.79999999999998</v>
      </c>
      <c r="DH16" s="22">
        <v>131.29999999999998</v>
      </c>
      <c r="DI16" s="22">
        <v>138.69999999999999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  <c r="DW16" s="22">
        <v>353.3</v>
      </c>
      <c r="DX16" s="22">
        <v>376.59999999999997</v>
      </c>
      <c r="DY16" s="22">
        <v>331</v>
      </c>
    </row>
    <row r="17" spans="1:129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2292.3000000000002</v>
      </c>
      <c r="DW17" s="22">
        <v>1710.3</v>
      </c>
      <c r="DX17" s="22">
        <v>2474</v>
      </c>
      <c r="DY17" s="22">
        <v>1674.5000000000002</v>
      </c>
    </row>
    <row r="18" spans="1:129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-1568.3000000000002</v>
      </c>
      <c r="DG18" s="22">
        <v>-2150.1999999999998</v>
      </c>
      <c r="DH18" s="22">
        <v>-2581.1000000000004</v>
      </c>
      <c r="DI18" s="22">
        <v>-2929.8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-3263.9000000000005</v>
      </c>
      <c r="DS18" s="22">
        <v>-3371.7000000000007</v>
      </c>
      <c r="DT18" s="22">
        <v>-4054.6</v>
      </c>
      <c r="DU18" s="22">
        <v>-3407.1000000000004</v>
      </c>
      <c r="DV18" s="22">
        <v>-2774.900000000001</v>
      </c>
      <c r="DW18" s="22">
        <v>-3587.4999999999995</v>
      </c>
      <c r="DX18" s="22">
        <v>-4241.5</v>
      </c>
      <c r="DY18" s="22">
        <v>-3700.4000000000015</v>
      </c>
    </row>
    <row r="19" spans="1:129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2778.9999999999995</v>
      </c>
      <c r="DS19" s="22">
        <v>2807</v>
      </c>
      <c r="DT19" s="22">
        <v>2846.0000000000005</v>
      </c>
      <c r="DU19" s="22">
        <v>2839.7000000000003</v>
      </c>
      <c r="DV19" s="22">
        <v>2932.6</v>
      </c>
      <c r="DW19" s="22">
        <v>2860.4</v>
      </c>
      <c r="DX19" s="22">
        <v>3043</v>
      </c>
      <c r="DY19" s="22">
        <v>3063.6000000000004</v>
      </c>
    </row>
    <row r="20" spans="1:129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  <c r="DW20" s="22">
        <v>2602.6999999999998</v>
      </c>
      <c r="DX20" s="22">
        <v>2760.4</v>
      </c>
      <c r="DY20" s="22">
        <v>2757.3</v>
      </c>
    </row>
    <row r="21" spans="1:129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391.2</v>
      </c>
      <c r="DS21" s="22">
        <v>403.29999999999995</v>
      </c>
      <c r="DT21" s="22">
        <v>393.29999999999995</v>
      </c>
      <c r="DU21" s="22">
        <v>405</v>
      </c>
      <c r="DV21" s="22">
        <v>393.8</v>
      </c>
      <c r="DW21" s="22">
        <v>455.9</v>
      </c>
      <c r="DX21" s="22">
        <v>420.8</v>
      </c>
      <c r="DY21" s="22">
        <v>492</v>
      </c>
    </row>
    <row r="22" spans="1:129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  <c r="DW22" s="17">
        <v>0</v>
      </c>
      <c r="DX22" s="17">
        <v>0</v>
      </c>
      <c r="DY22" s="17">
        <v>0</v>
      </c>
    </row>
    <row r="23" spans="1:129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  <c r="DY23" s="29">
        <v>0</v>
      </c>
    </row>
    <row r="24" spans="1:129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</row>
    <row r="25" spans="1:129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83.799999999999727</v>
      </c>
      <c r="DG25" s="22">
        <v>-444.79999999999984</v>
      </c>
      <c r="DH25" s="22">
        <v>-297.10000000000076</v>
      </c>
      <c r="DI25" s="22">
        <v>-671.0999999999998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-876.10000000000105</v>
      </c>
      <c r="DS25" s="22">
        <v>-968.00000000000068</v>
      </c>
      <c r="DT25" s="22">
        <v>-1601.8999999999994</v>
      </c>
      <c r="DU25" s="22">
        <v>-972.40000000000009</v>
      </c>
      <c r="DV25" s="22">
        <v>-236.1000000000011</v>
      </c>
      <c r="DW25" s="22">
        <v>-1182.9999999999995</v>
      </c>
      <c r="DX25" s="22">
        <v>-1619.3</v>
      </c>
      <c r="DY25" s="22">
        <v>-1128.8000000000011</v>
      </c>
    </row>
    <row r="26" spans="1:129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-2386.6000000000004</v>
      </c>
      <c r="DK26" s="18">
        <v>-198.39999999999995</v>
      </c>
      <c r="DL26" s="18">
        <v>-1245.7871097332932</v>
      </c>
      <c r="DM26" s="18">
        <v>-1548.6</v>
      </c>
      <c r="DN26" s="18">
        <v>-3354.7999999999997</v>
      </c>
      <c r="DO26" s="18">
        <v>-1020.2</v>
      </c>
      <c r="DP26" s="18">
        <v>-1928.5000000000002</v>
      </c>
      <c r="DQ26" s="18">
        <v>-1322.4</v>
      </c>
      <c r="DR26" s="18">
        <v>-3137.3999999999996</v>
      </c>
      <c r="DS26" s="18">
        <v>-810.1</v>
      </c>
      <c r="DT26" s="18">
        <v>-993.69999999999993</v>
      </c>
      <c r="DU26" s="18">
        <v>-1520.9</v>
      </c>
      <c r="DV26" s="18">
        <v>90.599999999999682</v>
      </c>
      <c r="DW26" s="18">
        <v>-461.80000000000007</v>
      </c>
      <c r="DX26" s="18">
        <v>-2693.9</v>
      </c>
      <c r="DY26" s="18">
        <v>-197.8000000000003</v>
      </c>
    </row>
    <row r="27" spans="1:129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50.8</v>
      </c>
      <c r="DW27" s="22">
        <v>64</v>
      </c>
      <c r="DX27" s="22">
        <v>-238.20000000000002</v>
      </c>
      <c r="DY27" s="22">
        <v>76.100000000000009</v>
      </c>
    </row>
    <row r="28" spans="1:129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1322.8999999999999</v>
      </c>
      <c r="DW28" s="29">
        <v>1299.9000000000001</v>
      </c>
      <c r="DX28" s="29">
        <v>1076.0999999999999</v>
      </c>
      <c r="DY28" s="29">
        <v>777</v>
      </c>
    </row>
    <row r="29" spans="1:129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  <c r="DW29" s="21">
        <v>-196.3</v>
      </c>
      <c r="DX29" s="21">
        <v>197.10000000000002</v>
      </c>
      <c r="DY29" s="21">
        <v>-120</v>
      </c>
    </row>
    <row r="30" spans="1:129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0.3</v>
      </c>
      <c r="DY30" s="22">
        <v>0.7</v>
      </c>
    </row>
    <row r="31" spans="1:129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  <c r="DW31" s="22">
        <v>-196.3</v>
      </c>
      <c r="DX31" s="22">
        <v>196.8</v>
      </c>
      <c r="DY31" s="22">
        <v>-120.7</v>
      </c>
    </row>
    <row r="32" spans="1:129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23.500000000000004</v>
      </c>
      <c r="DW32" s="21">
        <v>-56.599999999999994</v>
      </c>
      <c r="DX32" s="21">
        <v>2203.3000000000002</v>
      </c>
      <c r="DY32" s="21">
        <v>48.7</v>
      </c>
    </row>
    <row r="33" spans="1:129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  <c r="DX33" s="22">
        <v>0</v>
      </c>
      <c r="DY33" s="22">
        <v>0</v>
      </c>
    </row>
    <row r="34" spans="1:129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23.500000000000004</v>
      </c>
      <c r="DW34" s="22">
        <v>-56.599999999999994</v>
      </c>
      <c r="DX34" s="22">
        <v>2203.3000000000002</v>
      </c>
      <c r="DY34" s="22">
        <v>48.7</v>
      </c>
    </row>
    <row r="35" spans="1:129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  <c r="DW35" s="21">
        <v>0</v>
      </c>
      <c r="DX35" s="21">
        <v>0</v>
      </c>
      <c r="DY35" s="21">
        <v>0</v>
      </c>
    </row>
    <row r="36" spans="1:129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  <c r="DW36" s="21">
        <v>0</v>
      </c>
      <c r="DX36" s="21">
        <v>0</v>
      </c>
      <c r="DY36" s="21">
        <v>0</v>
      </c>
    </row>
    <row r="37" spans="1:129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  <c r="DW37" s="21">
        <v>0</v>
      </c>
      <c r="DX37" s="21">
        <v>0</v>
      </c>
      <c r="DY37" s="21">
        <v>0</v>
      </c>
    </row>
    <row r="38" spans="1:129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1637.5999999999997</v>
      </c>
      <c r="DW38" s="22">
        <v>922.2</v>
      </c>
      <c r="DX38" s="22">
        <v>108.60000000000002</v>
      </c>
      <c r="DY38" s="22">
        <v>1383.8999999999999</v>
      </c>
    </row>
    <row r="39" spans="1:129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  <c r="DW39" s="21">
        <v>0</v>
      </c>
      <c r="DX39" s="21">
        <v>0</v>
      </c>
      <c r="DY39" s="21">
        <v>0</v>
      </c>
    </row>
    <row r="40" spans="1:129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1637.5999999999997</v>
      </c>
      <c r="DW40" s="37">
        <v>922.2</v>
      </c>
      <c r="DX40" s="37">
        <v>108.60000000000002</v>
      </c>
      <c r="DY40" s="37">
        <v>1383.8999999999999</v>
      </c>
    </row>
    <row r="41" spans="1:129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-353.69999999999993</v>
      </c>
      <c r="DK41" s="22">
        <v>-235.20000000000002</v>
      </c>
      <c r="DL41" s="22">
        <v>665.9871097332931</v>
      </c>
      <c r="DM41" s="22">
        <v>669.99999999999989</v>
      </c>
      <c r="DN41" s="22">
        <v>219.99999999999994</v>
      </c>
      <c r="DO41" s="22">
        <v>112.80000000000003</v>
      </c>
      <c r="DP41" s="22">
        <v>325.10000000000008</v>
      </c>
      <c r="DQ41" s="22">
        <v>675.6</v>
      </c>
      <c r="DR41" s="22">
        <v>1206.1999999999998</v>
      </c>
      <c r="DS41" s="22">
        <v>-39.399999999999977</v>
      </c>
      <c r="DT41" s="22">
        <v>86.7</v>
      </c>
      <c r="DU41" s="22">
        <v>730.3</v>
      </c>
      <c r="DV41" s="22">
        <v>346.40000000000009</v>
      </c>
      <c r="DW41" s="22">
        <v>8.4000000000000057</v>
      </c>
      <c r="DX41" s="22">
        <v>-518.00000000000011</v>
      </c>
      <c r="DY41" s="22">
        <v>712.10000000000014</v>
      </c>
    </row>
    <row r="42" spans="1:129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  <c r="DY42" s="21">
        <v>0</v>
      </c>
    </row>
    <row r="43" spans="1:129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650.68710973329303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  <c r="DY43" s="21">
        <v>0</v>
      </c>
    </row>
    <row r="44" spans="1:129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86.7</v>
      </c>
      <c r="DU44" s="40">
        <v>730.3</v>
      </c>
      <c r="DV44" s="40">
        <v>346.40000000000009</v>
      </c>
      <c r="DW44" s="40">
        <v>8.4000000000000057</v>
      </c>
      <c r="DX44" s="40">
        <v>-518.00000000000011</v>
      </c>
      <c r="DY44" s="40">
        <v>712.10000000000014</v>
      </c>
    </row>
    <row r="45" spans="1:129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-655.79999999999825</v>
      </c>
      <c r="DG45" s="139">
        <v>118.89999999999912</v>
      </c>
      <c r="DH45" s="139">
        <v>-540.00000000000023</v>
      </c>
      <c r="DI45" s="139">
        <v>203.30000000000041</v>
      </c>
      <c r="DJ45" s="139">
        <v>-516.00000000000261</v>
      </c>
      <c r="DK45" s="139">
        <v>556.40000000000066</v>
      </c>
      <c r="DL45" s="139">
        <v>42.112890266704312</v>
      </c>
      <c r="DM45" s="139">
        <v>-489.19999999999948</v>
      </c>
      <c r="DN45" s="139">
        <v>-649.09999999999877</v>
      </c>
      <c r="DO45" s="139">
        <v>717.70000000000164</v>
      </c>
      <c r="DP45" s="139">
        <v>-182.39999999999873</v>
      </c>
      <c r="DQ45" s="139">
        <v>470.70000000000186</v>
      </c>
      <c r="DR45" s="139">
        <v>-691.79999999999791</v>
      </c>
      <c r="DS45" s="139">
        <v>349.69999999999982</v>
      </c>
      <c r="DT45" s="139">
        <v>347.79999999999836</v>
      </c>
      <c r="DU45" s="139">
        <v>-848.20000000000039</v>
      </c>
      <c r="DV45" s="139">
        <v>-1242.4999999999998</v>
      </c>
      <c r="DW45" s="139">
        <v>375.49999999999841</v>
      </c>
      <c r="DX45" s="139">
        <v>66.099999999999454</v>
      </c>
      <c r="DY45" s="139">
        <v>-69.799999999999045</v>
      </c>
    </row>
    <row r="46" spans="1:129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-260.39999999999952</v>
      </c>
      <c r="DU46" s="18">
        <v>-299.69999999999993</v>
      </c>
      <c r="DV46" s="18">
        <v>-1569.1999999999998</v>
      </c>
      <c r="DW46" s="18">
        <v>-345.70000000000005</v>
      </c>
      <c r="DX46" s="18">
        <v>1140.6999999999998</v>
      </c>
      <c r="DY46" s="18">
        <v>-1000.8000000000001</v>
      </c>
    </row>
    <row r="47" spans="1:129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-1645.1</v>
      </c>
      <c r="DW47" s="22">
        <v>-421.8</v>
      </c>
      <c r="DX47" s="22">
        <v>1061.6999999999998</v>
      </c>
      <c r="DY47" s="22">
        <v>-1080.7</v>
      </c>
    </row>
    <row r="48" spans="1:129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-80.099999999999994</v>
      </c>
      <c r="DU48" s="22">
        <v>-78.3</v>
      </c>
      <c r="DV48" s="22">
        <v>-79.400000000000006</v>
      </c>
      <c r="DW48" s="22">
        <v>-78.599999999999994</v>
      </c>
      <c r="DX48" s="22">
        <v>-79</v>
      </c>
      <c r="DY48" s="22">
        <v>-80</v>
      </c>
    </row>
    <row r="49" spans="1:129" ht="15" customHeight="1" thickBot="1" x14ac:dyDescent="0.3">
      <c r="A49" s="19"/>
      <c r="B49" s="42" t="s">
        <v>97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43"/>
      <c r="BN49" s="195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  <c r="DW49" s="44">
        <v>2.5</v>
      </c>
      <c r="DX49" s="44">
        <v>0</v>
      </c>
      <c r="DY49" s="44">
        <v>0.1</v>
      </c>
    </row>
    <row r="50" spans="1:129" ht="15" customHeight="1" x14ac:dyDescent="0.25">
      <c r="A50" s="2"/>
      <c r="B50" s="45" t="s">
        <v>620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</row>
    <row r="51" spans="1:129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</row>
    <row r="52" spans="1:129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</row>
    <row r="53" spans="1:129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  <c r="DW53" s="51">
        <v>0</v>
      </c>
      <c r="DX53" s="51">
        <v>0</v>
      </c>
      <c r="DY53" s="51">
        <v>0</v>
      </c>
    </row>
    <row r="54" spans="1:129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729.9000000000002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1272.0999999999999</v>
      </c>
      <c r="DW54" s="51">
        <v>1235.9000000000001</v>
      </c>
      <c r="DX54" s="51">
        <v>1314.3</v>
      </c>
      <c r="DY54" s="51">
        <v>700.9</v>
      </c>
    </row>
    <row r="55" spans="1:129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</row>
    <row r="56" spans="1:129" ht="15" customHeight="1" x14ac:dyDescent="0.25"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  <c r="DX56" s="167"/>
      <c r="DY56" s="167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Y204"/>
  <sheetViews>
    <sheetView showGridLines="0" zoomScaleNormal="100" workbookViewId="0">
      <pane xSplit="2" ySplit="8" topLeftCell="DK172" activePane="bottomRight" state="frozen"/>
      <selection activeCell="B22" sqref="B22"/>
      <selection pane="topRight" activeCell="B22" sqref="B22"/>
      <selection pane="bottomLeft" activeCell="B22" sqref="B22"/>
      <selection pane="bottomRight" activeCell="DX199" sqref="DX199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9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9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9" ht="15.75" thickBot="1" x14ac:dyDescent="0.3">
      <c r="BR7" s="166" t="str">
        <f t="shared" ref="BR7:CW7" si="0">LEFT(BR8,4)</f>
        <v>2010</v>
      </c>
      <c r="BS7" s="166" t="str">
        <f t="shared" si="0"/>
        <v>2010</v>
      </c>
      <c r="BT7" s="166" t="str">
        <f t="shared" si="0"/>
        <v>2010</v>
      </c>
      <c r="BU7" s="166" t="str">
        <f t="shared" si="0"/>
        <v>2010</v>
      </c>
      <c r="BV7" s="166" t="str">
        <f t="shared" si="0"/>
        <v>2011</v>
      </c>
      <c r="BW7" s="166" t="str">
        <f t="shared" si="0"/>
        <v>2011</v>
      </c>
      <c r="BX7" s="166" t="str">
        <f t="shared" si="0"/>
        <v>2011</v>
      </c>
      <c r="BY7" s="166" t="str">
        <f t="shared" si="0"/>
        <v>2011</v>
      </c>
      <c r="BZ7" s="166" t="str">
        <f t="shared" si="0"/>
        <v>2012</v>
      </c>
      <c r="CA7" s="166" t="str">
        <f t="shared" si="0"/>
        <v>2012</v>
      </c>
      <c r="CB7" s="166" t="str">
        <f t="shared" si="0"/>
        <v>2012</v>
      </c>
      <c r="CC7" s="166" t="str">
        <f t="shared" si="0"/>
        <v>2012</v>
      </c>
      <c r="CD7" s="166" t="str">
        <f t="shared" si="0"/>
        <v>2013</v>
      </c>
      <c r="CE7" s="166" t="str">
        <f t="shared" si="0"/>
        <v>2013</v>
      </c>
      <c r="CF7" s="166" t="str">
        <f t="shared" si="0"/>
        <v>2013</v>
      </c>
      <c r="CG7" s="166" t="str">
        <f t="shared" si="0"/>
        <v>2013</v>
      </c>
      <c r="CH7" s="166" t="str">
        <f t="shared" si="0"/>
        <v>2014</v>
      </c>
      <c r="CI7" s="166" t="str">
        <f t="shared" si="0"/>
        <v>2014</v>
      </c>
      <c r="CJ7" s="166" t="str">
        <f t="shared" si="0"/>
        <v>2014</v>
      </c>
      <c r="CK7" s="166" t="str">
        <f t="shared" si="0"/>
        <v>2014</v>
      </c>
      <c r="CL7" s="166" t="str">
        <f t="shared" si="0"/>
        <v>2015</v>
      </c>
      <c r="CM7" s="166" t="str">
        <f t="shared" si="0"/>
        <v>2015</v>
      </c>
      <c r="CN7" s="166" t="str">
        <f t="shared" si="0"/>
        <v>2015</v>
      </c>
      <c r="CO7" s="166" t="str">
        <f t="shared" si="0"/>
        <v>2015</v>
      </c>
      <c r="CP7" s="166" t="str">
        <f t="shared" si="0"/>
        <v>2016</v>
      </c>
      <c r="CQ7" s="166" t="str">
        <f t="shared" si="0"/>
        <v>2016</v>
      </c>
      <c r="CR7" s="166" t="str">
        <f t="shared" si="0"/>
        <v>2016</v>
      </c>
      <c r="CS7" s="166" t="str">
        <f t="shared" si="0"/>
        <v>2016</v>
      </c>
      <c r="CT7" s="166" t="str">
        <f t="shared" si="0"/>
        <v>2017</v>
      </c>
      <c r="CU7" s="166" t="str">
        <f t="shared" si="0"/>
        <v>2017</v>
      </c>
      <c r="CV7" s="166" t="str">
        <f t="shared" si="0"/>
        <v>2017</v>
      </c>
      <c r="CW7" s="166" t="str">
        <f t="shared" si="0"/>
        <v>2017</v>
      </c>
      <c r="CX7" s="166" t="str">
        <f t="shared" ref="CX7:DV7" si="1">LEFT(CX8,4)</f>
        <v>2018</v>
      </c>
      <c r="CY7" s="166" t="str">
        <f t="shared" si="1"/>
        <v>2018</v>
      </c>
      <c r="CZ7" s="166" t="str">
        <f t="shared" si="1"/>
        <v>2018</v>
      </c>
      <c r="DA7" s="166" t="str">
        <f t="shared" si="1"/>
        <v>2018</v>
      </c>
      <c r="DB7" s="166" t="str">
        <f t="shared" si="1"/>
        <v>2019</v>
      </c>
      <c r="DC7" s="166" t="str">
        <f t="shared" si="1"/>
        <v>2019</v>
      </c>
      <c r="DD7" s="166" t="str">
        <f t="shared" si="1"/>
        <v>2019</v>
      </c>
      <c r="DE7" s="166" t="str">
        <f t="shared" si="1"/>
        <v>2019</v>
      </c>
      <c r="DF7" s="166" t="str">
        <f t="shared" si="1"/>
        <v>2020</v>
      </c>
      <c r="DG7" s="166" t="str">
        <f t="shared" si="1"/>
        <v>2020</v>
      </c>
      <c r="DH7" s="166" t="str">
        <f t="shared" si="1"/>
        <v>2020</v>
      </c>
      <c r="DI7" s="166" t="str">
        <f t="shared" si="1"/>
        <v>2020</v>
      </c>
      <c r="DJ7" s="166" t="str">
        <f t="shared" si="1"/>
        <v>2021</v>
      </c>
      <c r="DK7" s="166" t="str">
        <f t="shared" si="1"/>
        <v>2021</v>
      </c>
      <c r="DL7" s="166" t="str">
        <f t="shared" si="1"/>
        <v>2021</v>
      </c>
      <c r="DM7" s="166" t="str">
        <f t="shared" si="1"/>
        <v>2021</v>
      </c>
      <c r="DN7" s="166" t="str">
        <f t="shared" si="1"/>
        <v>2022</v>
      </c>
      <c r="DO7" s="166" t="str">
        <f t="shared" si="1"/>
        <v>2022</v>
      </c>
      <c r="DP7" s="166" t="str">
        <f t="shared" si="1"/>
        <v>2022</v>
      </c>
      <c r="DQ7" s="166" t="str">
        <f t="shared" si="1"/>
        <v>2022</v>
      </c>
      <c r="DR7" s="166" t="str">
        <f t="shared" si="1"/>
        <v>2023</v>
      </c>
      <c r="DS7" s="166" t="str">
        <f t="shared" si="1"/>
        <v>2023</v>
      </c>
      <c r="DT7" s="166" t="str">
        <f t="shared" si="1"/>
        <v>2023</v>
      </c>
      <c r="DU7" s="166" t="str">
        <f t="shared" si="1"/>
        <v>2023</v>
      </c>
      <c r="DV7" s="166" t="str">
        <f t="shared" si="1"/>
        <v>2024</v>
      </c>
      <c r="DW7" s="166"/>
      <c r="DX7" s="166"/>
      <c r="DY7" s="166"/>
    </row>
    <row r="8" spans="1:129" ht="15.75" thickBot="1" x14ac:dyDescent="0.3">
      <c r="A8" s="53"/>
      <c r="B8" s="54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619</v>
      </c>
      <c r="DY8" s="10" t="s">
        <v>621</v>
      </c>
    </row>
    <row r="9" spans="1:129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</row>
    <row r="10" spans="1:129" x14ac:dyDescent="0.25">
      <c r="A10" s="55" t="s">
        <v>210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83.799999999998363</v>
      </c>
      <c r="DG10" s="59">
        <v>-444.79999999999927</v>
      </c>
      <c r="DH10" s="59">
        <v>-297.10000000000036</v>
      </c>
      <c r="DI10" s="59">
        <v>-671.10000000000036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-876.10000000000218</v>
      </c>
      <c r="DS10" s="59">
        <v>-968</v>
      </c>
      <c r="DT10" s="59">
        <v>-1601.8999999999978</v>
      </c>
      <c r="DU10" s="59">
        <v>-972.39999999999964</v>
      </c>
      <c r="DV10" s="59">
        <v>-236.10000000000036</v>
      </c>
      <c r="DW10" s="59">
        <v>-1182.9999999999982</v>
      </c>
      <c r="DX10" s="59">
        <v>-1619.2999999999993</v>
      </c>
      <c r="DY10" s="59">
        <v>-1128.8000000000011</v>
      </c>
    </row>
    <row r="11" spans="1:129" x14ac:dyDescent="0.25">
      <c r="A11" s="55" t="s">
        <v>211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-1727.4000000000005</v>
      </c>
      <c r="DS11" s="37">
        <v>-2193.7000000000007</v>
      </c>
      <c r="DT11" s="37">
        <v>-2393.3999999999996</v>
      </c>
      <c r="DU11" s="37">
        <v>-2345.1999999999998</v>
      </c>
      <c r="DV11" s="37">
        <v>-849.80000000000109</v>
      </c>
      <c r="DW11" s="37">
        <v>-2230.4999999999991</v>
      </c>
      <c r="DX11" s="37">
        <v>-2144.1000000000004</v>
      </c>
      <c r="DY11" s="37">
        <v>-2356.9000000000015</v>
      </c>
    </row>
    <row r="12" spans="1:129" x14ac:dyDescent="0.25">
      <c r="A12" s="55" t="s">
        <v>212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6852.2</v>
      </c>
      <c r="DS12" s="37">
        <v>6326.9</v>
      </c>
      <c r="DT12" s="37">
        <v>6413.1</v>
      </c>
      <c r="DU12" s="37">
        <v>6197.7</v>
      </c>
      <c r="DV12" s="37">
        <v>7279.9</v>
      </c>
      <c r="DW12" s="37">
        <v>7162.8</v>
      </c>
      <c r="DX12" s="37">
        <v>7232.7999999999993</v>
      </c>
      <c r="DY12" s="37">
        <v>6887.6999999999989</v>
      </c>
    </row>
    <row r="13" spans="1:129" x14ac:dyDescent="0.25">
      <c r="A13" s="55" t="s">
        <v>213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8579.6</v>
      </c>
      <c r="DS13" s="37">
        <v>8520.6</v>
      </c>
      <c r="DT13" s="37">
        <v>8806.5</v>
      </c>
      <c r="DU13" s="37">
        <v>8542.9</v>
      </c>
      <c r="DV13" s="37">
        <v>8129.7000000000007</v>
      </c>
      <c r="DW13" s="37">
        <v>9393.2999999999993</v>
      </c>
      <c r="DX13" s="37">
        <v>9376.9</v>
      </c>
      <c r="DY13" s="37">
        <v>9244.6</v>
      </c>
    </row>
    <row r="14" spans="1:129" x14ac:dyDescent="0.25">
      <c r="A14" s="55" t="s">
        <v>214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-3751.6000000000004</v>
      </c>
      <c r="DS14" s="37">
        <v>-3779.6000000000004</v>
      </c>
      <c r="DT14" s="37">
        <v>-4244.3999999999996</v>
      </c>
      <c r="DU14" s="37">
        <v>-4087.7000000000007</v>
      </c>
      <c r="DV14" s="37">
        <v>-3701.1000000000004</v>
      </c>
      <c r="DW14" s="37">
        <v>-3971.7</v>
      </c>
      <c r="DX14" s="37">
        <v>-4113.2</v>
      </c>
      <c r="DY14" s="37">
        <v>-4149.9000000000005</v>
      </c>
    </row>
    <row r="15" spans="1:129" x14ac:dyDescent="0.25">
      <c r="A15" s="55" t="s">
        <v>215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3339.8999999999996</v>
      </c>
      <c r="DT15" s="37">
        <v>3171.2000000000003</v>
      </c>
      <c r="DU15" s="37">
        <v>3102.0999999999995</v>
      </c>
      <c r="DV15" s="37">
        <v>3072.2</v>
      </c>
      <c r="DW15" s="37">
        <v>3702</v>
      </c>
      <c r="DX15" s="37">
        <v>3595.7</v>
      </c>
      <c r="DY15" s="37">
        <v>3502.2</v>
      </c>
    </row>
    <row r="16" spans="1:129" x14ac:dyDescent="0.25">
      <c r="A16" s="55" t="s">
        <v>216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3069.7999999999997</v>
      </c>
      <c r="DT16" s="37">
        <v>2902.2000000000003</v>
      </c>
      <c r="DU16" s="37">
        <v>2790.8999999999996</v>
      </c>
      <c r="DV16" s="37">
        <v>2771.7999999999997</v>
      </c>
      <c r="DW16" s="37">
        <v>3373.8</v>
      </c>
      <c r="DX16" s="37">
        <v>3163.2</v>
      </c>
      <c r="DY16" s="37">
        <v>3063.3999999999996</v>
      </c>
    </row>
    <row r="17" spans="1:129" x14ac:dyDescent="0.25">
      <c r="A17" s="55" t="s">
        <v>217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  <c r="DX17" s="37">
        <v>0</v>
      </c>
      <c r="DY17" s="37">
        <v>0</v>
      </c>
    </row>
    <row r="18" spans="1:129" x14ac:dyDescent="0.25">
      <c r="A18" s="55" t="s">
        <v>218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  <c r="DW18" s="37">
        <v>328.2</v>
      </c>
      <c r="DX18" s="37">
        <v>432.5</v>
      </c>
      <c r="DY18" s="37">
        <v>438.8</v>
      </c>
    </row>
    <row r="19" spans="1:129" x14ac:dyDescent="0.25">
      <c r="A19" s="55" t="s">
        <v>219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7088.2000000000007</v>
      </c>
      <c r="DS19" s="37">
        <v>7119.5</v>
      </c>
      <c r="DT19" s="37">
        <v>7415.6</v>
      </c>
      <c r="DU19" s="37">
        <v>7189.8</v>
      </c>
      <c r="DV19" s="37">
        <v>6773.3</v>
      </c>
      <c r="DW19" s="37">
        <v>7673.7</v>
      </c>
      <c r="DX19" s="37">
        <v>7708.9</v>
      </c>
      <c r="DY19" s="37">
        <v>7652.1</v>
      </c>
    </row>
    <row r="20" spans="1:129" x14ac:dyDescent="0.25">
      <c r="A20" s="55" t="s">
        <v>220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7088.2000000000007</v>
      </c>
      <c r="DS20" s="37">
        <v>7119.5</v>
      </c>
      <c r="DT20" s="37">
        <v>7415.6</v>
      </c>
      <c r="DU20" s="37">
        <v>7189.8</v>
      </c>
      <c r="DV20" s="37">
        <v>6773.3</v>
      </c>
      <c r="DW20" s="37">
        <v>7673.7</v>
      </c>
      <c r="DX20" s="37">
        <v>7708.9</v>
      </c>
      <c r="DY20" s="37">
        <v>7652.1</v>
      </c>
    </row>
    <row r="21" spans="1:129" x14ac:dyDescent="0.25">
      <c r="A21" s="55" t="s">
        <v>221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  <c r="DX21" s="37">
        <v>0</v>
      </c>
      <c r="DY21" s="37">
        <v>0</v>
      </c>
    </row>
    <row r="22" spans="1:129" x14ac:dyDescent="0.25">
      <c r="A22" s="55" t="s">
        <v>222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2024.1999999999994</v>
      </c>
      <c r="DS22" s="37">
        <v>1585.8999999999994</v>
      </c>
      <c r="DT22" s="37">
        <v>1851</v>
      </c>
      <c r="DU22" s="37">
        <v>1742.5000000000005</v>
      </c>
      <c r="DV22" s="37">
        <v>2851.2999999999997</v>
      </c>
      <c r="DW22" s="37">
        <v>1741.2000000000003</v>
      </c>
      <c r="DX22" s="37">
        <v>1969.1</v>
      </c>
      <c r="DY22" s="37">
        <v>1792.9999999999995</v>
      </c>
    </row>
    <row r="23" spans="1:129" x14ac:dyDescent="0.25">
      <c r="A23" s="55" t="s">
        <v>223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3515.5999999999995</v>
      </c>
      <c r="DS23" s="37">
        <v>2986.9999999999995</v>
      </c>
      <c r="DT23" s="37">
        <v>3241.9</v>
      </c>
      <c r="DU23" s="37">
        <v>3095.6000000000004</v>
      </c>
      <c r="DV23" s="37">
        <v>4207.7</v>
      </c>
      <c r="DW23" s="37">
        <v>3460.8</v>
      </c>
      <c r="DX23" s="37">
        <v>3637.1</v>
      </c>
      <c r="DY23" s="37">
        <v>3385.4999999999995</v>
      </c>
    </row>
    <row r="24" spans="1:129" x14ac:dyDescent="0.25">
      <c r="A24" s="55" t="s">
        <v>224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1491.4</v>
      </c>
      <c r="DS24" s="37">
        <v>1401.1000000000001</v>
      </c>
      <c r="DT24" s="37">
        <v>1390.9</v>
      </c>
      <c r="DU24" s="37">
        <v>1353.1</v>
      </c>
      <c r="DV24" s="37">
        <v>1356.4</v>
      </c>
      <c r="DW24" s="37">
        <v>1719.6</v>
      </c>
      <c r="DX24" s="37">
        <v>1668</v>
      </c>
      <c r="DY24" s="37">
        <v>1592.5</v>
      </c>
    </row>
    <row r="25" spans="1:129" ht="15" customHeight="1" x14ac:dyDescent="0.25">
      <c r="A25" s="55" t="s">
        <v>225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8.6999999999999993</v>
      </c>
      <c r="DW25" s="37">
        <v>14.6</v>
      </c>
      <c r="DX25" s="37">
        <v>18.2</v>
      </c>
      <c r="DY25" s="37">
        <v>14.2</v>
      </c>
    </row>
    <row r="26" spans="1:129" x14ac:dyDescent="0.25">
      <c r="A26" s="55" t="s">
        <v>226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  <c r="DW26" s="37">
        <v>0</v>
      </c>
      <c r="DX26" s="37">
        <v>0</v>
      </c>
      <c r="DY26" s="37">
        <v>0</v>
      </c>
    </row>
    <row r="27" spans="1:129" x14ac:dyDescent="0.25">
      <c r="A27" s="55" t="s">
        <v>227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  <c r="DW27" s="37">
        <v>0</v>
      </c>
      <c r="DX27" s="37">
        <v>0</v>
      </c>
      <c r="DY27" s="37">
        <v>0</v>
      </c>
    </row>
    <row r="28" spans="1:129" x14ac:dyDescent="0.25">
      <c r="A28" s="55" t="s">
        <v>228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  <c r="DW28" s="37">
        <v>0</v>
      </c>
      <c r="DX28" s="37">
        <v>0</v>
      </c>
      <c r="DY28" s="37">
        <v>0</v>
      </c>
    </row>
    <row r="29" spans="1:129" x14ac:dyDescent="0.25">
      <c r="A29" s="55" t="s">
        <v>229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238.8</v>
      </c>
      <c r="DS29" s="37">
        <v>237.2</v>
      </c>
      <c r="DT29" s="37">
        <v>238.9</v>
      </c>
      <c r="DU29" s="37">
        <v>231.7</v>
      </c>
      <c r="DV29" s="37">
        <v>282.7</v>
      </c>
      <c r="DW29" s="37">
        <v>269.5</v>
      </c>
      <c r="DX29" s="37">
        <v>250.40000000000003</v>
      </c>
      <c r="DY29" s="37">
        <v>241.89999999999998</v>
      </c>
    </row>
    <row r="30" spans="1:129" x14ac:dyDescent="0.25">
      <c r="A30" s="55" t="s">
        <v>230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  <c r="DW30" s="37">
        <v>0</v>
      </c>
      <c r="DX30" s="37">
        <v>0</v>
      </c>
      <c r="DY30" s="37">
        <v>0</v>
      </c>
    </row>
    <row r="31" spans="1:129" x14ac:dyDescent="0.25">
      <c r="A31" s="55" t="s">
        <v>231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  <c r="DW31" s="37">
        <v>0</v>
      </c>
      <c r="DX31" s="37">
        <v>0</v>
      </c>
      <c r="DY31" s="37">
        <v>0</v>
      </c>
    </row>
    <row r="32" spans="1:129" x14ac:dyDescent="0.25">
      <c r="A32" s="67" t="s">
        <v>232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238.8</v>
      </c>
      <c r="DS32" s="37">
        <v>237.2</v>
      </c>
      <c r="DT32" s="37">
        <v>238.9</v>
      </c>
      <c r="DU32" s="37">
        <v>231.7</v>
      </c>
      <c r="DV32" s="37">
        <v>282.7</v>
      </c>
      <c r="DW32" s="37">
        <v>269.5</v>
      </c>
      <c r="DX32" s="37">
        <v>250.40000000000003</v>
      </c>
      <c r="DY32" s="37">
        <v>241.89999999999998</v>
      </c>
    </row>
    <row r="33" spans="1:129" x14ac:dyDescent="0.25">
      <c r="A33" s="55" t="s">
        <v>233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712.59999999999991</v>
      </c>
      <c r="DS33" s="37">
        <v>644.90000000000009</v>
      </c>
      <c r="DT33" s="37">
        <v>662.3</v>
      </c>
      <c r="DU33" s="37">
        <v>605.5</v>
      </c>
      <c r="DV33" s="37">
        <v>601.30000000000007</v>
      </c>
      <c r="DW33" s="37">
        <v>666.59999999999991</v>
      </c>
      <c r="DX33" s="37">
        <v>809.90000000000009</v>
      </c>
      <c r="DY33" s="37">
        <v>741.80000000000007</v>
      </c>
    </row>
    <row r="34" spans="1:129" x14ac:dyDescent="0.25">
      <c r="A34" s="55" t="s">
        <v>234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176.8</v>
      </c>
      <c r="DS34" s="37">
        <v>160.30000000000001</v>
      </c>
      <c r="DT34" s="37">
        <v>167.6</v>
      </c>
      <c r="DU34" s="37">
        <v>128.5</v>
      </c>
      <c r="DV34" s="37">
        <v>160.1</v>
      </c>
      <c r="DW34" s="37">
        <v>162.4</v>
      </c>
      <c r="DX34" s="37">
        <v>186.8</v>
      </c>
      <c r="DY34" s="37">
        <v>133.19999999999999</v>
      </c>
    </row>
    <row r="35" spans="1:129" x14ac:dyDescent="0.25">
      <c r="A35" s="55" t="s">
        <v>235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512.69999999999993</v>
      </c>
      <c r="DS35" s="37">
        <v>460.40000000000003</v>
      </c>
      <c r="DT35" s="37">
        <v>468.29999999999995</v>
      </c>
      <c r="DU35" s="37">
        <v>449.2</v>
      </c>
      <c r="DV35" s="37">
        <v>420</v>
      </c>
      <c r="DW35" s="37">
        <v>480.2</v>
      </c>
      <c r="DX35" s="37">
        <v>596.30000000000007</v>
      </c>
      <c r="DY35" s="37">
        <v>580.70000000000005</v>
      </c>
    </row>
    <row r="36" spans="1:129" x14ac:dyDescent="0.25">
      <c r="A36" s="67" t="s">
        <v>236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  <c r="DW36" s="37">
        <v>24</v>
      </c>
      <c r="DX36" s="37">
        <v>26.8</v>
      </c>
      <c r="DY36" s="37">
        <v>27.9</v>
      </c>
    </row>
    <row r="37" spans="1:129" x14ac:dyDescent="0.25">
      <c r="A37" s="55" t="s">
        <v>237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3192.5000000000005</v>
      </c>
      <c r="DW37" s="37">
        <v>2525.2999999999997</v>
      </c>
      <c r="DX37" s="37">
        <v>2699.2000000000003</v>
      </c>
      <c r="DY37" s="37">
        <v>2555.3999999999996</v>
      </c>
    </row>
    <row r="38" spans="1:129" hidden="1" x14ac:dyDescent="0.25">
      <c r="A38" s="55" t="s">
        <v>238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  <c r="DW38" s="37">
        <v>18.2</v>
      </c>
      <c r="DX38" s="37">
        <v>16.8</v>
      </c>
      <c r="DY38" s="37">
        <v>21.5</v>
      </c>
    </row>
    <row r="39" spans="1:129" hidden="1" x14ac:dyDescent="0.25">
      <c r="A39" s="55" t="s">
        <v>239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3173.1000000000004</v>
      </c>
      <c r="DW39" s="37">
        <v>2507.1</v>
      </c>
      <c r="DX39" s="37">
        <v>2682.4</v>
      </c>
      <c r="DY39" s="37">
        <v>2533.8999999999996</v>
      </c>
    </row>
    <row r="40" spans="1:129" x14ac:dyDescent="0.25">
      <c r="A40" s="55" t="s">
        <v>240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269.20000000000005</v>
      </c>
      <c r="DS40" s="37">
        <v>291.3</v>
      </c>
      <c r="DT40" s="37">
        <v>326.5</v>
      </c>
      <c r="DU40" s="37">
        <v>339</v>
      </c>
      <c r="DV40" s="37">
        <v>240.60000000000002</v>
      </c>
      <c r="DW40" s="37">
        <v>264.39999999999998</v>
      </c>
      <c r="DX40" s="37">
        <v>299.7</v>
      </c>
      <c r="DY40" s="37">
        <v>336.5</v>
      </c>
    </row>
    <row r="41" spans="1:129" hidden="1" x14ac:dyDescent="0.25">
      <c r="A41" s="55" t="s">
        <v>241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  <c r="DW41" s="37">
        <v>0</v>
      </c>
      <c r="DX41" s="37">
        <v>0</v>
      </c>
      <c r="DY41" s="37">
        <v>0</v>
      </c>
    </row>
    <row r="42" spans="1:129" hidden="1" x14ac:dyDescent="0.25">
      <c r="A42" s="55" t="s">
        <v>242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269.20000000000005</v>
      </c>
      <c r="DS42" s="37">
        <v>291.3</v>
      </c>
      <c r="DT42" s="37">
        <v>326.5</v>
      </c>
      <c r="DU42" s="37">
        <v>339</v>
      </c>
      <c r="DV42" s="37">
        <v>240.60000000000002</v>
      </c>
      <c r="DW42" s="37">
        <v>264.39999999999998</v>
      </c>
      <c r="DX42" s="37">
        <v>299.7</v>
      </c>
      <c r="DY42" s="37">
        <v>336.5</v>
      </c>
    </row>
    <row r="43" spans="1:129" x14ac:dyDescent="0.25">
      <c r="A43" s="55" t="s">
        <v>243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528.40000000000009</v>
      </c>
      <c r="DS43" s="37">
        <v>461.3</v>
      </c>
      <c r="DT43" s="37">
        <v>498.3</v>
      </c>
      <c r="DU43" s="37">
        <v>597.5</v>
      </c>
      <c r="DV43" s="37">
        <v>723.80000000000007</v>
      </c>
      <c r="DW43" s="37">
        <v>651.4</v>
      </c>
      <c r="DX43" s="37">
        <v>669.3</v>
      </c>
      <c r="DY43" s="37">
        <v>574</v>
      </c>
    </row>
    <row r="44" spans="1:129" x14ac:dyDescent="0.25">
      <c r="A44" s="67" t="s">
        <v>244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  <c r="DX44" s="37">
        <v>0</v>
      </c>
      <c r="DY44" s="37">
        <v>0</v>
      </c>
    </row>
    <row r="45" spans="1:129" x14ac:dyDescent="0.25">
      <c r="A45" s="67" t="s">
        <v>245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22.200000000000003</v>
      </c>
      <c r="DS45" s="37">
        <v>31.299999999999997</v>
      </c>
      <c r="DT45" s="37">
        <v>22.8</v>
      </c>
      <c r="DU45" s="37">
        <v>43.7</v>
      </c>
      <c r="DV45" s="37">
        <v>23.8</v>
      </c>
      <c r="DW45" s="37">
        <v>34.300000000000004</v>
      </c>
      <c r="DX45" s="37">
        <v>25</v>
      </c>
      <c r="DY45" s="37">
        <v>43.9</v>
      </c>
    </row>
    <row r="46" spans="1:129" x14ac:dyDescent="0.25">
      <c r="A46" s="67" t="s">
        <v>246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47.7</v>
      </c>
      <c r="DW46" s="37">
        <v>89.300000000000011</v>
      </c>
      <c r="DX46" s="37">
        <v>104.2</v>
      </c>
      <c r="DY46" s="37">
        <v>59.7</v>
      </c>
    </row>
    <row r="47" spans="1:129" x14ac:dyDescent="0.25">
      <c r="A47" s="67" t="s">
        <v>247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  <c r="DW47" s="37">
        <v>0</v>
      </c>
      <c r="DX47" s="37">
        <v>0</v>
      </c>
      <c r="DY47" s="37">
        <v>0</v>
      </c>
    </row>
    <row r="48" spans="1:129" x14ac:dyDescent="0.25">
      <c r="A48" s="67" t="s">
        <v>248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  <c r="DW48" s="37">
        <v>13.9</v>
      </c>
      <c r="DX48" s="37">
        <v>12.7</v>
      </c>
      <c r="DY48" s="37">
        <v>13.7</v>
      </c>
    </row>
    <row r="49" spans="1:129" x14ac:dyDescent="0.25">
      <c r="A49" s="67" t="s">
        <v>249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309.8</v>
      </c>
      <c r="DS49" s="37">
        <v>281.10000000000002</v>
      </c>
      <c r="DT49" s="37">
        <v>309.60000000000002</v>
      </c>
      <c r="DU49" s="37">
        <v>376.6</v>
      </c>
      <c r="DV49" s="37">
        <v>525.20000000000005</v>
      </c>
      <c r="DW49" s="37">
        <v>397.1</v>
      </c>
      <c r="DX49" s="37">
        <v>406.20000000000005</v>
      </c>
      <c r="DY49" s="37">
        <v>330.9</v>
      </c>
    </row>
    <row r="50" spans="1:129" x14ac:dyDescent="0.25">
      <c r="A50" s="67" t="s">
        <v>250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  <c r="DW50" s="37">
        <v>37.4</v>
      </c>
      <c r="DX50" s="37">
        <v>37.4</v>
      </c>
      <c r="DY50" s="37">
        <v>37.4</v>
      </c>
    </row>
    <row r="51" spans="1:129" x14ac:dyDescent="0.25">
      <c r="A51" s="67" t="s">
        <v>251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  <c r="DW51" s="37">
        <v>79.400000000000006</v>
      </c>
      <c r="DX51" s="37">
        <v>83.8</v>
      </c>
      <c r="DY51" s="37">
        <v>88.399999999999991</v>
      </c>
    </row>
    <row r="52" spans="1:129" x14ac:dyDescent="0.25">
      <c r="A52" s="55" t="s">
        <v>252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509.6</v>
      </c>
      <c r="DS52" s="37">
        <v>464.90000000000003</v>
      </c>
      <c r="DT52" s="37">
        <v>402.1</v>
      </c>
      <c r="DU52" s="37">
        <v>408.6</v>
      </c>
      <c r="DV52" s="37">
        <v>514.5</v>
      </c>
      <c r="DW52" s="37">
        <v>788.6</v>
      </c>
      <c r="DX52" s="37">
        <v>558.4</v>
      </c>
      <c r="DY52" s="37">
        <v>514.20000000000005</v>
      </c>
    </row>
    <row r="53" spans="1:129" x14ac:dyDescent="0.25">
      <c r="A53" s="67" t="s">
        <v>253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  <c r="DW53" s="37">
        <v>0</v>
      </c>
      <c r="DX53" s="37">
        <v>0</v>
      </c>
      <c r="DY53" s="37">
        <v>0</v>
      </c>
    </row>
    <row r="54" spans="1:129" x14ac:dyDescent="0.25">
      <c r="A54" s="67" t="s">
        <v>254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76.2</v>
      </c>
      <c r="DS54" s="37">
        <v>83.7</v>
      </c>
      <c r="DT54" s="37">
        <v>80.2</v>
      </c>
      <c r="DU54" s="37">
        <v>92.3</v>
      </c>
      <c r="DV54" s="37">
        <v>76.099999999999994</v>
      </c>
      <c r="DW54" s="37">
        <v>90.5</v>
      </c>
      <c r="DX54" s="37">
        <v>85.4</v>
      </c>
      <c r="DY54" s="37">
        <v>97.9</v>
      </c>
    </row>
    <row r="55" spans="1:129" x14ac:dyDescent="0.25">
      <c r="A55" s="67" t="s">
        <v>255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99.6</v>
      </c>
      <c r="DW55" s="37">
        <v>110.80000000000001</v>
      </c>
      <c r="DX55" s="37">
        <v>113</v>
      </c>
      <c r="DY55" s="37">
        <v>75.800000000000011</v>
      </c>
    </row>
    <row r="56" spans="1:129" x14ac:dyDescent="0.25">
      <c r="A56" s="67" t="s">
        <v>256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44.8</v>
      </c>
      <c r="DT56" s="37">
        <v>51</v>
      </c>
      <c r="DU56" s="37">
        <v>57</v>
      </c>
      <c r="DV56" s="37">
        <v>44.6</v>
      </c>
      <c r="DW56" s="37">
        <v>78.599999999999994</v>
      </c>
      <c r="DX56" s="37">
        <v>73.3</v>
      </c>
      <c r="DY56" s="37">
        <v>96.3</v>
      </c>
    </row>
    <row r="57" spans="1:129" x14ac:dyDescent="0.25">
      <c r="A57" s="67" t="s">
        <v>257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23</v>
      </c>
      <c r="DT57" s="37">
        <v>30.4</v>
      </c>
      <c r="DU57" s="37">
        <v>31</v>
      </c>
      <c r="DV57" s="37">
        <v>70.2</v>
      </c>
      <c r="DW57" s="37">
        <v>36.5</v>
      </c>
      <c r="DX57" s="37">
        <v>85.8</v>
      </c>
      <c r="DY57" s="37">
        <v>39.100000000000009</v>
      </c>
    </row>
    <row r="58" spans="1:129" x14ac:dyDescent="0.25">
      <c r="A58" s="67" t="s">
        <v>258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102.9</v>
      </c>
      <c r="DU58" s="37">
        <v>82.4</v>
      </c>
      <c r="DV58" s="37">
        <v>173.2</v>
      </c>
      <c r="DW58" s="37">
        <v>420</v>
      </c>
      <c r="DX58" s="37">
        <v>150.6</v>
      </c>
      <c r="DY58" s="37">
        <v>136.80000000000001</v>
      </c>
    </row>
    <row r="59" spans="1:129" x14ac:dyDescent="0.25">
      <c r="A59" s="67" t="s">
        <v>259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  <c r="DW59" s="37">
        <v>10</v>
      </c>
      <c r="DX59" s="37">
        <v>8.3000000000000007</v>
      </c>
      <c r="DY59" s="37">
        <v>11.3</v>
      </c>
    </row>
    <row r="60" spans="1:129" x14ac:dyDescent="0.25">
      <c r="A60" s="67" t="s">
        <v>260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38.800000000000004</v>
      </c>
      <c r="DW60" s="37">
        <v>42.2</v>
      </c>
      <c r="DX60" s="37">
        <v>42</v>
      </c>
      <c r="DY60" s="37">
        <v>57</v>
      </c>
    </row>
    <row r="61" spans="1:129" x14ac:dyDescent="0.25">
      <c r="A61" s="67" t="s">
        <v>261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-995.4</v>
      </c>
      <c r="DG61" s="37">
        <v>-461.80000000000018</v>
      </c>
      <c r="DH61" s="37">
        <v>-1228</v>
      </c>
      <c r="DI61" s="37">
        <v>-1131.7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-1925.1000000000001</v>
      </c>
      <c r="DW61" s="37">
        <v>-1357</v>
      </c>
      <c r="DX61" s="37">
        <v>-2097.4</v>
      </c>
      <c r="DY61" s="37">
        <v>-1343.5000000000002</v>
      </c>
    </row>
    <row r="62" spans="1:129" x14ac:dyDescent="0.25">
      <c r="A62" s="67" t="s">
        <v>262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105.89999999999999</v>
      </c>
      <c r="DG62" s="37">
        <v>136.79999999999998</v>
      </c>
      <c r="DH62" s="37">
        <v>131.29999999999998</v>
      </c>
      <c r="DI62" s="37">
        <v>138.69999999999999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  <c r="DW62" s="37">
        <v>353.3</v>
      </c>
      <c r="DX62" s="37">
        <v>376.59999999999997</v>
      </c>
      <c r="DY62" s="37">
        <v>331</v>
      </c>
    </row>
    <row r="63" spans="1:129" ht="15" customHeight="1" x14ac:dyDescent="0.25">
      <c r="A63" s="67" t="s">
        <v>263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2292.3000000000002</v>
      </c>
      <c r="DW63" s="37">
        <v>1710.3</v>
      </c>
      <c r="DX63" s="37">
        <v>2474</v>
      </c>
      <c r="DY63" s="37">
        <v>1674.5000000000002</v>
      </c>
    </row>
    <row r="64" spans="1:129" ht="15" customHeight="1" x14ac:dyDescent="0.25">
      <c r="A64" s="67" t="s">
        <v>264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  <c r="DW64" s="37">
        <v>122.7</v>
      </c>
      <c r="DX64" s="37">
        <v>122.39999999999999</v>
      </c>
      <c r="DY64" s="37">
        <v>122.8</v>
      </c>
    </row>
    <row r="65" spans="1:129" ht="15" customHeight="1" x14ac:dyDescent="0.25">
      <c r="A65" s="67" t="s">
        <v>265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  <c r="DW65" s="37">
        <v>52.199999999999996</v>
      </c>
      <c r="DX65" s="37">
        <v>50.199999999999996</v>
      </c>
      <c r="DY65" s="37">
        <v>58.699999999999996</v>
      </c>
    </row>
    <row r="66" spans="1:129" ht="15" customHeight="1" x14ac:dyDescent="0.25">
      <c r="A66" s="67" t="s">
        <v>266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77.599999999999994</v>
      </c>
      <c r="DG66" s="37">
        <v>108.69999999999999</v>
      </c>
      <c r="DH66" s="37">
        <v>103.39999999999999</v>
      </c>
      <c r="DI66" s="37">
        <v>110.6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  <c r="DW66" s="37">
        <v>230.6</v>
      </c>
      <c r="DX66" s="37">
        <v>254.2</v>
      </c>
      <c r="DY66" s="37">
        <v>208.2</v>
      </c>
    </row>
    <row r="67" spans="1:129" ht="15" customHeight="1" x14ac:dyDescent="0.25">
      <c r="A67" s="67" t="s">
        <v>267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2.7</v>
      </c>
      <c r="DG67" s="37">
        <v>1.8</v>
      </c>
      <c r="DH67" s="37">
        <v>1.8</v>
      </c>
      <c r="DI67" s="37">
        <v>1.8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10.700000000000001</v>
      </c>
      <c r="DW67" s="37">
        <v>11.7</v>
      </c>
      <c r="DX67" s="37">
        <v>9.5</v>
      </c>
      <c r="DY67" s="37">
        <v>9</v>
      </c>
    </row>
    <row r="68" spans="1:129" ht="15" customHeight="1" x14ac:dyDescent="0.25">
      <c r="A68" s="67" t="s">
        <v>268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  <c r="DW68" s="37">
        <v>0</v>
      </c>
      <c r="DX68" s="37">
        <v>0</v>
      </c>
      <c r="DY68" s="37">
        <v>0</v>
      </c>
    </row>
    <row r="69" spans="1:129" ht="15" customHeight="1" x14ac:dyDescent="0.25">
      <c r="A69" s="67" t="s">
        <v>269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  <c r="DW69" s="37">
        <v>0</v>
      </c>
      <c r="DX69" s="37">
        <v>0</v>
      </c>
      <c r="DY69" s="37">
        <v>0</v>
      </c>
    </row>
    <row r="70" spans="1:129" ht="15" customHeight="1" x14ac:dyDescent="0.25">
      <c r="A70" s="67" t="s">
        <v>270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  <c r="DW70" s="37">
        <v>0</v>
      </c>
      <c r="DX70" s="37">
        <v>0</v>
      </c>
      <c r="DY70" s="37">
        <v>0</v>
      </c>
    </row>
    <row r="71" spans="1:129" ht="15" customHeight="1" x14ac:dyDescent="0.25">
      <c r="A71" s="67" t="s">
        <v>271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2.7</v>
      </c>
      <c r="DG71" s="37">
        <v>1.8</v>
      </c>
      <c r="DH71" s="37">
        <v>1.8</v>
      </c>
      <c r="DI71" s="37">
        <v>1.8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10.700000000000001</v>
      </c>
      <c r="DW71" s="37">
        <v>11.7</v>
      </c>
      <c r="DX71" s="37">
        <v>9.5</v>
      </c>
      <c r="DY71" s="37">
        <v>9</v>
      </c>
    </row>
    <row r="72" spans="1:129" ht="15" customHeight="1" x14ac:dyDescent="0.25">
      <c r="A72" s="67" t="s">
        <v>272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  <c r="DX72" s="37">
        <v>0</v>
      </c>
      <c r="DY72" s="37">
        <v>0</v>
      </c>
    </row>
    <row r="73" spans="1:129" ht="15.75" customHeight="1" x14ac:dyDescent="0.25">
      <c r="A73" s="67" t="s">
        <v>273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  <c r="DW73" s="37">
        <v>0</v>
      </c>
      <c r="DX73" s="37">
        <v>0</v>
      </c>
      <c r="DY73" s="37">
        <v>0</v>
      </c>
    </row>
    <row r="74" spans="1:129" ht="15" customHeight="1" x14ac:dyDescent="0.25">
      <c r="A74" s="67" t="s">
        <v>274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  <c r="DW74" s="37">
        <v>0</v>
      </c>
      <c r="DX74" s="37">
        <v>0</v>
      </c>
      <c r="DY74" s="37">
        <v>0</v>
      </c>
    </row>
    <row r="75" spans="1:129" ht="15" customHeight="1" x14ac:dyDescent="0.25">
      <c r="A75" s="67" t="s">
        <v>275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  <c r="DW75" s="37">
        <v>0</v>
      </c>
      <c r="DX75" s="37">
        <v>0</v>
      </c>
      <c r="DY75" s="37">
        <v>0</v>
      </c>
    </row>
    <row r="76" spans="1:129" ht="15" customHeight="1" x14ac:dyDescent="0.25">
      <c r="A76" s="67" t="s">
        <v>276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  <c r="DW76" s="37">
        <v>0</v>
      </c>
      <c r="DX76" s="37">
        <v>0</v>
      </c>
      <c r="DY76" s="37">
        <v>0</v>
      </c>
    </row>
    <row r="77" spans="1:129" ht="15" customHeight="1" x14ac:dyDescent="0.25">
      <c r="A77" s="67" t="s">
        <v>277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  <c r="DW77" s="37">
        <v>71.2</v>
      </c>
      <c r="DX77" s="37">
        <v>61.5</v>
      </c>
      <c r="DY77" s="37">
        <v>59.2</v>
      </c>
    </row>
    <row r="78" spans="1:129" ht="15" customHeight="1" x14ac:dyDescent="0.25">
      <c r="A78" s="67" t="s">
        <v>278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  <c r="DW78" s="37">
        <v>0</v>
      </c>
      <c r="DX78" s="37">
        <v>0</v>
      </c>
      <c r="DY78" s="37">
        <v>0</v>
      </c>
    </row>
    <row r="79" spans="1:129" ht="15" customHeight="1" x14ac:dyDescent="0.25">
      <c r="A79" s="67" t="s">
        <v>279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  <c r="DW79" s="37">
        <v>71.2</v>
      </c>
      <c r="DX79" s="37">
        <v>61.5</v>
      </c>
      <c r="DY79" s="37">
        <v>59.2</v>
      </c>
    </row>
    <row r="80" spans="1:129" ht="27.75" customHeight="1" x14ac:dyDescent="0.25">
      <c r="A80" s="67" t="s">
        <v>280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  <c r="DW80" s="37">
        <v>0</v>
      </c>
      <c r="DX80" s="37">
        <v>0</v>
      </c>
      <c r="DY80" s="37">
        <v>0</v>
      </c>
    </row>
    <row r="81" spans="1:129" ht="15" customHeight="1" x14ac:dyDescent="0.25">
      <c r="A81" s="67" t="s">
        <v>281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  <c r="DW81" s="37">
        <v>147.69999999999999</v>
      </c>
      <c r="DX81" s="37">
        <v>183.2</v>
      </c>
      <c r="DY81" s="37">
        <v>140</v>
      </c>
    </row>
    <row r="82" spans="1:129" ht="30" x14ac:dyDescent="0.25">
      <c r="A82" s="67" t="s">
        <v>282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  <c r="DW82" s="37">
        <v>0</v>
      </c>
      <c r="DX82" s="37">
        <v>0</v>
      </c>
      <c r="DY82" s="37">
        <v>0</v>
      </c>
    </row>
    <row r="83" spans="1:129" ht="15" customHeight="1" x14ac:dyDescent="0.25">
      <c r="A83" s="67" t="s">
        <v>283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  <c r="DW83" s="37">
        <v>147.69999999999999</v>
      </c>
      <c r="DX83" s="37">
        <v>183.2</v>
      </c>
      <c r="DY83" s="37">
        <v>140</v>
      </c>
    </row>
    <row r="84" spans="1:129" ht="15" customHeight="1" x14ac:dyDescent="0.25">
      <c r="A84" s="67" t="s">
        <v>284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2239</v>
      </c>
      <c r="DW84" s="37">
        <v>1658.1</v>
      </c>
      <c r="DX84" s="37">
        <v>2423.8000000000002</v>
      </c>
      <c r="DY84" s="37">
        <v>1615.8000000000002</v>
      </c>
    </row>
    <row r="85" spans="1:129" ht="15" customHeight="1" x14ac:dyDescent="0.25">
      <c r="A85" s="67" t="s">
        <v>285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1014.1999999999999</v>
      </c>
      <c r="DW85" s="37">
        <v>1064</v>
      </c>
      <c r="DX85" s="37">
        <v>1177.3</v>
      </c>
      <c r="DY85" s="37">
        <v>983.5</v>
      </c>
    </row>
    <row r="86" spans="1:129" ht="15" customHeight="1" x14ac:dyDescent="0.25">
      <c r="A86" s="67" t="s">
        <v>286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955.8</v>
      </c>
      <c r="DW86" s="37">
        <v>1005.5</v>
      </c>
      <c r="DX86" s="37">
        <v>1120.5999999999999</v>
      </c>
      <c r="DY86" s="37">
        <v>929.3</v>
      </c>
    </row>
    <row r="87" spans="1:129" ht="15" customHeight="1" x14ac:dyDescent="0.25">
      <c r="A87" s="67" t="s">
        <v>287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492.4</v>
      </c>
      <c r="DW87" s="37">
        <v>553.80000000000007</v>
      </c>
      <c r="DX87" s="37">
        <v>741.59999999999991</v>
      </c>
      <c r="DY87" s="37">
        <v>554.99999999999989</v>
      </c>
    </row>
    <row r="88" spans="1:129" ht="15" customHeight="1" x14ac:dyDescent="0.25">
      <c r="A88" s="67" t="s">
        <v>288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463.4</v>
      </c>
      <c r="DW88" s="37">
        <v>451.7</v>
      </c>
      <c r="DX88" s="37">
        <v>379</v>
      </c>
      <c r="DY88" s="37">
        <v>374.3</v>
      </c>
    </row>
    <row r="89" spans="1:129" ht="15" customHeight="1" x14ac:dyDescent="0.25">
      <c r="A89" s="67" t="s">
        <v>289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58.400000000000006</v>
      </c>
      <c r="DW89" s="37">
        <v>58.5</v>
      </c>
      <c r="DX89" s="37">
        <v>56.7</v>
      </c>
      <c r="DY89" s="37">
        <v>54.2</v>
      </c>
    </row>
    <row r="90" spans="1:129" ht="15" customHeight="1" x14ac:dyDescent="0.25">
      <c r="A90" s="67" t="s">
        <v>290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939.5</v>
      </c>
      <c r="DW90" s="37">
        <v>288.5</v>
      </c>
      <c r="DX90" s="37">
        <v>993.1</v>
      </c>
      <c r="DY90" s="37">
        <v>353.40000000000003</v>
      </c>
    </row>
    <row r="91" spans="1:129" ht="15" customHeight="1" x14ac:dyDescent="0.25">
      <c r="A91" s="67" t="s">
        <v>291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  <c r="DW91" s="37">
        <v>0</v>
      </c>
      <c r="DX91" s="37">
        <v>0</v>
      </c>
      <c r="DY91" s="37">
        <v>0</v>
      </c>
    </row>
    <row r="92" spans="1:129" ht="15" customHeight="1" x14ac:dyDescent="0.25">
      <c r="A92" s="67" t="s">
        <v>292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  <c r="DW92" s="37">
        <v>0</v>
      </c>
      <c r="DX92" s="37">
        <v>0</v>
      </c>
      <c r="DY92" s="37">
        <v>0</v>
      </c>
    </row>
    <row r="93" spans="1:129" ht="15" customHeight="1" x14ac:dyDescent="0.25">
      <c r="A93" s="67" t="s">
        <v>293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  <c r="DW93" s="37">
        <v>0</v>
      </c>
      <c r="DX93" s="37">
        <v>0</v>
      </c>
      <c r="DY93" s="37">
        <v>0</v>
      </c>
    </row>
    <row r="94" spans="1:129" ht="15" customHeight="1" x14ac:dyDescent="0.25">
      <c r="A94" s="67" t="s">
        <v>294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939.5</v>
      </c>
      <c r="DW94" s="37">
        <v>288.5</v>
      </c>
      <c r="DX94" s="37">
        <v>993.1</v>
      </c>
      <c r="DY94" s="37">
        <v>353.40000000000003</v>
      </c>
    </row>
    <row r="95" spans="1:129" ht="15" customHeight="1" x14ac:dyDescent="0.25">
      <c r="A95" s="67" t="s">
        <v>295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285.3</v>
      </c>
      <c r="DW95" s="37">
        <v>305.60000000000002</v>
      </c>
      <c r="DX95" s="37">
        <v>253.39999999999998</v>
      </c>
      <c r="DY95" s="37">
        <v>278.89999999999998</v>
      </c>
    </row>
    <row r="96" spans="1:129" ht="15" customHeight="1" x14ac:dyDescent="0.25">
      <c r="A96" s="67" t="s">
        <v>296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  <c r="DW96" s="37">
        <v>0</v>
      </c>
      <c r="DX96" s="37">
        <v>0</v>
      </c>
      <c r="DY96" s="37">
        <v>0</v>
      </c>
    </row>
    <row r="97" spans="1:129" ht="15" customHeight="1" x14ac:dyDescent="0.25">
      <c r="A97" s="67" t="s">
        <v>297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285.3</v>
      </c>
      <c r="DW97" s="37">
        <v>305.60000000000002</v>
      </c>
      <c r="DX97" s="37">
        <v>253.39999999999998</v>
      </c>
      <c r="DY97" s="37">
        <v>278.89999999999998</v>
      </c>
    </row>
    <row r="98" spans="1:129" ht="29.25" customHeight="1" x14ac:dyDescent="0.25">
      <c r="A98" s="67" t="s">
        <v>298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  <c r="DW98" s="37">
        <v>0</v>
      </c>
      <c r="DX98" s="37">
        <v>0</v>
      </c>
      <c r="DY98" s="37">
        <v>0</v>
      </c>
    </row>
    <row r="99" spans="1:129" x14ac:dyDescent="0.25">
      <c r="A99" s="67" t="s">
        <v>299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  <c r="DW99" s="37">
        <v>0</v>
      </c>
      <c r="DX99" s="37">
        <v>0</v>
      </c>
      <c r="DY99" s="37">
        <v>0</v>
      </c>
    </row>
    <row r="100" spans="1:129" x14ac:dyDescent="0.25">
      <c r="A100" s="67" t="s">
        <v>300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  <c r="DW100" s="37">
        <v>0</v>
      </c>
      <c r="DX100" s="37">
        <v>0</v>
      </c>
      <c r="DY100" s="37">
        <v>0</v>
      </c>
    </row>
    <row r="101" spans="1:129" x14ac:dyDescent="0.25">
      <c r="A101" s="67" t="s">
        <v>301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2387.7999999999997</v>
      </c>
      <c r="DS101" s="37">
        <v>2403.6999999999998</v>
      </c>
      <c r="DT101" s="37">
        <v>2452.7000000000007</v>
      </c>
      <c r="DU101" s="37">
        <v>2434.7000000000003</v>
      </c>
      <c r="DV101" s="37">
        <v>2538.7999999999997</v>
      </c>
      <c r="DW101" s="37">
        <v>2404.5</v>
      </c>
      <c r="DX101" s="37">
        <v>2622.2</v>
      </c>
      <c r="DY101" s="37">
        <v>2571.6000000000004</v>
      </c>
    </row>
    <row r="102" spans="1:129" x14ac:dyDescent="0.25">
      <c r="A102" s="67" t="s">
        <v>302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2778.9999999999995</v>
      </c>
      <c r="DS102" s="37">
        <v>2807</v>
      </c>
      <c r="DT102" s="37">
        <v>2846.0000000000005</v>
      </c>
      <c r="DU102" s="37">
        <v>2839.7000000000003</v>
      </c>
      <c r="DV102" s="37">
        <v>2932.6</v>
      </c>
      <c r="DW102" s="37">
        <v>2860.4</v>
      </c>
      <c r="DX102" s="37">
        <v>3043</v>
      </c>
      <c r="DY102" s="37">
        <v>3063.6000000000004</v>
      </c>
    </row>
    <row r="103" spans="1:129" x14ac:dyDescent="0.25">
      <c r="A103" s="67" t="s">
        <v>303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  <c r="DW103" s="37">
        <v>153.89999999999998</v>
      </c>
      <c r="DX103" s="37">
        <v>202.1</v>
      </c>
      <c r="DY103" s="37">
        <v>176.9</v>
      </c>
    </row>
    <row r="104" spans="1:129" x14ac:dyDescent="0.25">
      <c r="A104" s="67" t="s">
        <v>304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2599.3999999999996</v>
      </c>
      <c r="DS104" s="37">
        <v>2639.4</v>
      </c>
      <c r="DT104" s="37">
        <v>2651.2000000000003</v>
      </c>
      <c r="DU104" s="37">
        <v>2670.9</v>
      </c>
      <c r="DV104" s="37">
        <v>2756.4</v>
      </c>
      <c r="DW104" s="37">
        <v>2706.5</v>
      </c>
      <c r="DX104" s="37">
        <v>2840.9</v>
      </c>
      <c r="DY104" s="37">
        <v>2886.7000000000003</v>
      </c>
    </row>
    <row r="105" spans="1:129" x14ac:dyDescent="0.25">
      <c r="A105" s="67" t="s">
        <v>305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  <c r="DW105" s="37">
        <v>2602.6999999999998</v>
      </c>
      <c r="DX105" s="37">
        <v>2760.4</v>
      </c>
      <c r="DY105" s="37">
        <v>2757.3</v>
      </c>
    </row>
    <row r="106" spans="1:129" x14ac:dyDescent="0.25">
      <c r="A106" s="67" t="s">
        <v>306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118.1</v>
      </c>
      <c r="DS106" s="37">
        <v>100.89999999999999</v>
      </c>
      <c r="DT106" s="37">
        <v>73.900000000000006</v>
      </c>
      <c r="DU106" s="37">
        <v>110.8</v>
      </c>
      <c r="DV106" s="37">
        <v>120.8</v>
      </c>
      <c r="DW106" s="37">
        <v>103.8</v>
      </c>
      <c r="DX106" s="37">
        <v>80.5</v>
      </c>
      <c r="DY106" s="37">
        <v>129.39999999999998</v>
      </c>
    </row>
    <row r="107" spans="1:129" x14ac:dyDescent="0.25">
      <c r="A107" s="67" t="s">
        <v>307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391.2</v>
      </c>
      <c r="DS107" s="37">
        <v>403.29999999999995</v>
      </c>
      <c r="DT107" s="37">
        <v>393.29999999999995</v>
      </c>
      <c r="DU107" s="37">
        <v>405</v>
      </c>
      <c r="DV107" s="37">
        <v>393.8</v>
      </c>
      <c r="DW107" s="37">
        <v>455.9</v>
      </c>
      <c r="DX107" s="37">
        <v>420.8</v>
      </c>
      <c r="DY107" s="37">
        <v>492</v>
      </c>
    </row>
    <row r="108" spans="1:129" x14ac:dyDescent="0.25">
      <c r="A108" s="67" t="s">
        <v>308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  <c r="DW108" s="37">
        <v>0.6</v>
      </c>
      <c r="DX108" s="37">
        <v>0.6</v>
      </c>
      <c r="DY108" s="37">
        <v>0.6</v>
      </c>
    </row>
    <row r="109" spans="1:129" x14ac:dyDescent="0.25">
      <c r="A109" s="67" t="s">
        <v>309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390.7</v>
      </c>
      <c r="DS109" s="37">
        <v>402.79999999999995</v>
      </c>
      <c r="DT109" s="37">
        <v>392.79999999999995</v>
      </c>
      <c r="DU109" s="37">
        <v>404.5</v>
      </c>
      <c r="DV109" s="37">
        <v>393.2</v>
      </c>
      <c r="DW109" s="37">
        <v>455.29999999999995</v>
      </c>
      <c r="DX109" s="37">
        <v>420.2</v>
      </c>
      <c r="DY109" s="37">
        <v>491.4</v>
      </c>
    </row>
    <row r="110" spans="1:129" x14ac:dyDescent="0.25">
      <c r="A110" s="67" t="s">
        <v>310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  <c r="DW110" s="37">
        <v>251.1</v>
      </c>
      <c r="DX110" s="37">
        <v>222.7</v>
      </c>
      <c r="DY110" s="37">
        <v>264.59999999999997</v>
      </c>
    </row>
    <row r="111" spans="1:129" x14ac:dyDescent="0.25">
      <c r="A111" s="67" t="s">
        <v>311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163.1</v>
      </c>
      <c r="DS111" s="37">
        <v>186.79999999999998</v>
      </c>
      <c r="DT111" s="37">
        <v>180.4</v>
      </c>
      <c r="DU111" s="37">
        <v>210.20000000000002</v>
      </c>
      <c r="DV111" s="37">
        <v>173.5</v>
      </c>
      <c r="DW111" s="37">
        <v>204.2</v>
      </c>
      <c r="DX111" s="37">
        <v>197.5</v>
      </c>
      <c r="DY111" s="37">
        <v>226.8</v>
      </c>
    </row>
    <row r="112" spans="1:129" x14ac:dyDescent="0.25">
      <c r="A112" s="67" t="s">
        <v>312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  <c r="DW112" s="59">
        <v>0.1</v>
      </c>
      <c r="DX112" s="59">
        <v>0</v>
      </c>
      <c r="DY112" s="59">
        <v>0.1</v>
      </c>
    </row>
    <row r="113" spans="1:129" x14ac:dyDescent="0.25">
      <c r="A113" s="67" t="s">
        <v>313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  <c r="DW113" s="37">
        <v>0.1</v>
      </c>
      <c r="DX113" s="37">
        <v>0</v>
      </c>
      <c r="DY113" s="37">
        <v>0.1</v>
      </c>
    </row>
    <row r="114" spans="1:129" x14ac:dyDescent="0.25">
      <c r="A114" s="67" t="s">
        <v>314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  <c r="DW114" s="37">
        <v>0.1</v>
      </c>
      <c r="DX114" s="37">
        <v>0</v>
      </c>
      <c r="DY114" s="37">
        <v>0.1</v>
      </c>
    </row>
    <row r="115" spans="1:129" x14ac:dyDescent="0.25">
      <c r="A115" s="67" t="s">
        <v>315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  <c r="DW115" s="37">
        <v>0.1</v>
      </c>
      <c r="DX115" s="37">
        <v>0</v>
      </c>
      <c r="DY115" s="37">
        <v>0.1</v>
      </c>
    </row>
    <row r="116" spans="1:129" x14ac:dyDescent="0.25">
      <c r="A116" s="67" t="s">
        <v>316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  <c r="DW116" s="37">
        <v>0</v>
      </c>
      <c r="DX116" s="37">
        <v>0</v>
      </c>
      <c r="DY116" s="37">
        <v>0</v>
      </c>
    </row>
    <row r="117" spans="1:129" x14ac:dyDescent="0.25">
      <c r="A117" s="67" t="s">
        <v>317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  <c r="DW117" s="37">
        <v>0</v>
      </c>
      <c r="DX117" s="37">
        <v>0</v>
      </c>
      <c r="DY117" s="37">
        <v>0</v>
      </c>
    </row>
    <row r="118" spans="1:129" x14ac:dyDescent="0.25">
      <c r="A118" s="67" t="s">
        <v>318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  <c r="DW118" s="37">
        <v>0</v>
      </c>
      <c r="DX118" s="37">
        <v>0</v>
      </c>
      <c r="DY118" s="37">
        <v>0</v>
      </c>
    </row>
    <row r="119" spans="1:129" x14ac:dyDescent="0.25">
      <c r="A119" s="55" t="s">
        <v>319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-952.40000000000077</v>
      </c>
      <c r="DK119" s="59">
        <v>185.60000000000014</v>
      </c>
      <c r="DL119" s="59">
        <v>-878.58710973329312</v>
      </c>
      <c r="DM119" s="59">
        <v>-1446.1999999999998</v>
      </c>
      <c r="DN119" s="59">
        <v>-1787.1999999999996</v>
      </c>
      <c r="DO119" s="59">
        <v>-1131.0999999999999</v>
      </c>
      <c r="DP119" s="59">
        <v>-2550.6</v>
      </c>
      <c r="DQ119" s="59">
        <v>-722.80000000000018</v>
      </c>
      <c r="DR119" s="59">
        <v>-1567.9</v>
      </c>
      <c r="DS119" s="59">
        <v>-618.30000000000018</v>
      </c>
      <c r="DT119" s="59">
        <v>-1254.0999999999995</v>
      </c>
      <c r="DU119" s="59">
        <v>-1820.5</v>
      </c>
      <c r="DV119" s="59">
        <v>-1478.6000000000001</v>
      </c>
      <c r="DW119" s="59">
        <v>-807.40000000000009</v>
      </c>
      <c r="DX119" s="59">
        <v>-1553.2000000000003</v>
      </c>
      <c r="DY119" s="59">
        <v>-1198.5000000000002</v>
      </c>
    </row>
    <row r="120" spans="1:129" x14ac:dyDescent="0.25">
      <c r="A120" s="70" t="s">
        <v>320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-1272.0999999999999</v>
      </c>
      <c r="DW120" s="37">
        <v>-1235.9000000000001</v>
      </c>
      <c r="DX120" s="37">
        <v>-1314.3</v>
      </c>
      <c r="DY120" s="37">
        <v>-700.9</v>
      </c>
    </row>
    <row r="121" spans="1:129" x14ac:dyDescent="0.25">
      <c r="A121" s="70" t="s">
        <v>321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50.8</v>
      </c>
      <c r="DW121" s="37">
        <v>64</v>
      </c>
      <c r="DX121" s="37">
        <v>-238.20000000000002</v>
      </c>
      <c r="DY121" s="37">
        <v>76.100000000000009</v>
      </c>
    </row>
    <row r="122" spans="1:129" x14ac:dyDescent="0.25">
      <c r="A122" s="70" t="s">
        <v>322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  <c r="DW122" s="37">
        <v>0</v>
      </c>
      <c r="DX122" s="37">
        <v>0</v>
      </c>
      <c r="DY122" s="37">
        <v>0</v>
      </c>
    </row>
    <row r="123" spans="1:129" x14ac:dyDescent="0.25">
      <c r="A123" s="70" t="s">
        <v>323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  <c r="DW123" s="37">
        <v>0</v>
      </c>
      <c r="DX123" s="37">
        <v>0</v>
      </c>
      <c r="DY123" s="37">
        <v>0</v>
      </c>
    </row>
    <row r="124" spans="1:129" x14ac:dyDescent="0.25">
      <c r="A124" s="70" t="s">
        <v>324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  <c r="DW124" s="37">
        <v>0</v>
      </c>
      <c r="DX124" s="37">
        <v>0</v>
      </c>
      <c r="DY124" s="37">
        <v>0</v>
      </c>
    </row>
    <row r="125" spans="1:129" ht="17.25" customHeight="1" x14ac:dyDescent="0.25">
      <c r="A125" s="70" t="s">
        <v>325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  <c r="DW125" s="37">
        <v>0</v>
      </c>
      <c r="DX125" s="37">
        <v>0</v>
      </c>
      <c r="DY125" s="37">
        <v>0</v>
      </c>
    </row>
    <row r="126" spans="1:129" x14ac:dyDescent="0.25">
      <c r="A126" s="70" t="s">
        <v>326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  <c r="DW126" s="37">
        <v>0</v>
      </c>
      <c r="DX126" s="37">
        <v>0</v>
      </c>
      <c r="DY126" s="37">
        <v>0</v>
      </c>
    </row>
    <row r="127" spans="1:129" ht="12" customHeight="1" x14ac:dyDescent="0.25">
      <c r="A127" s="70" t="s">
        <v>327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  <c r="DW127" s="37">
        <v>0</v>
      </c>
      <c r="DX127" s="37">
        <v>0</v>
      </c>
      <c r="DY127" s="37">
        <v>0</v>
      </c>
    </row>
    <row r="128" spans="1:129" x14ac:dyDescent="0.25">
      <c r="A128" s="70" t="s">
        <v>328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50.8</v>
      </c>
      <c r="DW128" s="37">
        <v>64</v>
      </c>
      <c r="DX128" s="37">
        <v>-238.20000000000002</v>
      </c>
      <c r="DY128" s="37">
        <v>76.100000000000009</v>
      </c>
    </row>
    <row r="129" spans="1:129" x14ac:dyDescent="0.25">
      <c r="A129" s="70" t="s">
        <v>329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  <c r="DW129" s="37">
        <v>0</v>
      </c>
      <c r="DX129" s="37">
        <v>0</v>
      </c>
      <c r="DY129" s="37">
        <v>0</v>
      </c>
    </row>
    <row r="130" spans="1:129" x14ac:dyDescent="0.25">
      <c r="A130" s="70" t="s">
        <v>330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50.8</v>
      </c>
      <c r="DW130" s="37">
        <v>64</v>
      </c>
      <c r="DX130" s="37">
        <v>-238.20000000000002</v>
      </c>
      <c r="DY130" s="37">
        <v>76.100000000000009</v>
      </c>
    </row>
    <row r="131" spans="1:129" x14ac:dyDescent="0.25">
      <c r="A131" s="70" t="s">
        <v>331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  <c r="DW131" s="37">
        <v>0</v>
      </c>
      <c r="DX131" s="37">
        <v>0</v>
      </c>
      <c r="DY131" s="37">
        <v>0</v>
      </c>
    </row>
    <row r="132" spans="1:129" x14ac:dyDescent="0.25">
      <c r="A132" s="70" t="s">
        <v>332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1322.8999999999999</v>
      </c>
      <c r="DW132" s="37">
        <v>1299.9000000000001</v>
      </c>
      <c r="DX132" s="37">
        <v>1076.0999999999999</v>
      </c>
      <c r="DY132" s="37">
        <v>777</v>
      </c>
    </row>
    <row r="133" spans="1:129" ht="15" customHeight="1" x14ac:dyDescent="0.25">
      <c r="A133" s="70" t="s">
        <v>333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1301.8</v>
      </c>
      <c r="DW133" s="37">
        <v>1251.5</v>
      </c>
      <c r="DX133" s="37">
        <v>1092.5</v>
      </c>
      <c r="DY133" s="37">
        <v>744.3</v>
      </c>
    </row>
    <row r="134" spans="1:129" ht="15" customHeight="1" x14ac:dyDescent="0.25">
      <c r="A134" s="70" t="s">
        <v>334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838.4</v>
      </c>
      <c r="DW134" s="37">
        <v>799.8</v>
      </c>
      <c r="DX134" s="37">
        <v>713.5</v>
      </c>
      <c r="DY134" s="37">
        <v>369.99999999999989</v>
      </c>
    </row>
    <row r="135" spans="1:129" ht="15" customHeight="1" x14ac:dyDescent="0.25">
      <c r="A135" s="70" t="s">
        <v>335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838.4</v>
      </c>
      <c r="DW135" s="37">
        <v>799.8</v>
      </c>
      <c r="DX135" s="37">
        <v>713.5</v>
      </c>
      <c r="DY135" s="37">
        <v>369.99999999999989</v>
      </c>
    </row>
    <row r="136" spans="1:129" ht="15" customHeight="1" x14ac:dyDescent="0.25">
      <c r="A136" s="70" t="s">
        <v>336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  <c r="DW136" s="37">
        <v>0</v>
      </c>
      <c r="DX136" s="37">
        <v>0</v>
      </c>
      <c r="DY136" s="37">
        <v>0</v>
      </c>
    </row>
    <row r="137" spans="1:129" ht="15" customHeight="1" x14ac:dyDescent="0.25">
      <c r="A137" s="70" t="s">
        <v>337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  <c r="DW137" s="37">
        <v>0</v>
      </c>
      <c r="DX137" s="37">
        <v>0</v>
      </c>
      <c r="DY137" s="37">
        <v>0</v>
      </c>
    </row>
    <row r="138" spans="1:129" x14ac:dyDescent="0.25">
      <c r="A138" s="70" t="s">
        <v>338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463.4</v>
      </c>
      <c r="DW138" s="37">
        <v>451.7</v>
      </c>
      <c r="DX138" s="37">
        <v>379</v>
      </c>
      <c r="DY138" s="37">
        <v>374.3</v>
      </c>
    </row>
    <row r="139" spans="1:129" x14ac:dyDescent="0.25">
      <c r="A139" s="70" t="s">
        <v>339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21.099999999999994</v>
      </c>
      <c r="DW139" s="37">
        <v>48.4</v>
      </c>
      <c r="DX139" s="37">
        <v>-16.399999999999999</v>
      </c>
      <c r="DY139" s="37">
        <v>32.700000000000003</v>
      </c>
    </row>
    <row r="140" spans="1:129" x14ac:dyDescent="0.25">
      <c r="A140" s="70" t="s">
        <v>340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21.099999999999994</v>
      </c>
      <c r="DW140" s="37">
        <v>48.4</v>
      </c>
      <c r="DX140" s="37">
        <v>-16.399999999999999</v>
      </c>
      <c r="DY140" s="37">
        <v>32.700000000000003</v>
      </c>
    </row>
    <row r="141" spans="1:129" ht="30" x14ac:dyDescent="0.25">
      <c r="A141" s="70" t="s">
        <v>341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  <c r="DW141" s="37">
        <v>0</v>
      </c>
      <c r="DX141" s="37">
        <v>0</v>
      </c>
      <c r="DY141" s="37">
        <v>0</v>
      </c>
    </row>
    <row r="142" spans="1:129" x14ac:dyDescent="0.25">
      <c r="A142" s="70" t="s">
        <v>342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  <c r="DW142" s="37">
        <v>0</v>
      </c>
      <c r="DX142" s="37">
        <v>0</v>
      </c>
      <c r="DY142" s="37">
        <v>0</v>
      </c>
    </row>
    <row r="143" spans="1:129" x14ac:dyDescent="0.25">
      <c r="A143" s="70" t="s">
        <v>343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  <c r="DW143" s="37">
        <v>-142.10000000000002</v>
      </c>
      <c r="DX143" s="37">
        <v>-2006.2000000000003</v>
      </c>
      <c r="DY143" s="37">
        <v>-168.7</v>
      </c>
    </row>
    <row r="144" spans="1:129" x14ac:dyDescent="0.25">
      <c r="A144" s="70" t="s">
        <v>344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  <c r="DW144" s="37">
        <v>-196.3</v>
      </c>
      <c r="DX144" s="37">
        <v>197.10000000000002</v>
      </c>
      <c r="DY144" s="37">
        <v>-120</v>
      </c>
    </row>
    <row r="145" spans="1:129" x14ac:dyDescent="0.25">
      <c r="A145" s="70" t="s">
        <v>345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  <c r="DW145" s="37">
        <v>0</v>
      </c>
      <c r="DX145" s="37">
        <v>0.3</v>
      </c>
      <c r="DY145" s="37">
        <v>0.7</v>
      </c>
    </row>
    <row r="146" spans="1:129" x14ac:dyDescent="0.25">
      <c r="A146" s="70" t="s">
        <v>346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  <c r="DW146" s="37">
        <v>0</v>
      </c>
      <c r="DX146" s="37">
        <v>0</v>
      </c>
      <c r="DY146" s="37">
        <v>0</v>
      </c>
    </row>
    <row r="147" spans="1:129" x14ac:dyDescent="0.25">
      <c r="A147" s="70" t="s">
        <v>347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  <c r="DW147" s="37">
        <v>0</v>
      </c>
      <c r="DX147" s="37">
        <v>0.3</v>
      </c>
      <c r="DY147" s="37">
        <v>0.7</v>
      </c>
    </row>
    <row r="148" spans="1:129" x14ac:dyDescent="0.25">
      <c r="A148" s="70" t="s">
        <v>348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  <c r="DW148" s="37">
        <v>0</v>
      </c>
      <c r="DX148" s="37">
        <v>0</v>
      </c>
      <c r="DY148" s="37">
        <v>0</v>
      </c>
    </row>
    <row r="149" spans="1:129" x14ac:dyDescent="0.25">
      <c r="A149" s="70" t="s">
        <v>349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  <c r="DW149" s="37">
        <v>0</v>
      </c>
      <c r="DX149" s="37">
        <v>0</v>
      </c>
      <c r="DY149" s="37">
        <v>0</v>
      </c>
    </row>
    <row r="150" spans="1:129" x14ac:dyDescent="0.25">
      <c r="A150" s="70" t="s">
        <v>350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  <c r="DW150" s="37">
        <v>0</v>
      </c>
      <c r="DX150" s="37">
        <v>0</v>
      </c>
      <c r="DY150" s="37">
        <v>0</v>
      </c>
    </row>
    <row r="151" spans="1:129" x14ac:dyDescent="0.25">
      <c r="A151" s="70" t="s">
        <v>351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  <c r="DW151" s="37">
        <v>-196.3</v>
      </c>
      <c r="DX151" s="37">
        <v>196.8</v>
      </c>
      <c r="DY151" s="37">
        <v>-120.7</v>
      </c>
    </row>
    <row r="152" spans="1:129" x14ac:dyDescent="0.25">
      <c r="A152" s="70" t="s">
        <v>352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  <c r="DW152" s="37">
        <v>0</v>
      </c>
      <c r="DX152" s="37">
        <v>0</v>
      </c>
      <c r="DY152" s="37">
        <v>0</v>
      </c>
    </row>
    <row r="153" spans="1:129" x14ac:dyDescent="0.25">
      <c r="A153" s="70" t="s">
        <v>353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  <c r="DW153" s="37">
        <v>-196.3</v>
      </c>
      <c r="DX153" s="37">
        <v>196.8</v>
      </c>
      <c r="DY153" s="37">
        <v>-120.7</v>
      </c>
    </row>
    <row r="154" spans="1:129" x14ac:dyDescent="0.25">
      <c r="A154" s="70" t="s">
        <v>354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  <c r="DW154" s="37">
        <v>0</v>
      </c>
      <c r="DX154" s="37">
        <v>0</v>
      </c>
      <c r="DY154" s="37">
        <v>0</v>
      </c>
    </row>
    <row r="155" spans="1:129" x14ac:dyDescent="0.25">
      <c r="A155" s="70" t="s">
        <v>355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  <c r="DW155" s="37">
        <v>0</v>
      </c>
      <c r="DX155" s="37">
        <v>0</v>
      </c>
      <c r="DY155" s="37">
        <v>0</v>
      </c>
    </row>
    <row r="156" spans="1:129" x14ac:dyDescent="0.25">
      <c r="A156" s="70" t="s">
        <v>356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  <c r="DW156" s="37">
        <v>0</v>
      </c>
      <c r="DX156" s="37">
        <v>0</v>
      </c>
      <c r="DY156" s="37">
        <v>0</v>
      </c>
    </row>
    <row r="157" spans="1:129" x14ac:dyDescent="0.25">
      <c r="A157" s="70" t="s">
        <v>357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27.000000000000004</v>
      </c>
      <c r="DW157" s="37">
        <v>-54.199999999999996</v>
      </c>
      <c r="DX157" s="37">
        <v>2203.3000000000002</v>
      </c>
      <c r="DY157" s="37">
        <v>48.7</v>
      </c>
    </row>
    <row r="158" spans="1:129" x14ac:dyDescent="0.25">
      <c r="A158" s="70" t="s">
        <v>358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  <c r="DW158" s="37">
        <v>0</v>
      </c>
      <c r="DX158" s="37">
        <v>0</v>
      </c>
      <c r="DY158" s="37">
        <v>0</v>
      </c>
    </row>
    <row r="159" spans="1:129" x14ac:dyDescent="0.25">
      <c r="A159" s="70" t="s">
        <v>359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  <c r="DW159" s="37">
        <v>0</v>
      </c>
      <c r="DX159" s="37">
        <v>0</v>
      </c>
      <c r="DY159" s="37">
        <v>0</v>
      </c>
    </row>
    <row r="160" spans="1:129" x14ac:dyDescent="0.25">
      <c r="A160" s="70" t="s">
        <v>360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  <c r="DW160" s="37">
        <v>0</v>
      </c>
      <c r="DX160" s="37">
        <v>0</v>
      </c>
      <c r="DY160" s="37">
        <v>0</v>
      </c>
    </row>
    <row r="161" spans="1:129" x14ac:dyDescent="0.25">
      <c r="A161" s="70" t="s">
        <v>361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  <c r="DW161" s="37">
        <v>0</v>
      </c>
      <c r="DX161" s="37">
        <v>0</v>
      </c>
      <c r="DY161" s="37">
        <v>0</v>
      </c>
    </row>
    <row r="162" spans="1:129" x14ac:dyDescent="0.25">
      <c r="A162" s="70" t="s">
        <v>362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  <c r="DW162" s="37">
        <v>0</v>
      </c>
      <c r="DX162" s="37">
        <v>0</v>
      </c>
      <c r="DY162" s="37">
        <v>0</v>
      </c>
    </row>
    <row r="163" spans="1:129" x14ac:dyDescent="0.25">
      <c r="A163" s="70" t="s">
        <v>363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  <c r="DW163" s="37">
        <v>0</v>
      </c>
      <c r="DX163" s="37">
        <v>0</v>
      </c>
      <c r="DY163" s="37">
        <v>0</v>
      </c>
    </row>
    <row r="164" spans="1:129" x14ac:dyDescent="0.25">
      <c r="A164" s="70" t="s">
        <v>364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27.000000000000004</v>
      </c>
      <c r="DW164" s="37">
        <v>-54.199999999999996</v>
      </c>
      <c r="DX164" s="37">
        <v>2203.3000000000002</v>
      </c>
      <c r="DY164" s="37">
        <v>48.7</v>
      </c>
    </row>
    <row r="165" spans="1:129" x14ac:dyDescent="0.25">
      <c r="A165" s="70" t="s">
        <v>365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  <c r="DW165" s="37">
        <v>-12.5</v>
      </c>
      <c r="DX165" s="37">
        <v>190.1</v>
      </c>
      <c r="DY165" s="37">
        <v>0.6</v>
      </c>
    </row>
    <row r="166" spans="1:129" x14ac:dyDescent="0.25">
      <c r="A166" s="70" t="s">
        <v>366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  <c r="DW166" s="37">
        <v>-2.9</v>
      </c>
      <c r="DX166" s="37">
        <v>2</v>
      </c>
      <c r="DY166" s="37">
        <v>-0.7</v>
      </c>
    </row>
    <row r="167" spans="1:129" x14ac:dyDescent="0.25">
      <c r="A167" s="70" t="s">
        <v>367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  <c r="DW167" s="37">
        <v>-50.9</v>
      </c>
      <c r="DX167" s="37">
        <v>2014.3</v>
      </c>
      <c r="DY167" s="37">
        <v>-1.4</v>
      </c>
    </row>
    <row r="168" spans="1:129" x14ac:dyDescent="0.25">
      <c r="A168" s="70" t="s">
        <v>368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  <c r="DW168" s="37">
        <v>12.1</v>
      </c>
      <c r="DX168" s="37">
        <v>-3.1</v>
      </c>
      <c r="DY168" s="37">
        <v>50.2</v>
      </c>
    </row>
    <row r="169" spans="1:129" x14ac:dyDescent="0.25">
      <c r="A169" s="70" t="s">
        <v>369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  <c r="DW169" s="37">
        <v>0</v>
      </c>
      <c r="DX169" s="37">
        <v>0</v>
      </c>
      <c r="DY169" s="37">
        <v>0</v>
      </c>
    </row>
    <row r="170" spans="1:129" x14ac:dyDescent="0.25">
      <c r="A170" s="70" t="s">
        <v>370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  <c r="DW170" s="37">
        <v>0</v>
      </c>
      <c r="DX170" s="37">
        <v>0</v>
      </c>
      <c r="DY170" s="37">
        <v>0</v>
      </c>
    </row>
    <row r="171" spans="1:129" x14ac:dyDescent="0.25">
      <c r="A171" s="70" t="s">
        <v>371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  <c r="DW171" s="37">
        <v>0</v>
      </c>
      <c r="DX171" s="37">
        <v>0</v>
      </c>
      <c r="DY171" s="37">
        <v>0</v>
      </c>
    </row>
    <row r="172" spans="1:129" x14ac:dyDescent="0.25">
      <c r="A172" s="70" t="s">
        <v>372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  <c r="DW172" s="37">
        <v>0</v>
      </c>
      <c r="DX172" s="37">
        <v>0</v>
      </c>
      <c r="DY172" s="37">
        <v>0</v>
      </c>
    </row>
    <row r="173" spans="1:129" x14ac:dyDescent="0.25">
      <c r="A173" s="55" t="s">
        <v>373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883.09999999999991</v>
      </c>
      <c r="DK173" s="37">
        <v>330.4</v>
      </c>
      <c r="DL173" s="37">
        <v>-824.58710973329312</v>
      </c>
      <c r="DM173" s="37">
        <v>-526.30000000000018</v>
      </c>
      <c r="DN173" s="37">
        <v>453.5</v>
      </c>
      <c r="DO173" s="37">
        <v>-6.4000000000000625</v>
      </c>
      <c r="DP173" s="37">
        <v>-445.30000000000007</v>
      </c>
      <c r="DQ173" s="37">
        <v>-280.90000000000009</v>
      </c>
      <c r="DR173" s="37">
        <v>-533.20000000000005</v>
      </c>
      <c r="DS173" s="37">
        <v>441.8</v>
      </c>
      <c r="DT173" s="37">
        <v>719</v>
      </c>
      <c r="DU173" s="37">
        <v>-137.89999999999998</v>
      </c>
      <c r="DV173" s="37">
        <v>1370.5999999999997</v>
      </c>
      <c r="DW173" s="37">
        <v>992.4</v>
      </c>
      <c r="DX173" s="37">
        <v>705.6</v>
      </c>
      <c r="DY173" s="37">
        <v>751.79999999999973</v>
      </c>
    </row>
    <row r="174" spans="1:129" x14ac:dyDescent="0.25">
      <c r="A174" s="67" t="s">
        <v>374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1637.5999999999997</v>
      </c>
      <c r="DW174" s="37">
        <v>922.2</v>
      </c>
      <c r="DX174" s="37">
        <v>108.60000000000002</v>
      </c>
      <c r="DY174" s="37">
        <v>1383.8999999999999</v>
      </c>
    </row>
    <row r="175" spans="1:129" x14ac:dyDescent="0.25">
      <c r="A175" s="67" t="s">
        <v>375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  <c r="DW175" s="37">
        <v>0</v>
      </c>
      <c r="DX175" s="37">
        <v>0</v>
      </c>
      <c r="DY175" s="37">
        <v>0</v>
      </c>
    </row>
    <row r="176" spans="1:129" x14ac:dyDescent="0.25">
      <c r="A176" s="55" t="s">
        <v>376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1637.5999999999997</v>
      </c>
      <c r="DW176" s="37">
        <v>922.2</v>
      </c>
      <c r="DX176" s="37">
        <v>108.60000000000002</v>
      </c>
      <c r="DY176" s="37">
        <v>1383.8999999999999</v>
      </c>
    </row>
    <row r="177" spans="1:129" x14ac:dyDescent="0.25">
      <c r="A177" s="55" t="s">
        <v>377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  <c r="DW177" s="37">
        <v>-2.1</v>
      </c>
      <c r="DX177" s="37">
        <v>0</v>
      </c>
      <c r="DY177" s="37">
        <v>0</v>
      </c>
    </row>
    <row r="178" spans="1:129" x14ac:dyDescent="0.25">
      <c r="A178" s="55" t="s">
        <v>378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  <c r="DW178" s="37">
        <v>4.6000000000000014</v>
      </c>
      <c r="DX178" s="37">
        <v>-449.1</v>
      </c>
      <c r="DY178" s="37">
        <v>302.39999999999998</v>
      </c>
    </row>
    <row r="179" spans="1:129" x14ac:dyDescent="0.25">
      <c r="A179" s="55" t="s">
        <v>379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  <c r="DW179" s="37">
        <v>0</v>
      </c>
      <c r="DX179" s="37">
        <v>0</v>
      </c>
      <c r="DY179" s="37">
        <v>0</v>
      </c>
    </row>
    <row r="180" spans="1:129" x14ac:dyDescent="0.25">
      <c r="A180" s="55" t="s">
        <v>380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1665.1</v>
      </c>
      <c r="DW180" s="37">
        <v>919.7</v>
      </c>
      <c r="DX180" s="37">
        <v>557.70000000000005</v>
      </c>
      <c r="DY180" s="37">
        <v>1081.5</v>
      </c>
    </row>
    <row r="181" spans="1:129" x14ac:dyDescent="0.25">
      <c r="A181" s="55" t="s">
        <v>381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  <c r="DW181" s="37">
        <v>0</v>
      </c>
      <c r="DX181" s="37">
        <v>0</v>
      </c>
      <c r="DY181" s="37">
        <v>0</v>
      </c>
    </row>
    <row r="182" spans="1:129" x14ac:dyDescent="0.25">
      <c r="A182" s="55" t="s">
        <v>382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-353.7</v>
      </c>
      <c r="DK182" s="37">
        <v>-235.20000000000002</v>
      </c>
      <c r="DL182" s="37">
        <v>665.9871097332931</v>
      </c>
      <c r="DM182" s="37">
        <v>670.00000000000011</v>
      </c>
      <c r="DN182" s="37">
        <v>220</v>
      </c>
      <c r="DO182" s="37">
        <v>112.80000000000003</v>
      </c>
      <c r="DP182" s="37">
        <v>325.10000000000008</v>
      </c>
      <c r="DQ182" s="37">
        <v>675.60000000000014</v>
      </c>
      <c r="DR182" s="37">
        <v>1206.2</v>
      </c>
      <c r="DS182" s="37">
        <v>-39.399999999999977</v>
      </c>
      <c r="DT182" s="37">
        <v>6.6000000000000085</v>
      </c>
      <c r="DU182" s="37">
        <v>652</v>
      </c>
      <c r="DV182" s="37">
        <v>267</v>
      </c>
      <c r="DW182" s="37">
        <v>-70.19999999999996</v>
      </c>
      <c r="DX182" s="37">
        <v>-597</v>
      </c>
      <c r="DY182" s="37">
        <v>632.10000000000014</v>
      </c>
    </row>
    <row r="183" spans="1:129" ht="15" customHeight="1" x14ac:dyDescent="0.25">
      <c r="A183" s="67" t="s">
        <v>383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  <c r="DW183" s="37">
        <v>0</v>
      </c>
      <c r="DX183" s="37">
        <v>0</v>
      </c>
      <c r="DY183" s="37">
        <v>0</v>
      </c>
    </row>
    <row r="184" spans="1:129" ht="15" customHeight="1" x14ac:dyDescent="0.25">
      <c r="A184" s="71" t="s">
        <v>384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-353.7</v>
      </c>
      <c r="DK184" s="37">
        <v>-235.20000000000002</v>
      </c>
      <c r="DL184" s="37">
        <v>665.9871097332931</v>
      </c>
      <c r="DM184" s="37">
        <v>670.00000000000011</v>
      </c>
      <c r="DN184" s="37">
        <v>220</v>
      </c>
      <c r="DO184" s="37">
        <v>112.80000000000003</v>
      </c>
      <c r="DP184" s="37">
        <v>325.10000000000008</v>
      </c>
      <c r="DQ184" s="37">
        <v>675.60000000000014</v>
      </c>
      <c r="DR184" s="37">
        <v>1206.2</v>
      </c>
      <c r="DS184" s="37">
        <v>-39.399999999999977</v>
      </c>
      <c r="DT184" s="37">
        <v>6.6000000000000085</v>
      </c>
      <c r="DU184" s="37">
        <v>652</v>
      </c>
      <c r="DV184" s="37">
        <v>267</v>
      </c>
      <c r="DW184" s="37">
        <v>-70.19999999999996</v>
      </c>
      <c r="DX184" s="37">
        <v>-597</v>
      </c>
      <c r="DY184" s="37">
        <v>632.10000000000014</v>
      </c>
    </row>
    <row r="185" spans="1:129" ht="15" customHeight="1" x14ac:dyDescent="0.25">
      <c r="A185" s="67" t="s">
        <v>385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</v>
      </c>
      <c r="DK185" s="37">
        <v>0</v>
      </c>
      <c r="DL185" s="37">
        <v>650.68710973329303</v>
      </c>
      <c r="DM185" s="37">
        <v>0</v>
      </c>
      <c r="DN185" s="37">
        <v>0</v>
      </c>
      <c r="DO185" s="37">
        <v>0</v>
      </c>
      <c r="DP185" s="37">
        <v>0</v>
      </c>
      <c r="DQ185" s="37">
        <v>0</v>
      </c>
      <c r="DR185" s="37">
        <v>0</v>
      </c>
      <c r="DS185" s="37">
        <v>0</v>
      </c>
      <c r="DT185" s="37">
        <v>0</v>
      </c>
      <c r="DU185" s="37">
        <v>0</v>
      </c>
      <c r="DV185" s="37">
        <v>0</v>
      </c>
      <c r="DW185" s="37">
        <v>0</v>
      </c>
      <c r="DX185" s="37">
        <v>0</v>
      </c>
      <c r="DY185" s="37">
        <v>0</v>
      </c>
    </row>
    <row r="186" spans="1:129" ht="15" customHeight="1" x14ac:dyDescent="0.25">
      <c r="A186" s="55" t="s">
        <v>386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6.6000000000000085</v>
      </c>
      <c r="DU186" s="37">
        <v>652</v>
      </c>
      <c r="DV186" s="37">
        <v>267</v>
      </c>
      <c r="DW186" s="37">
        <v>-70.19999999999996</v>
      </c>
      <c r="DX186" s="37">
        <v>-597</v>
      </c>
      <c r="DY186" s="37">
        <v>632.10000000000014</v>
      </c>
    </row>
    <row r="187" spans="1:129" ht="15" customHeight="1" x14ac:dyDescent="0.25">
      <c r="A187" s="72" t="s">
        <v>387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0</v>
      </c>
      <c r="DW187" s="37">
        <v>0</v>
      </c>
      <c r="DX187" s="37">
        <v>0</v>
      </c>
      <c r="DY187" s="37">
        <v>0</v>
      </c>
    </row>
    <row r="188" spans="1:129" ht="15" customHeight="1" x14ac:dyDescent="0.25">
      <c r="A188" s="72" t="s">
        <v>388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24.000000000000036</v>
      </c>
      <c r="DW188" s="37">
        <v>201.90000000000003</v>
      </c>
      <c r="DX188" s="37">
        <v>-428.5</v>
      </c>
      <c r="DY188" s="37">
        <v>554.00000000000011</v>
      </c>
    </row>
    <row r="189" spans="1:129" ht="15" customHeight="1" x14ac:dyDescent="0.25">
      <c r="A189" s="72" t="s">
        <v>389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-115.79999999999998</v>
      </c>
      <c r="DU189" s="37">
        <v>179.8</v>
      </c>
      <c r="DV189" s="37">
        <v>251.29999999999995</v>
      </c>
      <c r="DW189" s="37">
        <v>-282</v>
      </c>
      <c r="DX189" s="37">
        <v>-123.9</v>
      </c>
      <c r="DY189" s="37">
        <v>139.89999999999998</v>
      </c>
    </row>
    <row r="190" spans="1:129" ht="15" customHeight="1" x14ac:dyDescent="0.25">
      <c r="A190" s="72" t="s">
        <v>390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-8.2999999999999901</v>
      </c>
      <c r="DW190" s="37">
        <v>9.9000000000000057</v>
      </c>
      <c r="DX190" s="37">
        <v>-44.599999999999994</v>
      </c>
      <c r="DY190" s="37">
        <v>-61.79999999999999</v>
      </c>
    </row>
    <row r="191" spans="1:129" ht="15" customHeight="1" x14ac:dyDescent="0.25">
      <c r="A191" s="72" t="s">
        <v>391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  <c r="DW191" s="37">
        <v>0</v>
      </c>
      <c r="DX191" s="37">
        <v>0</v>
      </c>
      <c r="DY191" s="37">
        <v>0</v>
      </c>
    </row>
    <row r="192" spans="1:129" x14ac:dyDescent="0.25">
      <c r="A192" s="55" t="s">
        <v>392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-1645.1</v>
      </c>
      <c r="DW192" s="59">
        <v>-421.8</v>
      </c>
      <c r="DX192" s="59">
        <v>1061.6999999999998</v>
      </c>
      <c r="DY192" s="59">
        <v>-1080.7</v>
      </c>
    </row>
    <row r="193" spans="1:129" x14ac:dyDescent="0.25">
      <c r="A193" s="67" t="s">
        <v>393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  <c r="DW193" s="37">
        <v>0</v>
      </c>
      <c r="DX193" s="37">
        <v>0</v>
      </c>
      <c r="DY193" s="37">
        <v>0</v>
      </c>
    </row>
    <row r="194" spans="1:129" x14ac:dyDescent="0.25">
      <c r="A194" s="55" t="s">
        <v>394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  <c r="DW194" s="74">
        <v>-88.8</v>
      </c>
      <c r="DX194" s="74">
        <v>-89.9</v>
      </c>
      <c r="DY194" s="74">
        <v>-87.9</v>
      </c>
    </row>
    <row r="195" spans="1:129" x14ac:dyDescent="0.25">
      <c r="A195" s="55" t="s">
        <v>395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  <c r="DW195" s="74">
        <v>0</v>
      </c>
      <c r="DX195" s="74">
        <v>0</v>
      </c>
      <c r="DY195" s="74">
        <v>0</v>
      </c>
    </row>
    <row r="196" spans="1:129" x14ac:dyDescent="0.25">
      <c r="A196" s="67" t="s">
        <v>396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-1555.3</v>
      </c>
      <c r="DW196" s="37">
        <v>-333</v>
      </c>
      <c r="DX196" s="37">
        <v>1151.5999999999999</v>
      </c>
      <c r="DY196" s="37">
        <v>-992.8</v>
      </c>
    </row>
    <row r="197" spans="1:129" ht="15.75" thickBot="1" x14ac:dyDescent="0.3">
      <c r="A197" s="55" t="s">
        <v>397</v>
      </c>
      <c r="B197" s="75" t="s">
        <v>184</v>
      </c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6"/>
      <c r="AY197" s="196"/>
      <c r="AZ197" s="196"/>
      <c r="BA197" s="196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6"/>
      <c r="BM197" s="196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-655.79999999999825</v>
      </c>
      <c r="DG197" s="76">
        <v>118.89999999999912</v>
      </c>
      <c r="DH197" s="76">
        <v>-540.00000000000023</v>
      </c>
      <c r="DI197" s="76">
        <v>203.30000000000041</v>
      </c>
      <c r="DJ197" s="76">
        <v>-516.00000000000261</v>
      </c>
      <c r="DK197" s="76">
        <v>556.40000000000066</v>
      </c>
      <c r="DL197" s="76">
        <v>42.112890266704312</v>
      </c>
      <c r="DM197" s="76">
        <v>-489.19999999999948</v>
      </c>
      <c r="DN197" s="76">
        <v>-649.09999999999877</v>
      </c>
      <c r="DO197" s="76">
        <v>717.70000000000164</v>
      </c>
      <c r="DP197" s="76">
        <v>-182.39999999999873</v>
      </c>
      <c r="DQ197" s="76">
        <v>470.70000000000186</v>
      </c>
      <c r="DR197" s="76">
        <v>-691.79999999999791</v>
      </c>
      <c r="DS197" s="76">
        <v>349.69999999999982</v>
      </c>
      <c r="DT197" s="76">
        <v>347.79999999999836</v>
      </c>
      <c r="DU197" s="76">
        <v>-848.20000000000039</v>
      </c>
      <c r="DV197" s="76">
        <v>-1242.4999999999998</v>
      </c>
      <c r="DW197" s="76">
        <v>375.49999999999841</v>
      </c>
      <c r="DX197" s="76">
        <v>66.099999999999454</v>
      </c>
      <c r="DY197" s="76">
        <v>-69.799999999999045</v>
      </c>
    </row>
    <row r="198" spans="1:129" x14ac:dyDescent="0.25">
      <c r="A198" s="55"/>
      <c r="B198" s="77" t="str">
        <f>BPAnalitica!$B$50</f>
        <v>Abril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  <c r="DY198" s="51"/>
    </row>
    <row r="199" spans="1:129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  <c r="DW201" s="51">
        <v>0</v>
      </c>
      <c r="DX201" s="51">
        <v>0</v>
      </c>
      <c r="DY201" s="51">
        <v>0</v>
      </c>
    </row>
    <row r="202" spans="1:129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729.9000000000002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1272.0999999999999</v>
      </c>
      <c r="DW202" s="51">
        <v>1235.9000000000001</v>
      </c>
      <c r="DX202" s="51">
        <v>1314.3</v>
      </c>
      <c r="DY202" s="51">
        <v>700.9</v>
      </c>
    </row>
    <row r="204" spans="1:129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  <c r="DX204" s="135"/>
      <c r="DY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X146"/>
  <sheetViews>
    <sheetView showGridLines="0" zoomScaleNormal="100" workbookViewId="0">
      <pane xSplit="2" ySplit="9" topLeftCell="CJ132" activePane="bottomRight" state="frozen"/>
      <selection activeCell="B22" sqref="B22"/>
      <selection pane="topRight" activeCell="B22" sqref="B22"/>
      <selection pane="bottomLeft" activeCell="B22" sqref="B22"/>
      <selection pane="bottomRight" activeCell="CR135" sqref="CR135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102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102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102" ht="15.75" thickBot="1" x14ac:dyDescent="0.3"/>
    <row r="8" spans="2:102" ht="15.75" thickBot="1" x14ac:dyDescent="0.3">
      <c r="B8" s="80"/>
      <c r="C8" s="81" t="s">
        <v>481</v>
      </c>
      <c r="D8" s="81" t="s">
        <v>482</v>
      </c>
      <c r="E8" s="81" t="s">
        <v>483</v>
      </c>
      <c r="F8" s="81" t="s">
        <v>484</v>
      </c>
      <c r="G8" s="81" t="s">
        <v>485</v>
      </c>
      <c r="H8" s="81" t="s">
        <v>486</v>
      </c>
      <c r="I8" s="81" t="s">
        <v>487</v>
      </c>
      <c r="J8" s="81" t="s">
        <v>488</v>
      </c>
      <c r="K8" s="81" t="s">
        <v>489</v>
      </c>
      <c r="L8" s="81" t="s">
        <v>490</v>
      </c>
      <c r="M8" s="81" t="s">
        <v>491</v>
      </c>
      <c r="N8" s="81" t="s">
        <v>492</v>
      </c>
      <c r="O8" s="81" t="s">
        <v>493</v>
      </c>
      <c r="P8" s="81" t="s">
        <v>494</v>
      </c>
      <c r="Q8" s="81" t="s">
        <v>495</v>
      </c>
      <c r="R8" s="81" t="s">
        <v>496</v>
      </c>
      <c r="S8" s="81" t="s">
        <v>497</v>
      </c>
      <c r="T8" s="81" t="s">
        <v>498</v>
      </c>
      <c r="U8" s="81" t="s">
        <v>499</v>
      </c>
      <c r="V8" s="81" t="s">
        <v>500</v>
      </c>
      <c r="W8" s="81" t="s">
        <v>501</v>
      </c>
      <c r="X8" s="81" t="s">
        <v>502</v>
      </c>
      <c r="Y8" s="81" t="s">
        <v>503</v>
      </c>
      <c r="Z8" s="81" t="s">
        <v>504</v>
      </c>
      <c r="AA8" s="81" t="s">
        <v>505</v>
      </c>
      <c r="AB8" s="81" t="s">
        <v>506</v>
      </c>
      <c r="AC8" s="81" t="s">
        <v>507</v>
      </c>
      <c r="AD8" s="81" t="s">
        <v>508</v>
      </c>
      <c r="AE8" s="81" t="s">
        <v>509</v>
      </c>
      <c r="AF8" s="81" t="s">
        <v>510</v>
      </c>
      <c r="AG8" s="81" t="s">
        <v>511</v>
      </c>
      <c r="AH8" s="81" t="s">
        <v>512</v>
      </c>
      <c r="AI8" s="81" t="s">
        <v>513</v>
      </c>
      <c r="AJ8" s="81" t="s">
        <v>514</v>
      </c>
      <c r="AK8" s="81" t="s">
        <v>515</v>
      </c>
      <c r="AL8" s="81" t="s">
        <v>516</v>
      </c>
      <c r="AM8" s="81" t="s">
        <v>424</v>
      </c>
      <c r="AN8" s="81" t="s">
        <v>425</v>
      </c>
      <c r="AO8" s="81" t="s">
        <v>426</v>
      </c>
      <c r="AP8" s="81" t="s">
        <v>427</v>
      </c>
      <c r="AQ8" s="81" t="s">
        <v>428</v>
      </c>
      <c r="AR8" s="81" t="s">
        <v>429</v>
      </c>
      <c r="AS8" s="81" t="s">
        <v>430</v>
      </c>
      <c r="AT8" s="81" t="s">
        <v>431</v>
      </c>
      <c r="AU8" s="81" t="s">
        <v>432</v>
      </c>
      <c r="AV8" s="81" t="s">
        <v>433</v>
      </c>
      <c r="AW8" s="81" t="s">
        <v>434</v>
      </c>
      <c r="AX8" s="81" t="s">
        <v>435</v>
      </c>
      <c r="AY8" s="81" t="s">
        <v>436</v>
      </c>
      <c r="AZ8" s="81" t="s">
        <v>437</v>
      </c>
      <c r="BA8" s="81" t="s">
        <v>438</v>
      </c>
      <c r="BB8" s="81" t="s">
        <v>439</v>
      </c>
      <c r="BC8" s="81" t="s">
        <v>440</v>
      </c>
      <c r="BD8" s="81" t="s">
        <v>441</v>
      </c>
      <c r="BE8" s="81" t="s">
        <v>442</v>
      </c>
      <c r="BF8" s="81" t="s">
        <v>443</v>
      </c>
      <c r="BG8" s="81" t="s">
        <v>444</v>
      </c>
      <c r="BH8" s="81" t="s">
        <v>445</v>
      </c>
      <c r="BI8" s="81" t="s">
        <v>446</v>
      </c>
      <c r="BJ8" s="81" t="s">
        <v>447</v>
      </c>
      <c r="BK8" s="81" t="s">
        <v>448</v>
      </c>
      <c r="BL8" s="81" t="s">
        <v>449</v>
      </c>
      <c r="BM8" s="81" t="s">
        <v>450</v>
      </c>
      <c r="BN8" s="81" t="s">
        <v>451</v>
      </c>
      <c r="BO8" s="81" t="s">
        <v>452</v>
      </c>
      <c r="BP8" s="81" t="s">
        <v>453</v>
      </c>
      <c r="BQ8" s="81" t="s">
        <v>454</v>
      </c>
      <c r="BR8" s="81" t="s">
        <v>455</v>
      </c>
      <c r="BS8" s="81" t="s">
        <v>456</v>
      </c>
      <c r="BT8" s="81" t="s">
        <v>457</v>
      </c>
      <c r="BU8" s="81" t="s">
        <v>458</v>
      </c>
      <c r="BV8" s="81" t="s">
        <v>459</v>
      </c>
      <c r="BW8" s="81" t="s">
        <v>460</v>
      </c>
      <c r="BX8" s="81" t="s">
        <v>461</v>
      </c>
      <c r="BY8" s="81" t="s">
        <v>462</v>
      </c>
      <c r="BZ8" s="81" t="s">
        <v>463</v>
      </c>
      <c r="CA8" s="81" t="s">
        <v>464</v>
      </c>
      <c r="CB8" s="81" t="s">
        <v>465</v>
      </c>
      <c r="CC8" s="81" t="s">
        <v>472</v>
      </c>
      <c r="CD8" s="81" t="s">
        <v>475</v>
      </c>
      <c r="CE8" s="81" t="s">
        <v>478</v>
      </c>
      <c r="CF8" s="81" t="s">
        <v>479</v>
      </c>
      <c r="CG8" s="81" t="s">
        <v>480</v>
      </c>
      <c r="CH8" s="81" t="s">
        <v>544</v>
      </c>
      <c r="CI8" s="81" t="s">
        <v>547</v>
      </c>
      <c r="CJ8" s="81" t="s">
        <v>548</v>
      </c>
      <c r="CK8" s="81" t="s">
        <v>549</v>
      </c>
      <c r="CL8" s="81" t="s">
        <v>550</v>
      </c>
      <c r="CM8" s="81" t="s">
        <v>553</v>
      </c>
      <c r="CN8" s="81" t="s">
        <v>598</v>
      </c>
      <c r="CO8" s="81" t="s">
        <v>599</v>
      </c>
      <c r="CP8" s="81" t="s">
        <v>600</v>
      </c>
      <c r="CQ8" s="81" t="s">
        <v>607</v>
      </c>
      <c r="CR8" s="81" t="s">
        <v>608</v>
      </c>
      <c r="CS8" s="81" t="s">
        <v>609</v>
      </c>
      <c r="CT8" s="81" t="s">
        <v>611</v>
      </c>
      <c r="CU8" s="81" t="s">
        <v>614</v>
      </c>
      <c r="CV8" s="81" t="s">
        <v>615</v>
      </c>
      <c r="CW8" s="81" t="s">
        <v>619</v>
      </c>
      <c r="CX8" s="81" t="s">
        <v>621</v>
      </c>
    </row>
    <row r="10" spans="2:102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4">
        <v>10959.64</v>
      </c>
      <c r="AQ10" s="214"/>
      <c r="AR10" s="214"/>
      <c r="AS10" s="214"/>
      <c r="AT10" s="214">
        <v>10506.130000000001</v>
      </c>
      <c r="AU10" s="214">
        <v>10207.529999999999</v>
      </c>
      <c r="AV10" s="214">
        <v>9985.8299999999981</v>
      </c>
      <c r="AW10" s="214">
        <v>10381.83</v>
      </c>
      <c r="AX10" s="214">
        <v>10752.399999999998</v>
      </c>
      <c r="AY10" s="214">
        <v>10930.130000000001</v>
      </c>
      <c r="AZ10" s="214">
        <v>12007.260000000002</v>
      </c>
      <c r="BA10" s="214">
        <v>12158.340000000002</v>
      </c>
      <c r="BB10" s="214">
        <v>11852.04</v>
      </c>
      <c r="BC10" s="214">
        <v>12226.84</v>
      </c>
      <c r="BD10" s="214">
        <v>12840.84</v>
      </c>
      <c r="BE10" s="214">
        <v>12258.94</v>
      </c>
      <c r="BF10" s="214">
        <v>12968.01</v>
      </c>
      <c r="BG10" s="214">
        <v>12040</v>
      </c>
      <c r="BH10" s="214">
        <v>13267.1</v>
      </c>
      <c r="BI10" s="214">
        <v>12699.18</v>
      </c>
      <c r="BJ10" s="214">
        <v>13790.930000000004</v>
      </c>
      <c r="BK10" s="214">
        <v>13747.200000000003</v>
      </c>
      <c r="BL10" s="214">
        <v>13829.099999999999</v>
      </c>
      <c r="BM10" s="214">
        <v>13489.149999999998</v>
      </c>
      <c r="BN10" s="214">
        <v>13458.24</v>
      </c>
      <c r="BO10" s="214">
        <v>14030.960000000003</v>
      </c>
      <c r="BP10" s="214">
        <v>13960.310000000003</v>
      </c>
      <c r="BQ10" s="214">
        <v>14142.060000000001</v>
      </c>
      <c r="BR10" s="214">
        <v>14923.930000000004</v>
      </c>
      <c r="BS10" s="214">
        <v>15954.2</v>
      </c>
      <c r="BT10" s="214">
        <v>16357.660000000003</v>
      </c>
      <c r="BU10" s="214">
        <v>15511.390000000003</v>
      </c>
      <c r="BV10" s="214">
        <v>15408.510000000002</v>
      </c>
      <c r="BW10" s="214">
        <v>17926.594000000005</v>
      </c>
      <c r="BX10" s="214">
        <v>16647.189000000002</v>
      </c>
      <c r="BY10" s="214">
        <v>17728.188999999998</v>
      </c>
      <c r="BZ10" s="214">
        <v>18252.189000000002</v>
      </c>
      <c r="CA10" s="214">
        <v>18309.261999999999</v>
      </c>
      <c r="CB10" s="214">
        <v>20088.262000000002</v>
      </c>
      <c r="CC10" s="214">
        <v>19536.662</v>
      </c>
      <c r="CD10" s="214">
        <v>20495.862000000001</v>
      </c>
      <c r="CE10" s="214">
        <v>23339.9</v>
      </c>
      <c r="CF10" s="214">
        <v>22515.000000000004</v>
      </c>
      <c r="CG10" s="214">
        <v>25674.500000000007</v>
      </c>
      <c r="CH10" s="214">
        <v>26842.000000000007</v>
      </c>
      <c r="CI10" s="214">
        <v>28983.4</v>
      </c>
      <c r="CJ10" s="214">
        <v>29592</v>
      </c>
      <c r="CK10" s="214">
        <v>29815</v>
      </c>
      <c r="CL10" s="214">
        <v>30041.000000000004</v>
      </c>
      <c r="CM10" s="214">
        <v>32369.9</v>
      </c>
      <c r="CN10" s="214">
        <v>32405.000000000004</v>
      </c>
      <c r="CO10" s="214">
        <v>31448.200000000004</v>
      </c>
      <c r="CP10" s="214">
        <v>32406.300000000007</v>
      </c>
      <c r="CQ10" s="214">
        <v>34923.700000000004</v>
      </c>
      <c r="CR10" s="214">
        <v>35635.300000000003</v>
      </c>
      <c r="CS10" s="214">
        <v>36034.100000000006</v>
      </c>
      <c r="CT10" s="214">
        <v>36209.300000000003</v>
      </c>
      <c r="CU10" s="214">
        <v>36307.200000000004</v>
      </c>
      <c r="CV10" s="214">
        <v>36678.600000000006</v>
      </c>
      <c r="CW10" s="214">
        <v>37799.4</v>
      </c>
      <c r="CX10" s="214">
        <v>38024.9</v>
      </c>
    </row>
    <row r="11" spans="2:102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5">
        <v>946.9</v>
      </c>
      <c r="AQ11" s="215"/>
      <c r="AR11" s="215"/>
      <c r="AS11" s="215"/>
      <c r="AT11" s="215">
        <v>743.40000000000009</v>
      </c>
      <c r="AU11" s="215">
        <v>819.90000000000009</v>
      </c>
      <c r="AV11" s="215">
        <v>599.50000000000011</v>
      </c>
      <c r="AW11" s="215">
        <v>610.00000000000011</v>
      </c>
      <c r="AX11" s="215">
        <v>664.20000000000016</v>
      </c>
      <c r="AY11" s="215">
        <v>747.80000000000007</v>
      </c>
      <c r="AZ11" s="215">
        <v>806.00000000000011</v>
      </c>
      <c r="BA11" s="215">
        <v>889.60000000000014</v>
      </c>
      <c r="BB11" s="215">
        <v>942.70000000000016</v>
      </c>
      <c r="BC11" s="215">
        <v>1012.5</v>
      </c>
      <c r="BD11" s="215">
        <v>1043.4000000000001</v>
      </c>
      <c r="BE11" s="215">
        <v>1086.5</v>
      </c>
      <c r="BF11" s="215">
        <v>552.09999999999991</v>
      </c>
      <c r="BG11" s="215">
        <v>503.30000000000013</v>
      </c>
      <c r="BH11" s="215">
        <v>632.80000000000018</v>
      </c>
      <c r="BI11" s="215">
        <v>696.80000000000018</v>
      </c>
      <c r="BJ11" s="215">
        <v>728.9000000000002</v>
      </c>
      <c r="BK11" s="215">
        <v>805.30000000000007</v>
      </c>
      <c r="BL11" s="215">
        <v>866.6</v>
      </c>
      <c r="BM11" s="215">
        <v>701.1</v>
      </c>
      <c r="BN11" s="215">
        <v>751.30000000000007</v>
      </c>
      <c r="BO11" s="215">
        <v>657.30000000000018</v>
      </c>
      <c r="BP11" s="215">
        <v>706.20000000000016</v>
      </c>
      <c r="BQ11" s="215">
        <v>817.10000000000014</v>
      </c>
      <c r="BR11" s="215">
        <v>867.10000000000014</v>
      </c>
      <c r="BS11" s="215">
        <v>895.20000000000016</v>
      </c>
      <c r="BT11" s="215">
        <v>967.30000000000018</v>
      </c>
      <c r="BU11" s="215">
        <v>834.60000000000014</v>
      </c>
      <c r="BV11" s="215">
        <v>894.30000000000018</v>
      </c>
      <c r="BW11" s="215">
        <v>954.50000000000023</v>
      </c>
      <c r="BX11" s="215">
        <v>1019.3000000000002</v>
      </c>
      <c r="BY11" s="215">
        <v>1059.8000000000002</v>
      </c>
      <c r="BZ11" s="215">
        <v>1103.5000000000002</v>
      </c>
      <c r="CA11" s="215">
        <v>941.30000000000018</v>
      </c>
      <c r="CB11" s="215">
        <v>831.10000000000014</v>
      </c>
      <c r="CC11" s="215">
        <v>892.30000000000018</v>
      </c>
      <c r="CD11" s="215">
        <v>915.20000000000016</v>
      </c>
      <c r="CE11" s="215">
        <v>946.10000000000014</v>
      </c>
      <c r="CF11" s="215">
        <v>995.40000000000009</v>
      </c>
      <c r="CG11" s="215">
        <v>776.50000000000011</v>
      </c>
      <c r="CH11" s="215">
        <v>812.70000000000016</v>
      </c>
      <c r="CI11" s="215">
        <v>889.10000000000014</v>
      </c>
      <c r="CJ11" s="215">
        <v>998.20000000000016</v>
      </c>
      <c r="CK11" s="215">
        <v>932.9000000000002</v>
      </c>
      <c r="CL11" s="215">
        <v>965.60000000000025</v>
      </c>
      <c r="CM11" s="215">
        <v>1033.6000000000004</v>
      </c>
      <c r="CN11" s="215">
        <v>1099.1000000000004</v>
      </c>
      <c r="CO11" s="215">
        <v>892.70000000000039</v>
      </c>
      <c r="CP11" s="215">
        <v>916.80000000000041</v>
      </c>
      <c r="CQ11" s="215">
        <v>1112.6000000000004</v>
      </c>
      <c r="CR11" s="215">
        <v>1185.6000000000004</v>
      </c>
      <c r="CS11" s="215">
        <v>1229.2000000000003</v>
      </c>
      <c r="CT11" s="215">
        <v>1277.1000000000004</v>
      </c>
      <c r="CU11" s="215">
        <v>1327.9000000000003</v>
      </c>
      <c r="CV11" s="215">
        <v>1391.9000000000003</v>
      </c>
      <c r="CW11" s="215">
        <v>1153.7000000000003</v>
      </c>
      <c r="CX11" s="215">
        <v>1229.8000000000002</v>
      </c>
    </row>
    <row r="12" spans="2:102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5">
        <v>0</v>
      </c>
      <c r="AQ12" s="215"/>
      <c r="AR12" s="215"/>
      <c r="AS12" s="215"/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5">
        <v>0</v>
      </c>
      <c r="BT12" s="215">
        <v>0</v>
      </c>
      <c r="BU12" s="215">
        <v>0</v>
      </c>
      <c r="BV12" s="215">
        <v>0</v>
      </c>
      <c r="BW12" s="215">
        <v>0</v>
      </c>
      <c r="BX12" s="215">
        <v>0</v>
      </c>
      <c r="BY12" s="215">
        <v>0</v>
      </c>
      <c r="BZ12" s="215">
        <v>0</v>
      </c>
      <c r="CA12" s="215">
        <v>0</v>
      </c>
      <c r="CB12" s="215">
        <v>0</v>
      </c>
      <c r="CC12" s="215">
        <v>0</v>
      </c>
      <c r="CD12" s="215">
        <v>0</v>
      </c>
      <c r="CE12" s="215">
        <v>0</v>
      </c>
      <c r="CF12" s="215">
        <v>0</v>
      </c>
      <c r="CG12" s="215">
        <v>0</v>
      </c>
      <c r="CH12" s="215">
        <v>0</v>
      </c>
      <c r="CI12" s="215">
        <v>0</v>
      </c>
      <c r="CJ12" s="215">
        <v>0</v>
      </c>
      <c r="CK12" s="215">
        <v>0</v>
      </c>
      <c r="CL12" s="215">
        <v>0</v>
      </c>
      <c r="CM12" s="215">
        <v>0</v>
      </c>
      <c r="CN12" s="215">
        <v>0</v>
      </c>
      <c r="CO12" s="215">
        <v>0</v>
      </c>
      <c r="CP12" s="215">
        <v>0</v>
      </c>
      <c r="CQ12" s="215">
        <v>0</v>
      </c>
      <c r="CR12" s="215">
        <v>0</v>
      </c>
      <c r="CS12" s="215">
        <v>0</v>
      </c>
      <c r="CT12" s="215">
        <v>0</v>
      </c>
      <c r="CU12" s="215">
        <v>0</v>
      </c>
      <c r="CV12" s="215">
        <v>0</v>
      </c>
      <c r="CW12" s="215">
        <v>0</v>
      </c>
      <c r="CX12" s="215">
        <v>0</v>
      </c>
    </row>
    <row r="13" spans="2:102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5">
        <v>0</v>
      </c>
      <c r="AQ13" s="215"/>
      <c r="AR13" s="215"/>
      <c r="AS13" s="215"/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5">
        <v>0</v>
      </c>
      <c r="BT13" s="215">
        <v>0</v>
      </c>
      <c r="BU13" s="215">
        <v>0</v>
      </c>
      <c r="BV13" s="215">
        <v>0</v>
      </c>
      <c r="BW13" s="215">
        <v>0</v>
      </c>
      <c r="BX13" s="215">
        <v>0</v>
      </c>
      <c r="BY13" s="215">
        <v>0</v>
      </c>
      <c r="BZ13" s="215">
        <v>0</v>
      </c>
      <c r="CA13" s="215">
        <v>0</v>
      </c>
      <c r="CB13" s="215">
        <v>0</v>
      </c>
      <c r="CC13" s="215">
        <v>0</v>
      </c>
      <c r="CD13" s="215">
        <v>0</v>
      </c>
      <c r="CE13" s="215">
        <v>0</v>
      </c>
      <c r="CF13" s="215">
        <v>0</v>
      </c>
      <c r="CG13" s="215">
        <v>0</v>
      </c>
      <c r="CH13" s="215">
        <v>0</v>
      </c>
      <c r="CI13" s="215">
        <v>0</v>
      </c>
      <c r="CJ13" s="215">
        <v>0</v>
      </c>
      <c r="CK13" s="215">
        <v>0</v>
      </c>
      <c r="CL13" s="215">
        <v>0</v>
      </c>
      <c r="CM13" s="215">
        <v>0</v>
      </c>
      <c r="CN13" s="215">
        <v>0</v>
      </c>
      <c r="CO13" s="215">
        <v>0</v>
      </c>
      <c r="CP13" s="215">
        <v>0</v>
      </c>
      <c r="CQ13" s="215">
        <v>0</v>
      </c>
      <c r="CR13" s="215">
        <v>0</v>
      </c>
      <c r="CS13" s="215">
        <v>0</v>
      </c>
      <c r="CT13" s="215">
        <v>0</v>
      </c>
      <c r="CU13" s="215">
        <v>0</v>
      </c>
      <c r="CV13" s="215">
        <v>0</v>
      </c>
      <c r="CW13" s="215">
        <v>0</v>
      </c>
      <c r="CX13" s="215">
        <v>0</v>
      </c>
    </row>
    <row r="14" spans="2:102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5">
        <v>0</v>
      </c>
      <c r="AQ14" s="215"/>
      <c r="AR14" s="215"/>
      <c r="AS14" s="215"/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5">
        <v>0</v>
      </c>
      <c r="BT14" s="215">
        <v>0</v>
      </c>
      <c r="BU14" s="215">
        <v>0</v>
      </c>
      <c r="BV14" s="215">
        <v>0</v>
      </c>
      <c r="BW14" s="215">
        <v>0</v>
      </c>
      <c r="BX14" s="215">
        <v>0</v>
      </c>
      <c r="BY14" s="215">
        <v>0</v>
      </c>
      <c r="BZ14" s="215">
        <v>0</v>
      </c>
      <c r="CA14" s="215">
        <v>0</v>
      </c>
      <c r="CB14" s="215">
        <v>0</v>
      </c>
      <c r="CC14" s="215">
        <v>0</v>
      </c>
      <c r="CD14" s="215">
        <v>0</v>
      </c>
      <c r="CE14" s="215">
        <v>0</v>
      </c>
      <c r="CF14" s="215">
        <v>0</v>
      </c>
      <c r="CG14" s="215">
        <v>0</v>
      </c>
      <c r="CH14" s="215">
        <v>0</v>
      </c>
      <c r="CI14" s="215">
        <v>0</v>
      </c>
      <c r="CJ14" s="215">
        <v>0</v>
      </c>
      <c r="CK14" s="215">
        <v>0</v>
      </c>
      <c r="CL14" s="215">
        <v>0</v>
      </c>
      <c r="CM14" s="215">
        <v>0</v>
      </c>
      <c r="CN14" s="215">
        <v>0</v>
      </c>
      <c r="CO14" s="215">
        <v>0</v>
      </c>
      <c r="CP14" s="215">
        <v>0</v>
      </c>
      <c r="CQ14" s="215">
        <v>0</v>
      </c>
      <c r="CR14" s="215">
        <v>0</v>
      </c>
      <c r="CS14" s="215">
        <v>0</v>
      </c>
      <c r="CT14" s="215">
        <v>0</v>
      </c>
      <c r="CU14" s="215">
        <v>0</v>
      </c>
      <c r="CV14" s="215">
        <v>0</v>
      </c>
      <c r="CW14" s="215">
        <v>0</v>
      </c>
      <c r="CX14" s="215">
        <v>0</v>
      </c>
    </row>
    <row r="15" spans="2:102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5">
        <v>0</v>
      </c>
      <c r="AQ15" s="215"/>
      <c r="AR15" s="215"/>
      <c r="AS15" s="215"/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5">
        <v>0</v>
      </c>
      <c r="BT15" s="215">
        <v>0</v>
      </c>
      <c r="BU15" s="215">
        <v>0</v>
      </c>
      <c r="BV15" s="215">
        <v>0</v>
      </c>
      <c r="BW15" s="215">
        <v>0</v>
      </c>
      <c r="BX15" s="215">
        <v>0</v>
      </c>
      <c r="BY15" s="215">
        <v>0</v>
      </c>
      <c r="BZ15" s="215">
        <v>0</v>
      </c>
      <c r="CA15" s="215">
        <v>0</v>
      </c>
      <c r="CB15" s="215">
        <v>0</v>
      </c>
      <c r="CC15" s="215">
        <v>0</v>
      </c>
      <c r="CD15" s="215">
        <v>0</v>
      </c>
      <c r="CE15" s="215">
        <v>0</v>
      </c>
      <c r="CF15" s="215">
        <v>0</v>
      </c>
      <c r="CG15" s="215">
        <v>0</v>
      </c>
      <c r="CH15" s="215">
        <v>0</v>
      </c>
      <c r="CI15" s="215">
        <v>0</v>
      </c>
      <c r="CJ15" s="215">
        <v>0</v>
      </c>
      <c r="CK15" s="215">
        <v>0</v>
      </c>
      <c r="CL15" s="215">
        <v>0</v>
      </c>
      <c r="CM15" s="215">
        <v>0</v>
      </c>
      <c r="CN15" s="215">
        <v>0</v>
      </c>
      <c r="CO15" s="215">
        <v>0</v>
      </c>
      <c r="CP15" s="215">
        <v>0</v>
      </c>
      <c r="CQ15" s="215">
        <v>0</v>
      </c>
      <c r="CR15" s="215">
        <v>0</v>
      </c>
      <c r="CS15" s="215">
        <v>0</v>
      </c>
      <c r="CT15" s="215">
        <v>0</v>
      </c>
      <c r="CU15" s="215">
        <v>0</v>
      </c>
      <c r="CV15" s="215">
        <v>0</v>
      </c>
      <c r="CW15" s="215">
        <v>0</v>
      </c>
      <c r="CX15" s="215">
        <v>0</v>
      </c>
    </row>
    <row r="16" spans="2:102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5">
        <v>946.9</v>
      </c>
      <c r="AQ16" s="215"/>
      <c r="AR16" s="215"/>
      <c r="AS16" s="215"/>
      <c r="AT16" s="215">
        <v>743.40000000000009</v>
      </c>
      <c r="AU16" s="215">
        <v>819.90000000000009</v>
      </c>
      <c r="AV16" s="215">
        <v>599.50000000000011</v>
      </c>
      <c r="AW16" s="215">
        <v>610.00000000000011</v>
      </c>
      <c r="AX16" s="215">
        <v>664.20000000000016</v>
      </c>
      <c r="AY16" s="215">
        <v>747.80000000000007</v>
      </c>
      <c r="AZ16" s="215">
        <v>806.00000000000011</v>
      </c>
      <c r="BA16" s="215">
        <v>889.60000000000014</v>
      </c>
      <c r="BB16" s="215">
        <v>942.70000000000016</v>
      </c>
      <c r="BC16" s="215">
        <v>1012.5</v>
      </c>
      <c r="BD16" s="215">
        <v>1043.4000000000001</v>
      </c>
      <c r="BE16" s="215">
        <v>1086.5</v>
      </c>
      <c r="BF16" s="215">
        <v>552.09999999999991</v>
      </c>
      <c r="BG16" s="215">
        <v>503.30000000000013</v>
      </c>
      <c r="BH16" s="215">
        <v>632.80000000000018</v>
      </c>
      <c r="BI16" s="215">
        <v>696.80000000000018</v>
      </c>
      <c r="BJ16" s="215">
        <v>728.9000000000002</v>
      </c>
      <c r="BK16" s="215">
        <v>805.30000000000007</v>
      </c>
      <c r="BL16" s="215">
        <v>866.6</v>
      </c>
      <c r="BM16" s="215">
        <v>701.1</v>
      </c>
      <c r="BN16" s="215">
        <v>751.30000000000007</v>
      </c>
      <c r="BO16" s="215">
        <v>657.30000000000018</v>
      </c>
      <c r="BP16" s="215">
        <v>706.20000000000016</v>
      </c>
      <c r="BQ16" s="215">
        <v>817.10000000000014</v>
      </c>
      <c r="BR16" s="215">
        <v>867.10000000000014</v>
      </c>
      <c r="BS16" s="215">
        <v>895.20000000000016</v>
      </c>
      <c r="BT16" s="215">
        <v>967.30000000000018</v>
      </c>
      <c r="BU16" s="215">
        <v>834.60000000000014</v>
      </c>
      <c r="BV16" s="215">
        <v>894.30000000000018</v>
      </c>
      <c r="BW16" s="215">
        <v>954.50000000000023</v>
      </c>
      <c r="BX16" s="215">
        <v>1019.3000000000002</v>
      </c>
      <c r="BY16" s="215">
        <v>1059.8000000000002</v>
      </c>
      <c r="BZ16" s="215">
        <v>1103.5000000000002</v>
      </c>
      <c r="CA16" s="215">
        <v>941.30000000000018</v>
      </c>
      <c r="CB16" s="215">
        <v>831.10000000000014</v>
      </c>
      <c r="CC16" s="215">
        <v>892.30000000000018</v>
      </c>
      <c r="CD16" s="215">
        <v>915.20000000000016</v>
      </c>
      <c r="CE16" s="215">
        <v>946.10000000000014</v>
      </c>
      <c r="CF16" s="215">
        <v>995.40000000000009</v>
      </c>
      <c r="CG16" s="215">
        <v>776.50000000000011</v>
      </c>
      <c r="CH16" s="215">
        <v>812.70000000000016</v>
      </c>
      <c r="CI16" s="215">
        <v>889.10000000000014</v>
      </c>
      <c r="CJ16" s="215">
        <v>998.20000000000016</v>
      </c>
      <c r="CK16" s="215">
        <v>932.9000000000002</v>
      </c>
      <c r="CL16" s="215">
        <v>965.60000000000025</v>
      </c>
      <c r="CM16" s="215">
        <v>1033.6000000000004</v>
      </c>
      <c r="CN16" s="215">
        <v>1099.1000000000004</v>
      </c>
      <c r="CO16" s="215">
        <v>892.70000000000039</v>
      </c>
      <c r="CP16" s="215">
        <v>916.80000000000041</v>
      </c>
      <c r="CQ16" s="215">
        <v>1112.6000000000004</v>
      </c>
      <c r="CR16" s="215">
        <v>1185.6000000000004</v>
      </c>
      <c r="CS16" s="215">
        <v>1229.2000000000003</v>
      </c>
      <c r="CT16" s="215">
        <v>1277.1000000000004</v>
      </c>
      <c r="CU16" s="215">
        <v>1327.9000000000003</v>
      </c>
      <c r="CV16" s="215">
        <v>1391.9000000000003</v>
      </c>
      <c r="CW16" s="215">
        <v>1153.7000000000003</v>
      </c>
      <c r="CX16" s="215">
        <v>1229.8000000000002</v>
      </c>
    </row>
    <row r="17" spans="2:102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5">
        <v>0</v>
      </c>
      <c r="AQ17" s="215"/>
      <c r="AR17" s="215"/>
      <c r="AS17" s="215"/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5">
        <v>0</v>
      </c>
      <c r="BT17" s="215">
        <v>0</v>
      </c>
      <c r="BU17" s="215">
        <v>0</v>
      </c>
      <c r="BV17" s="215">
        <v>0</v>
      </c>
      <c r="BW17" s="215">
        <v>0</v>
      </c>
      <c r="BX17" s="215">
        <v>0</v>
      </c>
      <c r="BY17" s="215">
        <v>0</v>
      </c>
      <c r="BZ17" s="215">
        <v>0</v>
      </c>
      <c r="CA17" s="215">
        <v>0</v>
      </c>
      <c r="CB17" s="215">
        <v>0</v>
      </c>
      <c r="CC17" s="215">
        <v>0</v>
      </c>
      <c r="CD17" s="215">
        <v>0</v>
      </c>
      <c r="CE17" s="215">
        <v>0</v>
      </c>
      <c r="CF17" s="215">
        <v>0</v>
      </c>
      <c r="CG17" s="215">
        <v>0</v>
      </c>
      <c r="CH17" s="215">
        <v>0</v>
      </c>
      <c r="CI17" s="215">
        <v>0</v>
      </c>
      <c r="CJ17" s="215">
        <v>0</v>
      </c>
      <c r="CK17" s="215">
        <v>0</v>
      </c>
      <c r="CL17" s="215">
        <v>0</v>
      </c>
      <c r="CM17" s="215">
        <v>0</v>
      </c>
      <c r="CN17" s="215">
        <v>0</v>
      </c>
      <c r="CO17" s="215">
        <v>0</v>
      </c>
      <c r="CP17" s="215">
        <v>0</v>
      </c>
      <c r="CQ17" s="215">
        <v>0</v>
      </c>
      <c r="CR17" s="215">
        <v>0</v>
      </c>
      <c r="CS17" s="215">
        <v>0</v>
      </c>
      <c r="CT17" s="215">
        <v>0</v>
      </c>
      <c r="CU17" s="215">
        <v>0</v>
      </c>
      <c r="CV17" s="215">
        <v>0</v>
      </c>
      <c r="CW17" s="215">
        <v>0</v>
      </c>
      <c r="CX17" s="215">
        <v>0</v>
      </c>
    </row>
    <row r="18" spans="2:102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5">
        <v>946.9</v>
      </c>
      <c r="AQ18" s="215"/>
      <c r="AR18" s="215"/>
      <c r="AS18" s="215"/>
      <c r="AT18" s="215">
        <v>743.40000000000009</v>
      </c>
      <c r="AU18" s="215">
        <v>819.90000000000009</v>
      </c>
      <c r="AV18" s="215">
        <v>599.50000000000011</v>
      </c>
      <c r="AW18" s="215">
        <v>610.00000000000011</v>
      </c>
      <c r="AX18" s="215">
        <v>664.20000000000016</v>
      </c>
      <c r="AY18" s="215">
        <v>747.80000000000007</v>
      </c>
      <c r="AZ18" s="215">
        <v>806.00000000000011</v>
      </c>
      <c r="BA18" s="215">
        <v>889.60000000000014</v>
      </c>
      <c r="BB18" s="215">
        <v>942.70000000000016</v>
      </c>
      <c r="BC18" s="215">
        <v>1012.5</v>
      </c>
      <c r="BD18" s="215">
        <v>1043.4000000000001</v>
      </c>
      <c r="BE18" s="215">
        <v>1086.5</v>
      </c>
      <c r="BF18" s="215">
        <v>552.09999999999991</v>
      </c>
      <c r="BG18" s="215">
        <v>503.30000000000013</v>
      </c>
      <c r="BH18" s="215">
        <v>632.80000000000018</v>
      </c>
      <c r="BI18" s="215">
        <v>696.80000000000018</v>
      </c>
      <c r="BJ18" s="215">
        <v>728.9000000000002</v>
      </c>
      <c r="BK18" s="215">
        <v>805.30000000000007</v>
      </c>
      <c r="BL18" s="215">
        <v>866.6</v>
      </c>
      <c r="BM18" s="215">
        <v>701.1</v>
      </c>
      <c r="BN18" s="215">
        <v>751.30000000000007</v>
      </c>
      <c r="BO18" s="215">
        <v>657.30000000000018</v>
      </c>
      <c r="BP18" s="215">
        <v>706.20000000000016</v>
      </c>
      <c r="BQ18" s="215">
        <v>817.10000000000014</v>
      </c>
      <c r="BR18" s="215">
        <v>867.10000000000014</v>
      </c>
      <c r="BS18" s="215">
        <v>895.20000000000016</v>
      </c>
      <c r="BT18" s="215">
        <v>967.30000000000018</v>
      </c>
      <c r="BU18" s="215">
        <v>834.60000000000014</v>
      </c>
      <c r="BV18" s="215">
        <v>894.30000000000018</v>
      </c>
      <c r="BW18" s="215">
        <v>954.50000000000023</v>
      </c>
      <c r="BX18" s="215">
        <v>1019.3000000000002</v>
      </c>
      <c r="BY18" s="215">
        <v>1059.8000000000002</v>
      </c>
      <c r="BZ18" s="215">
        <v>1103.5000000000002</v>
      </c>
      <c r="CA18" s="215">
        <v>941.30000000000018</v>
      </c>
      <c r="CB18" s="215">
        <v>831.10000000000014</v>
      </c>
      <c r="CC18" s="215">
        <v>892.30000000000018</v>
      </c>
      <c r="CD18" s="215">
        <v>915.20000000000016</v>
      </c>
      <c r="CE18" s="215">
        <v>946.10000000000014</v>
      </c>
      <c r="CF18" s="215">
        <v>995.40000000000009</v>
      </c>
      <c r="CG18" s="215">
        <v>776.50000000000011</v>
      </c>
      <c r="CH18" s="215">
        <v>812.70000000000016</v>
      </c>
      <c r="CI18" s="215">
        <v>889.10000000000014</v>
      </c>
      <c r="CJ18" s="215">
        <v>998.20000000000016</v>
      </c>
      <c r="CK18" s="215">
        <v>932.9000000000002</v>
      </c>
      <c r="CL18" s="215">
        <v>965.60000000000025</v>
      </c>
      <c r="CM18" s="215">
        <v>1033.6000000000004</v>
      </c>
      <c r="CN18" s="215">
        <v>1099.1000000000004</v>
      </c>
      <c r="CO18" s="215">
        <v>892.70000000000039</v>
      </c>
      <c r="CP18" s="215">
        <v>916.80000000000041</v>
      </c>
      <c r="CQ18" s="215">
        <v>1112.6000000000004</v>
      </c>
      <c r="CR18" s="215">
        <v>1185.6000000000004</v>
      </c>
      <c r="CS18" s="215">
        <v>1229.2000000000003</v>
      </c>
      <c r="CT18" s="215">
        <v>1277.1000000000004</v>
      </c>
      <c r="CU18" s="215">
        <v>1327.9000000000003</v>
      </c>
      <c r="CV18" s="215">
        <v>1391.9000000000003</v>
      </c>
      <c r="CW18" s="215">
        <v>1153.7000000000003</v>
      </c>
      <c r="CX18" s="215">
        <v>1229.8000000000002</v>
      </c>
    </row>
    <row r="19" spans="2:102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5">
        <v>0</v>
      </c>
      <c r="AQ19" s="215"/>
      <c r="AR19" s="215"/>
      <c r="AS19" s="215"/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5">
        <v>0</v>
      </c>
      <c r="BT19" s="215">
        <v>0</v>
      </c>
      <c r="BU19" s="215">
        <v>0</v>
      </c>
      <c r="BV19" s="215">
        <v>0</v>
      </c>
      <c r="BW19" s="215">
        <v>0</v>
      </c>
      <c r="BX19" s="215">
        <v>0</v>
      </c>
      <c r="BY19" s="215">
        <v>0</v>
      </c>
      <c r="BZ19" s="215">
        <v>0</v>
      </c>
      <c r="CA19" s="215">
        <v>0</v>
      </c>
      <c r="CB19" s="215">
        <v>0</v>
      </c>
      <c r="CC19" s="215">
        <v>0</v>
      </c>
      <c r="CD19" s="215">
        <v>0</v>
      </c>
      <c r="CE19" s="215">
        <v>0</v>
      </c>
      <c r="CF19" s="215">
        <v>0</v>
      </c>
      <c r="CG19" s="215">
        <v>0</v>
      </c>
      <c r="CH19" s="215">
        <v>0</v>
      </c>
      <c r="CI19" s="215">
        <v>0</v>
      </c>
      <c r="CJ19" s="215">
        <v>0</v>
      </c>
      <c r="CK19" s="215">
        <v>0</v>
      </c>
      <c r="CL19" s="215">
        <v>0</v>
      </c>
      <c r="CM19" s="215">
        <v>0</v>
      </c>
      <c r="CN19" s="215">
        <v>0</v>
      </c>
      <c r="CO19" s="215">
        <v>0</v>
      </c>
      <c r="CP19" s="215">
        <v>0</v>
      </c>
      <c r="CQ19" s="215">
        <v>0</v>
      </c>
      <c r="CR19" s="215">
        <v>0</v>
      </c>
      <c r="CS19" s="215">
        <v>0</v>
      </c>
      <c r="CT19" s="215">
        <v>0</v>
      </c>
      <c r="CU19" s="215">
        <v>0</v>
      </c>
      <c r="CV19" s="215">
        <v>0</v>
      </c>
      <c r="CW19" s="215">
        <v>0</v>
      </c>
      <c r="CX19" s="215">
        <v>0</v>
      </c>
    </row>
    <row r="20" spans="2:102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5">
        <v>206.3</v>
      </c>
      <c r="AQ20" s="215"/>
      <c r="AR20" s="215"/>
      <c r="AS20" s="215"/>
      <c r="AT20" s="215">
        <v>216.89999999999998</v>
      </c>
      <c r="AU20" s="215">
        <v>212.8</v>
      </c>
      <c r="AV20" s="215">
        <v>212.7</v>
      </c>
      <c r="AW20" s="215">
        <v>210</v>
      </c>
      <c r="AX20" s="215">
        <v>179.99999999999997</v>
      </c>
      <c r="AY20" s="215">
        <v>189.29999999999998</v>
      </c>
      <c r="AZ20" s="215">
        <v>187.3</v>
      </c>
      <c r="BA20" s="215">
        <v>190.20000000000002</v>
      </c>
      <c r="BB20" s="215">
        <v>190.30000000000004</v>
      </c>
      <c r="BC20" s="215">
        <v>201</v>
      </c>
      <c r="BD20" s="215">
        <v>201.60000000000002</v>
      </c>
      <c r="BE20" s="215">
        <v>200.4</v>
      </c>
      <c r="BF20" s="215">
        <v>200.20000000000002</v>
      </c>
      <c r="BG20" s="215">
        <v>201.99999999999997</v>
      </c>
      <c r="BH20" s="215">
        <v>195.39999999999998</v>
      </c>
      <c r="BI20" s="215">
        <v>228.1</v>
      </c>
      <c r="BJ20" s="215">
        <v>220.5</v>
      </c>
      <c r="BK20" s="215">
        <v>246.9</v>
      </c>
      <c r="BL20" s="215">
        <v>253.70000000000002</v>
      </c>
      <c r="BM20" s="215">
        <v>253.6</v>
      </c>
      <c r="BN20" s="215">
        <v>255.6</v>
      </c>
      <c r="BO20" s="215">
        <v>278.3</v>
      </c>
      <c r="BP20" s="215">
        <v>319.2</v>
      </c>
      <c r="BQ20" s="215">
        <v>343</v>
      </c>
      <c r="BR20" s="215">
        <v>324.20000000000005</v>
      </c>
      <c r="BS20" s="215">
        <v>391.6</v>
      </c>
      <c r="BT20" s="215">
        <v>408.70000000000005</v>
      </c>
      <c r="BU20" s="215">
        <v>193.50000000000003</v>
      </c>
      <c r="BV20" s="215">
        <v>162.60000000000002</v>
      </c>
      <c r="BW20" s="215">
        <v>174.84400000000002</v>
      </c>
      <c r="BX20" s="215">
        <v>217.64400000000003</v>
      </c>
      <c r="BY20" s="215">
        <v>189.84400000000002</v>
      </c>
      <c r="BZ20" s="215">
        <v>140.54400000000001</v>
      </c>
      <c r="CA20" s="215">
        <v>136.74400000000006</v>
      </c>
      <c r="CB20" s="215">
        <v>138.64400000000006</v>
      </c>
      <c r="CC20" s="215">
        <v>132.14400000000006</v>
      </c>
      <c r="CD20" s="215">
        <v>141.14400000000006</v>
      </c>
      <c r="CE20" s="215">
        <v>126.50000000000003</v>
      </c>
      <c r="CF20" s="215">
        <v>102.10000000000004</v>
      </c>
      <c r="CG20" s="215">
        <v>115.80000000000004</v>
      </c>
      <c r="CH20" s="215">
        <v>71.500000000000043</v>
      </c>
      <c r="CI20" s="215">
        <v>102.10000000000005</v>
      </c>
      <c r="CJ20" s="215">
        <v>114.70000000000005</v>
      </c>
      <c r="CK20" s="215">
        <v>176.60000000000005</v>
      </c>
      <c r="CL20" s="215">
        <v>150.00000000000003</v>
      </c>
      <c r="CM20" s="215">
        <v>164.10000000000002</v>
      </c>
      <c r="CN20" s="215">
        <v>159.10000000000002</v>
      </c>
      <c r="CO20" s="215">
        <v>134.6</v>
      </c>
      <c r="CP20" s="215">
        <v>105.7</v>
      </c>
      <c r="CQ20" s="215">
        <v>161.60000000000002</v>
      </c>
      <c r="CR20" s="215">
        <v>232.90000000000003</v>
      </c>
      <c r="CS20" s="215">
        <v>252.20000000000002</v>
      </c>
      <c r="CT20" s="215">
        <v>294.40000000000003</v>
      </c>
      <c r="CU20" s="215">
        <v>383.1</v>
      </c>
      <c r="CV20" s="215">
        <v>188</v>
      </c>
      <c r="CW20" s="215">
        <v>380.20000000000005</v>
      </c>
      <c r="CX20" s="215">
        <v>255.5</v>
      </c>
    </row>
    <row r="21" spans="2:102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5">
        <v>9.6</v>
      </c>
      <c r="AQ21" s="215"/>
      <c r="AR21" s="215"/>
      <c r="AS21" s="215"/>
      <c r="AT21" s="215">
        <v>10.600000000000001</v>
      </c>
      <c r="AU21" s="215">
        <v>8.8000000000000007</v>
      </c>
      <c r="AV21" s="215">
        <v>8.8000000000000007</v>
      </c>
      <c r="AW21" s="215">
        <v>8.8000000000000007</v>
      </c>
      <c r="AX21" s="215">
        <v>6.9</v>
      </c>
      <c r="AY21" s="215">
        <v>6.9000000000000012</v>
      </c>
      <c r="AZ21" s="215">
        <v>6.9000000000000012</v>
      </c>
      <c r="BA21" s="215">
        <v>3.3000000000000012</v>
      </c>
      <c r="BB21" s="215">
        <v>3.3000000000000012</v>
      </c>
      <c r="BC21" s="215">
        <v>3.3000000000000012</v>
      </c>
      <c r="BD21" s="215">
        <v>3.3000000000000012</v>
      </c>
      <c r="BE21" s="215">
        <v>3.3000000000000012</v>
      </c>
      <c r="BF21" s="215">
        <v>3.3000000000000012</v>
      </c>
      <c r="BG21" s="215">
        <v>3.2000000000000011</v>
      </c>
      <c r="BH21" s="215">
        <v>3.9000000000000012</v>
      </c>
      <c r="BI21" s="215">
        <v>3.9000000000000012</v>
      </c>
      <c r="BJ21" s="215">
        <v>3.3000000000000012</v>
      </c>
      <c r="BK21" s="215">
        <v>3.600000000000001</v>
      </c>
      <c r="BL21" s="215">
        <v>2.600000000000001</v>
      </c>
      <c r="BM21" s="215">
        <v>2.600000000000001</v>
      </c>
      <c r="BN21" s="215">
        <v>2.600000000000001</v>
      </c>
      <c r="BO21" s="215">
        <v>2.600000000000001</v>
      </c>
      <c r="BP21" s="215">
        <v>2.600000000000001</v>
      </c>
      <c r="BQ21" s="215">
        <v>2.600000000000001</v>
      </c>
      <c r="BR21" s="215">
        <v>2.100000000000001</v>
      </c>
      <c r="BS21" s="215">
        <v>2.100000000000001</v>
      </c>
      <c r="BT21" s="215">
        <v>2.100000000000001</v>
      </c>
      <c r="BU21" s="215">
        <v>2.100000000000001</v>
      </c>
      <c r="BV21" s="215">
        <v>2.100000000000001</v>
      </c>
      <c r="BW21" s="215">
        <v>2.144000000000001</v>
      </c>
      <c r="BX21" s="215">
        <v>2.2440000000000011</v>
      </c>
      <c r="BY21" s="215">
        <v>2.2440000000000011</v>
      </c>
      <c r="BZ21" s="215">
        <v>2.2440000000000011</v>
      </c>
      <c r="CA21" s="215">
        <v>2.2440000000000011</v>
      </c>
      <c r="CB21" s="215">
        <v>2.2440000000000011</v>
      </c>
      <c r="CC21" s="215">
        <v>2.2440000000000011</v>
      </c>
      <c r="CD21" s="215">
        <v>2.2440000000000011</v>
      </c>
      <c r="CE21" s="215">
        <v>2.6000000000000005</v>
      </c>
      <c r="CF21" s="215">
        <v>2.8000000000000007</v>
      </c>
      <c r="CG21" s="215">
        <v>2.8000000000000007</v>
      </c>
      <c r="CH21" s="215">
        <v>2.8000000000000007</v>
      </c>
      <c r="CI21" s="215">
        <v>2.7000000000000006</v>
      </c>
      <c r="CJ21" s="215">
        <v>3.6000000000000005</v>
      </c>
      <c r="CK21" s="215">
        <v>3.5000000000000004</v>
      </c>
      <c r="CL21" s="215">
        <v>2.6000000000000005</v>
      </c>
      <c r="CM21" s="215">
        <v>1.4000000000000006</v>
      </c>
      <c r="CN21" s="215">
        <v>1.3000000000000005</v>
      </c>
      <c r="CO21" s="215">
        <v>0.6</v>
      </c>
      <c r="CP21" s="215">
        <v>0.3</v>
      </c>
      <c r="CQ21" s="215">
        <v>0.3</v>
      </c>
      <c r="CR21" s="215">
        <v>0.3</v>
      </c>
      <c r="CS21" s="215">
        <v>0.3</v>
      </c>
      <c r="CT21" s="215">
        <v>0.3</v>
      </c>
      <c r="CU21" s="215">
        <v>0.3</v>
      </c>
      <c r="CV21" s="215">
        <v>0.3</v>
      </c>
      <c r="CW21" s="215">
        <v>0.6</v>
      </c>
      <c r="CX21" s="215">
        <v>1.3</v>
      </c>
    </row>
    <row r="22" spans="2:102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5">
        <v>0</v>
      </c>
      <c r="AQ22" s="215"/>
      <c r="AR22" s="215"/>
      <c r="AS22" s="215"/>
      <c r="AT22" s="215">
        <v>0</v>
      </c>
      <c r="AU22" s="215">
        <v>0</v>
      </c>
      <c r="AV22" s="215">
        <v>0</v>
      </c>
      <c r="AW22" s="215">
        <v>0</v>
      </c>
      <c r="AX22" s="215">
        <v>0</v>
      </c>
      <c r="AY22" s="215">
        <v>0</v>
      </c>
      <c r="AZ22" s="215">
        <v>0</v>
      </c>
      <c r="BA22" s="215">
        <v>0</v>
      </c>
      <c r="BB22" s="215">
        <v>0</v>
      </c>
      <c r="BC22" s="215">
        <v>0</v>
      </c>
      <c r="BD22" s="215">
        <v>0</v>
      </c>
      <c r="BE22" s="215">
        <v>0</v>
      </c>
      <c r="BF22" s="215">
        <v>0</v>
      </c>
      <c r="BG22" s="215">
        <v>0</v>
      </c>
      <c r="BH22" s="215">
        <v>0</v>
      </c>
      <c r="BI22" s="215">
        <v>0</v>
      </c>
      <c r="BJ22" s="215">
        <v>0</v>
      </c>
      <c r="BK22" s="215">
        <v>0</v>
      </c>
      <c r="BL22" s="215">
        <v>0</v>
      </c>
      <c r="BM22" s="215">
        <v>0</v>
      </c>
      <c r="BN22" s="215">
        <v>0</v>
      </c>
      <c r="BO22" s="215">
        <v>0</v>
      </c>
      <c r="BP22" s="215">
        <v>0</v>
      </c>
      <c r="BQ22" s="215">
        <v>0</v>
      </c>
      <c r="BR22" s="215">
        <v>0</v>
      </c>
      <c r="BS22" s="215">
        <v>0</v>
      </c>
      <c r="BT22" s="215">
        <v>0</v>
      </c>
      <c r="BU22" s="215">
        <v>0</v>
      </c>
      <c r="BV22" s="215">
        <v>0</v>
      </c>
      <c r="BW22" s="215">
        <v>0</v>
      </c>
      <c r="BX22" s="215">
        <v>0</v>
      </c>
      <c r="BY22" s="215">
        <v>0</v>
      </c>
      <c r="BZ22" s="215">
        <v>0</v>
      </c>
      <c r="CA22" s="215">
        <v>0</v>
      </c>
      <c r="CB22" s="215">
        <v>0</v>
      </c>
      <c r="CC22" s="215">
        <v>0</v>
      </c>
      <c r="CD22" s="215">
        <v>0</v>
      </c>
      <c r="CE22" s="215">
        <v>0</v>
      </c>
      <c r="CF22" s="215">
        <v>0</v>
      </c>
      <c r="CG22" s="215">
        <v>0</v>
      </c>
      <c r="CH22" s="215">
        <v>0</v>
      </c>
      <c r="CI22" s="215">
        <v>0</v>
      </c>
      <c r="CJ22" s="215">
        <v>0</v>
      </c>
      <c r="CK22" s="215">
        <v>0</v>
      </c>
      <c r="CL22" s="215">
        <v>0</v>
      </c>
      <c r="CM22" s="215">
        <v>0</v>
      </c>
      <c r="CN22" s="215">
        <v>0</v>
      </c>
      <c r="CO22" s="215">
        <v>0</v>
      </c>
      <c r="CP22" s="215">
        <v>0</v>
      </c>
      <c r="CQ22" s="215">
        <v>0</v>
      </c>
      <c r="CR22" s="215">
        <v>0</v>
      </c>
      <c r="CS22" s="215">
        <v>0</v>
      </c>
      <c r="CT22" s="215">
        <v>0</v>
      </c>
      <c r="CU22" s="215">
        <v>0</v>
      </c>
      <c r="CV22" s="215">
        <v>0</v>
      </c>
      <c r="CW22" s="215">
        <v>0</v>
      </c>
      <c r="CX22" s="215">
        <v>0</v>
      </c>
    </row>
    <row r="23" spans="2:102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5">
        <v>9.6</v>
      </c>
      <c r="AQ23" s="215"/>
      <c r="AR23" s="215"/>
      <c r="AS23" s="215"/>
      <c r="AT23" s="215">
        <v>10.600000000000001</v>
      </c>
      <c r="AU23" s="215">
        <v>8.8000000000000007</v>
      </c>
      <c r="AV23" s="215">
        <v>8.8000000000000007</v>
      </c>
      <c r="AW23" s="215">
        <v>8.8000000000000007</v>
      </c>
      <c r="AX23" s="215">
        <v>6.9</v>
      </c>
      <c r="AY23" s="215">
        <v>6.9000000000000012</v>
      </c>
      <c r="AZ23" s="215">
        <v>6.9000000000000012</v>
      </c>
      <c r="BA23" s="215">
        <v>3.3000000000000012</v>
      </c>
      <c r="BB23" s="215">
        <v>3.3000000000000012</v>
      </c>
      <c r="BC23" s="215">
        <v>3.3000000000000012</v>
      </c>
      <c r="BD23" s="215">
        <v>3.3000000000000012</v>
      </c>
      <c r="BE23" s="215">
        <v>3.3000000000000012</v>
      </c>
      <c r="BF23" s="215">
        <v>3.3000000000000012</v>
      </c>
      <c r="BG23" s="215">
        <v>3.2000000000000011</v>
      </c>
      <c r="BH23" s="215">
        <v>3.9000000000000012</v>
      </c>
      <c r="BI23" s="215">
        <v>3.9000000000000012</v>
      </c>
      <c r="BJ23" s="215">
        <v>3.3000000000000012</v>
      </c>
      <c r="BK23" s="215">
        <v>3.600000000000001</v>
      </c>
      <c r="BL23" s="215">
        <v>2.600000000000001</v>
      </c>
      <c r="BM23" s="215">
        <v>2.600000000000001</v>
      </c>
      <c r="BN23" s="215">
        <v>2.600000000000001</v>
      </c>
      <c r="BO23" s="215">
        <v>2.600000000000001</v>
      </c>
      <c r="BP23" s="215">
        <v>2.600000000000001</v>
      </c>
      <c r="BQ23" s="215">
        <v>2.600000000000001</v>
      </c>
      <c r="BR23" s="215">
        <v>2.100000000000001</v>
      </c>
      <c r="BS23" s="215">
        <v>2.100000000000001</v>
      </c>
      <c r="BT23" s="215">
        <v>2.100000000000001</v>
      </c>
      <c r="BU23" s="215">
        <v>2.100000000000001</v>
      </c>
      <c r="BV23" s="215">
        <v>2.100000000000001</v>
      </c>
      <c r="BW23" s="215">
        <v>2.144000000000001</v>
      </c>
      <c r="BX23" s="215">
        <v>2.2440000000000011</v>
      </c>
      <c r="BY23" s="215">
        <v>2.2440000000000011</v>
      </c>
      <c r="BZ23" s="215">
        <v>2.2440000000000011</v>
      </c>
      <c r="CA23" s="215">
        <v>2.2440000000000011</v>
      </c>
      <c r="CB23" s="215">
        <v>2.2440000000000011</v>
      </c>
      <c r="CC23" s="215">
        <v>2.2440000000000011</v>
      </c>
      <c r="CD23" s="215">
        <v>2.2440000000000011</v>
      </c>
      <c r="CE23" s="215">
        <v>2.6000000000000005</v>
      </c>
      <c r="CF23" s="215">
        <v>2.8000000000000007</v>
      </c>
      <c r="CG23" s="215">
        <v>2.8000000000000007</v>
      </c>
      <c r="CH23" s="215">
        <v>2.8000000000000007</v>
      </c>
      <c r="CI23" s="215">
        <v>2.7000000000000006</v>
      </c>
      <c r="CJ23" s="215">
        <v>3.6000000000000005</v>
      </c>
      <c r="CK23" s="215">
        <v>3.5000000000000004</v>
      </c>
      <c r="CL23" s="215">
        <v>2.6000000000000005</v>
      </c>
      <c r="CM23" s="215">
        <v>1.4000000000000006</v>
      </c>
      <c r="CN23" s="215">
        <v>1.3000000000000005</v>
      </c>
      <c r="CO23" s="215">
        <v>0.6</v>
      </c>
      <c r="CP23" s="215">
        <v>0.3</v>
      </c>
      <c r="CQ23" s="215">
        <v>0.3</v>
      </c>
      <c r="CR23" s="215">
        <v>0.3</v>
      </c>
      <c r="CS23" s="215">
        <v>0.3</v>
      </c>
      <c r="CT23" s="215">
        <v>0.3</v>
      </c>
      <c r="CU23" s="215">
        <v>0.3</v>
      </c>
      <c r="CV23" s="215">
        <v>0.3</v>
      </c>
      <c r="CW23" s="215">
        <v>0.6</v>
      </c>
      <c r="CX23" s="215">
        <v>1.3</v>
      </c>
    </row>
    <row r="24" spans="2:102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5">
        <v>0</v>
      </c>
      <c r="AQ24" s="215"/>
      <c r="AR24" s="215"/>
      <c r="AS24" s="215"/>
      <c r="AT24" s="215">
        <v>0</v>
      </c>
      <c r="AU24" s="215">
        <v>0</v>
      </c>
      <c r="AV24" s="215">
        <v>0</v>
      </c>
      <c r="AW24" s="215">
        <v>0</v>
      </c>
      <c r="AX24" s="215">
        <v>0</v>
      </c>
      <c r="AY24" s="215">
        <v>0</v>
      </c>
      <c r="AZ24" s="215">
        <v>0</v>
      </c>
      <c r="BA24" s="215">
        <v>0</v>
      </c>
      <c r="BB24" s="215">
        <v>0</v>
      </c>
      <c r="BC24" s="215">
        <v>0</v>
      </c>
      <c r="BD24" s="215">
        <v>0</v>
      </c>
      <c r="BE24" s="215">
        <v>0</v>
      </c>
      <c r="BF24" s="215">
        <v>0</v>
      </c>
      <c r="BG24" s="215">
        <v>0</v>
      </c>
      <c r="BH24" s="215">
        <v>0</v>
      </c>
      <c r="BI24" s="215">
        <v>0</v>
      </c>
      <c r="BJ24" s="215">
        <v>0</v>
      </c>
      <c r="BK24" s="215">
        <v>0</v>
      </c>
      <c r="BL24" s="215">
        <v>0</v>
      </c>
      <c r="BM24" s="215">
        <v>0</v>
      </c>
      <c r="BN24" s="215">
        <v>0</v>
      </c>
      <c r="BO24" s="215">
        <v>0</v>
      </c>
      <c r="BP24" s="215">
        <v>0</v>
      </c>
      <c r="BQ24" s="215">
        <v>0</v>
      </c>
      <c r="BR24" s="215">
        <v>0</v>
      </c>
      <c r="BS24" s="215">
        <v>0</v>
      </c>
      <c r="BT24" s="215">
        <v>0</v>
      </c>
      <c r="BU24" s="215">
        <v>0</v>
      </c>
      <c r="BV24" s="215">
        <v>0</v>
      </c>
      <c r="BW24" s="215">
        <v>0</v>
      </c>
      <c r="BX24" s="215">
        <v>0</v>
      </c>
      <c r="BY24" s="215">
        <v>0</v>
      </c>
      <c r="BZ24" s="215">
        <v>0</v>
      </c>
      <c r="CA24" s="215">
        <v>0</v>
      </c>
      <c r="CB24" s="215">
        <v>0</v>
      </c>
      <c r="CC24" s="215">
        <v>0</v>
      </c>
      <c r="CD24" s="215">
        <v>0</v>
      </c>
      <c r="CE24" s="215">
        <v>0</v>
      </c>
      <c r="CF24" s="215">
        <v>0</v>
      </c>
      <c r="CG24" s="215">
        <v>0</v>
      </c>
      <c r="CH24" s="215">
        <v>0</v>
      </c>
      <c r="CI24" s="215">
        <v>0</v>
      </c>
      <c r="CJ24" s="215">
        <v>0</v>
      </c>
      <c r="CK24" s="215">
        <v>0</v>
      </c>
      <c r="CL24" s="215">
        <v>0</v>
      </c>
      <c r="CM24" s="215">
        <v>0</v>
      </c>
      <c r="CN24" s="215">
        <v>0</v>
      </c>
      <c r="CO24" s="215">
        <v>0</v>
      </c>
      <c r="CP24" s="215">
        <v>0</v>
      </c>
      <c r="CQ24" s="215">
        <v>0</v>
      </c>
      <c r="CR24" s="215">
        <v>0</v>
      </c>
      <c r="CS24" s="215">
        <v>0</v>
      </c>
      <c r="CT24" s="215">
        <v>0</v>
      </c>
      <c r="CU24" s="215">
        <v>0</v>
      </c>
      <c r="CV24" s="215">
        <v>0</v>
      </c>
      <c r="CW24" s="215">
        <v>0</v>
      </c>
      <c r="CX24" s="215">
        <v>0</v>
      </c>
    </row>
    <row r="25" spans="2:102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5">
        <v>0</v>
      </c>
      <c r="AQ25" s="215"/>
      <c r="AR25" s="215"/>
      <c r="AS25" s="215"/>
      <c r="AT25" s="215">
        <v>0</v>
      </c>
      <c r="AU25" s="215">
        <v>0</v>
      </c>
      <c r="AV25" s="215">
        <v>0</v>
      </c>
      <c r="AW25" s="215">
        <v>0</v>
      </c>
      <c r="AX25" s="215">
        <v>0</v>
      </c>
      <c r="AY25" s="215">
        <v>0</v>
      </c>
      <c r="AZ25" s="215">
        <v>0</v>
      </c>
      <c r="BA25" s="215">
        <v>0</v>
      </c>
      <c r="BB25" s="215">
        <v>0</v>
      </c>
      <c r="BC25" s="215">
        <v>0</v>
      </c>
      <c r="BD25" s="215">
        <v>0</v>
      </c>
      <c r="BE25" s="215">
        <v>0</v>
      </c>
      <c r="BF25" s="215">
        <v>0</v>
      </c>
      <c r="BG25" s="215">
        <v>0</v>
      </c>
      <c r="BH25" s="215">
        <v>0</v>
      </c>
      <c r="BI25" s="215">
        <v>0</v>
      </c>
      <c r="BJ25" s="215">
        <v>0</v>
      </c>
      <c r="BK25" s="215">
        <v>0</v>
      </c>
      <c r="BL25" s="215">
        <v>0</v>
      </c>
      <c r="BM25" s="215">
        <v>0</v>
      </c>
      <c r="BN25" s="215">
        <v>0</v>
      </c>
      <c r="BO25" s="215">
        <v>0</v>
      </c>
      <c r="BP25" s="215">
        <v>0</v>
      </c>
      <c r="BQ25" s="215">
        <v>0</v>
      </c>
      <c r="BR25" s="215">
        <v>0</v>
      </c>
      <c r="BS25" s="215">
        <v>0</v>
      </c>
      <c r="BT25" s="215">
        <v>0</v>
      </c>
      <c r="BU25" s="215">
        <v>0</v>
      </c>
      <c r="BV25" s="215">
        <v>0</v>
      </c>
      <c r="BW25" s="215">
        <v>0</v>
      </c>
      <c r="BX25" s="215">
        <v>0</v>
      </c>
      <c r="BY25" s="215">
        <v>0</v>
      </c>
      <c r="BZ25" s="215">
        <v>0</v>
      </c>
      <c r="CA25" s="215">
        <v>0</v>
      </c>
      <c r="CB25" s="215">
        <v>0</v>
      </c>
      <c r="CC25" s="215">
        <v>0</v>
      </c>
      <c r="CD25" s="215">
        <v>0</v>
      </c>
      <c r="CE25" s="215">
        <v>0</v>
      </c>
      <c r="CF25" s="215">
        <v>0</v>
      </c>
      <c r="CG25" s="215">
        <v>0</v>
      </c>
      <c r="CH25" s="215">
        <v>0</v>
      </c>
      <c r="CI25" s="215">
        <v>0</v>
      </c>
      <c r="CJ25" s="215">
        <v>0</v>
      </c>
      <c r="CK25" s="215">
        <v>0</v>
      </c>
      <c r="CL25" s="215">
        <v>0</v>
      </c>
      <c r="CM25" s="215">
        <v>0</v>
      </c>
      <c r="CN25" s="215">
        <v>0</v>
      </c>
      <c r="CO25" s="215">
        <v>0</v>
      </c>
      <c r="CP25" s="215">
        <v>0</v>
      </c>
      <c r="CQ25" s="215">
        <v>0</v>
      </c>
      <c r="CR25" s="215">
        <v>0</v>
      </c>
      <c r="CS25" s="215">
        <v>0</v>
      </c>
      <c r="CT25" s="215">
        <v>0</v>
      </c>
      <c r="CU25" s="215">
        <v>0</v>
      </c>
      <c r="CV25" s="215">
        <v>0</v>
      </c>
      <c r="CW25" s="215">
        <v>0</v>
      </c>
      <c r="CX25" s="215">
        <v>0</v>
      </c>
    </row>
    <row r="26" spans="2:102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5">
        <v>0</v>
      </c>
      <c r="AQ26" s="215"/>
      <c r="AR26" s="215"/>
      <c r="AS26" s="215"/>
      <c r="AT26" s="215">
        <v>0</v>
      </c>
      <c r="AU26" s="215">
        <v>0</v>
      </c>
      <c r="AV26" s="215">
        <v>0</v>
      </c>
      <c r="AW26" s="215">
        <v>0</v>
      </c>
      <c r="AX26" s="215">
        <v>0</v>
      </c>
      <c r="AY26" s="215">
        <v>0</v>
      </c>
      <c r="AZ26" s="215">
        <v>0</v>
      </c>
      <c r="BA26" s="215">
        <v>0</v>
      </c>
      <c r="BB26" s="215">
        <v>0</v>
      </c>
      <c r="BC26" s="215">
        <v>0</v>
      </c>
      <c r="BD26" s="215">
        <v>0</v>
      </c>
      <c r="BE26" s="215">
        <v>0</v>
      </c>
      <c r="BF26" s="215">
        <v>0</v>
      </c>
      <c r="BG26" s="215">
        <v>0</v>
      </c>
      <c r="BH26" s="215">
        <v>0</v>
      </c>
      <c r="BI26" s="215">
        <v>0</v>
      </c>
      <c r="BJ26" s="215">
        <v>0</v>
      </c>
      <c r="BK26" s="215">
        <v>0</v>
      </c>
      <c r="BL26" s="215">
        <v>0</v>
      </c>
      <c r="BM26" s="215">
        <v>0</v>
      </c>
      <c r="BN26" s="215">
        <v>0</v>
      </c>
      <c r="BO26" s="215">
        <v>0</v>
      </c>
      <c r="BP26" s="215">
        <v>0</v>
      </c>
      <c r="BQ26" s="215">
        <v>0</v>
      </c>
      <c r="BR26" s="215">
        <v>0</v>
      </c>
      <c r="BS26" s="215">
        <v>0</v>
      </c>
      <c r="BT26" s="215">
        <v>0</v>
      </c>
      <c r="BU26" s="215">
        <v>0</v>
      </c>
      <c r="BV26" s="215">
        <v>0</v>
      </c>
      <c r="BW26" s="215">
        <v>0</v>
      </c>
      <c r="BX26" s="215">
        <v>0</v>
      </c>
      <c r="BY26" s="215">
        <v>0</v>
      </c>
      <c r="BZ26" s="215">
        <v>0</v>
      </c>
      <c r="CA26" s="215">
        <v>0</v>
      </c>
      <c r="CB26" s="215">
        <v>0</v>
      </c>
      <c r="CC26" s="215">
        <v>0</v>
      </c>
      <c r="CD26" s="215">
        <v>0</v>
      </c>
      <c r="CE26" s="215">
        <v>0</v>
      </c>
      <c r="CF26" s="215">
        <v>0</v>
      </c>
      <c r="CG26" s="215">
        <v>0</v>
      </c>
      <c r="CH26" s="215">
        <v>0</v>
      </c>
      <c r="CI26" s="215">
        <v>0</v>
      </c>
      <c r="CJ26" s="215">
        <v>0</v>
      </c>
      <c r="CK26" s="215">
        <v>0</v>
      </c>
      <c r="CL26" s="215">
        <v>0</v>
      </c>
      <c r="CM26" s="215">
        <v>0</v>
      </c>
      <c r="CN26" s="215">
        <v>0</v>
      </c>
      <c r="CO26" s="215">
        <v>0</v>
      </c>
      <c r="CP26" s="215">
        <v>0</v>
      </c>
      <c r="CQ26" s="215">
        <v>0</v>
      </c>
      <c r="CR26" s="215">
        <v>0</v>
      </c>
      <c r="CS26" s="215">
        <v>0</v>
      </c>
      <c r="CT26" s="215">
        <v>0</v>
      </c>
      <c r="CU26" s="215">
        <v>0</v>
      </c>
      <c r="CV26" s="215">
        <v>0</v>
      </c>
      <c r="CW26" s="215">
        <v>0</v>
      </c>
      <c r="CX26" s="215">
        <v>0</v>
      </c>
    </row>
    <row r="27" spans="2:102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5">
        <v>196.7</v>
      </c>
      <c r="AQ27" s="215"/>
      <c r="AR27" s="215"/>
      <c r="AS27" s="215"/>
      <c r="AT27" s="215">
        <v>206.29999999999998</v>
      </c>
      <c r="AU27" s="215">
        <v>204</v>
      </c>
      <c r="AV27" s="215">
        <v>203.89999999999998</v>
      </c>
      <c r="AW27" s="215">
        <v>201.2</v>
      </c>
      <c r="AX27" s="215">
        <v>173.09999999999997</v>
      </c>
      <c r="AY27" s="215">
        <v>182.39999999999998</v>
      </c>
      <c r="AZ27" s="215">
        <v>180.4</v>
      </c>
      <c r="BA27" s="215">
        <v>186.9</v>
      </c>
      <c r="BB27" s="215">
        <v>187.00000000000003</v>
      </c>
      <c r="BC27" s="215">
        <v>197.7</v>
      </c>
      <c r="BD27" s="215">
        <v>198.3</v>
      </c>
      <c r="BE27" s="215">
        <v>197.1</v>
      </c>
      <c r="BF27" s="215">
        <v>196.9</v>
      </c>
      <c r="BG27" s="215">
        <v>198.79999999999998</v>
      </c>
      <c r="BH27" s="215">
        <v>191.49999999999997</v>
      </c>
      <c r="BI27" s="215">
        <v>224.2</v>
      </c>
      <c r="BJ27" s="215">
        <v>217.2</v>
      </c>
      <c r="BK27" s="215">
        <v>243.3</v>
      </c>
      <c r="BL27" s="215">
        <v>251.10000000000002</v>
      </c>
      <c r="BM27" s="215">
        <v>251</v>
      </c>
      <c r="BN27" s="215">
        <v>253</v>
      </c>
      <c r="BO27" s="215">
        <v>275.7</v>
      </c>
      <c r="BP27" s="215">
        <v>316.59999999999997</v>
      </c>
      <c r="BQ27" s="215">
        <v>340.4</v>
      </c>
      <c r="BR27" s="215">
        <v>322.10000000000002</v>
      </c>
      <c r="BS27" s="215">
        <v>389.5</v>
      </c>
      <c r="BT27" s="215">
        <v>406.6</v>
      </c>
      <c r="BU27" s="215">
        <v>191.40000000000003</v>
      </c>
      <c r="BV27" s="215">
        <v>160.50000000000003</v>
      </c>
      <c r="BW27" s="215">
        <v>172.70000000000002</v>
      </c>
      <c r="BX27" s="215">
        <v>215.40000000000003</v>
      </c>
      <c r="BY27" s="215">
        <v>187.60000000000002</v>
      </c>
      <c r="BZ27" s="215">
        <v>138.30000000000001</v>
      </c>
      <c r="CA27" s="215">
        <v>134.50000000000006</v>
      </c>
      <c r="CB27" s="215">
        <v>136.40000000000006</v>
      </c>
      <c r="CC27" s="215">
        <v>129.90000000000006</v>
      </c>
      <c r="CD27" s="215">
        <v>138.90000000000006</v>
      </c>
      <c r="CE27" s="215">
        <v>123.90000000000003</v>
      </c>
      <c r="CF27" s="215">
        <v>99.30000000000004</v>
      </c>
      <c r="CG27" s="215">
        <v>113.00000000000004</v>
      </c>
      <c r="CH27" s="215">
        <v>68.700000000000045</v>
      </c>
      <c r="CI27" s="215">
        <v>99.400000000000048</v>
      </c>
      <c r="CJ27" s="215">
        <v>111.10000000000005</v>
      </c>
      <c r="CK27" s="215">
        <v>173.10000000000005</v>
      </c>
      <c r="CL27" s="215">
        <v>147.40000000000003</v>
      </c>
      <c r="CM27" s="215">
        <v>162.70000000000002</v>
      </c>
      <c r="CN27" s="215">
        <v>157.80000000000001</v>
      </c>
      <c r="CO27" s="215">
        <v>134</v>
      </c>
      <c r="CP27" s="215">
        <v>105.4</v>
      </c>
      <c r="CQ27" s="215">
        <v>161.30000000000001</v>
      </c>
      <c r="CR27" s="215">
        <v>232.60000000000002</v>
      </c>
      <c r="CS27" s="215">
        <v>251.9</v>
      </c>
      <c r="CT27" s="215">
        <v>294.10000000000002</v>
      </c>
      <c r="CU27" s="215">
        <v>382.8</v>
      </c>
      <c r="CV27" s="215">
        <v>187.7</v>
      </c>
      <c r="CW27" s="215">
        <v>379.6</v>
      </c>
      <c r="CX27" s="215">
        <v>254.2</v>
      </c>
    </row>
    <row r="28" spans="2:102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5">
        <v>122.8</v>
      </c>
      <c r="AQ28" s="215"/>
      <c r="AR28" s="215"/>
      <c r="AS28" s="215"/>
      <c r="AT28" s="215">
        <v>132.39999999999998</v>
      </c>
      <c r="AU28" s="215">
        <v>134.89999999999998</v>
      </c>
      <c r="AV28" s="215">
        <v>137.49999999999997</v>
      </c>
      <c r="AW28" s="215">
        <v>140.09999999999997</v>
      </c>
      <c r="AX28" s="215">
        <v>142.69999999999996</v>
      </c>
      <c r="AY28" s="215">
        <v>145.39999999999998</v>
      </c>
      <c r="AZ28" s="215">
        <v>148.19999999999999</v>
      </c>
      <c r="BA28" s="215">
        <v>151</v>
      </c>
      <c r="BB28" s="215">
        <v>153.80000000000001</v>
      </c>
      <c r="BC28" s="215">
        <v>156.69999999999999</v>
      </c>
      <c r="BD28" s="215">
        <v>159.69999999999999</v>
      </c>
      <c r="BE28" s="215">
        <v>162.79999999999998</v>
      </c>
      <c r="BF28" s="215">
        <v>165.79999999999998</v>
      </c>
      <c r="BG28" s="215">
        <v>168.89999999999998</v>
      </c>
      <c r="BH28" s="215">
        <v>172.09999999999997</v>
      </c>
      <c r="BI28" s="215">
        <v>175.39999999999998</v>
      </c>
      <c r="BJ28" s="215">
        <v>178.7</v>
      </c>
      <c r="BK28" s="215">
        <v>182</v>
      </c>
      <c r="BL28" s="215">
        <v>185.5</v>
      </c>
      <c r="BM28" s="215">
        <v>189</v>
      </c>
      <c r="BN28" s="215">
        <v>192.6</v>
      </c>
      <c r="BO28" s="215">
        <v>196.2</v>
      </c>
      <c r="BP28" s="215">
        <v>199.89999999999998</v>
      </c>
      <c r="BQ28" s="215">
        <v>203.7</v>
      </c>
      <c r="BR28" s="215">
        <v>207.6</v>
      </c>
      <c r="BS28" s="215">
        <v>211.5</v>
      </c>
      <c r="BT28" s="215">
        <v>215.5</v>
      </c>
      <c r="BU28" s="215">
        <v>3</v>
      </c>
      <c r="BV28" s="215">
        <v>0</v>
      </c>
      <c r="BW28" s="215">
        <v>0</v>
      </c>
      <c r="BX28" s="215">
        <v>0</v>
      </c>
      <c r="BY28" s="215">
        <v>0</v>
      </c>
      <c r="BZ28" s="215">
        <v>0</v>
      </c>
      <c r="CA28" s="215">
        <v>0</v>
      </c>
      <c r="CB28" s="215">
        <v>0</v>
      </c>
      <c r="CC28" s="215">
        <v>0</v>
      </c>
      <c r="CD28" s="215">
        <v>0</v>
      </c>
      <c r="CE28" s="215">
        <v>0</v>
      </c>
      <c r="CF28" s="215">
        <v>0</v>
      </c>
      <c r="CG28" s="215">
        <v>0</v>
      </c>
      <c r="CH28" s="215">
        <v>0</v>
      </c>
      <c r="CI28" s="215">
        <v>0</v>
      </c>
      <c r="CJ28" s="215">
        <v>0</v>
      </c>
      <c r="CK28" s="215">
        <v>0</v>
      </c>
      <c r="CL28" s="215">
        <v>0</v>
      </c>
      <c r="CM28" s="215">
        <v>0</v>
      </c>
      <c r="CN28" s="215">
        <v>0</v>
      </c>
      <c r="CO28" s="215">
        <v>0</v>
      </c>
      <c r="CP28" s="215">
        <v>0</v>
      </c>
      <c r="CQ28" s="215">
        <v>0</v>
      </c>
      <c r="CR28" s="215">
        <v>0</v>
      </c>
      <c r="CS28" s="215">
        <v>0</v>
      </c>
      <c r="CT28" s="215">
        <v>0</v>
      </c>
      <c r="CU28" s="215">
        <v>0</v>
      </c>
      <c r="CV28" s="215">
        <v>0</v>
      </c>
      <c r="CW28" s="215">
        <v>0</v>
      </c>
      <c r="CX28" s="215">
        <v>0</v>
      </c>
    </row>
    <row r="29" spans="2:102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5">
        <v>73.900000000000006</v>
      </c>
      <c r="AQ29" s="215"/>
      <c r="AR29" s="215"/>
      <c r="AS29" s="215"/>
      <c r="AT29" s="215">
        <v>73.900000000000006</v>
      </c>
      <c r="AU29" s="215">
        <v>69.100000000000009</v>
      </c>
      <c r="AV29" s="215">
        <v>66.400000000000006</v>
      </c>
      <c r="AW29" s="215">
        <v>61.100000000000009</v>
      </c>
      <c r="AX29" s="215">
        <v>30.400000000000009</v>
      </c>
      <c r="AY29" s="215">
        <v>37.000000000000007</v>
      </c>
      <c r="AZ29" s="215">
        <v>32.20000000000001</v>
      </c>
      <c r="BA29" s="215">
        <v>35.900000000000013</v>
      </c>
      <c r="BB29" s="215">
        <v>33.200000000000017</v>
      </c>
      <c r="BC29" s="215">
        <v>41.000000000000007</v>
      </c>
      <c r="BD29" s="215">
        <v>38.600000000000009</v>
      </c>
      <c r="BE29" s="215">
        <v>34.300000000000011</v>
      </c>
      <c r="BF29" s="215">
        <v>31.100000000000012</v>
      </c>
      <c r="BG29" s="215">
        <v>29.900000000000013</v>
      </c>
      <c r="BH29" s="215">
        <v>19.400000000000013</v>
      </c>
      <c r="BI29" s="215">
        <v>48.800000000000011</v>
      </c>
      <c r="BJ29" s="215">
        <v>38.500000000000014</v>
      </c>
      <c r="BK29" s="215">
        <v>61.300000000000018</v>
      </c>
      <c r="BL29" s="215">
        <v>65.600000000000009</v>
      </c>
      <c r="BM29" s="215">
        <v>62.000000000000007</v>
      </c>
      <c r="BN29" s="215">
        <v>60.400000000000013</v>
      </c>
      <c r="BO29" s="215">
        <v>79.5</v>
      </c>
      <c r="BP29" s="215">
        <v>116.7</v>
      </c>
      <c r="BQ29" s="215">
        <v>136.70000000000002</v>
      </c>
      <c r="BR29" s="215">
        <v>114.50000000000001</v>
      </c>
      <c r="BS29" s="215">
        <v>178.00000000000003</v>
      </c>
      <c r="BT29" s="215">
        <v>191.10000000000002</v>
      </c>
      <c r="BU29" s="215">
        <v>188.40000000000003</v>
      </c>
      <c r="BV29" s="215">
        <v>160.50000000000003</v>
      </c>
      <c r="BW29" s="215">
        <v>172.70000000000002</v>
      </c>
      <c r="BX29" s="215">
        <v>215.40000000000003</v>
      </c>
      <c r="BY29" s="215">
        <v>187.60000000000002</v>
      </c>
      <c r="BZ29" s="215">
        <v>138.30000000000001</v>
      </c>
      <c r="CA29" s="215">
        <v>134.50000000000006</v>
      </c>
      <c r="CB29" s="215">
        <v>136.40000000000006</v>
      </c>
      <c r="CC29" s="215">
        <v>129.90000000000006</v>
      </c>
      <c r="CD29" s="215">
        <v>138.90000000000006</v>
      </c>
      <c r="CE29" s="215">
        <v>123.90000000000003</v>
      </c>
      <c r="CF29" s="215">
        <v>99.30000000000004</v>
      </c>
      <c r="CG29" s="215">
        <v>113.00000000000004</v>
      </c>
      <c r="CH29" s="215">
        <v>68.700000000000045</v>
      </c>
      <c r="CI29" s="215">
        <v>99.400000000000048</v>
      </c>
      <c r="CJ29" s="215">
        <v>111.10000000000005</v>
      </c>
      <c r="CK29" s="215">
        <v>173.10000000000005</v>
      </c>
      <c r="CL29" s="215">
        <v>147.40000000000003</v>
      </c>
      <c r="CM29" s="215">
        <v>162.70000000000002</v>
      </c>
      <c r="CN29" s="215">
        <v>157.80000000000001</v>
      </c>
      <c r="CO29" s="215">
        <v>134</v>
      </c>
      <c r="CP29" s="215">
        <v>105.4</v>
      </c>
      <c r="CQ29" s="215">
        <v>161.30000000000001</v>
      </c>
      <c r="CR29" s="215">
        <v>232.60000000000002</v>
      </c>
      <c r="CS29" s="215">
        <v>251.9</v>
      </c>
      <c r="CT29" s="215">
        <v>294.10000000000002</v>
      </c>
      <c r="CU29" s="215">
        <v>382.8</v>
      </c>
      <c r="CV29" s="215">
        <v>187.7</v>
      </c>
      <c r="CW29" s="215">
        <v>379.6</v>
      </c>
      <c r="CX29" s="215">
        <v>254.2</v>
      </c>
    </row>
    <row r="30" spans="2:102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5">
        <v>0</v>
      </c>
      <c r="AQ30" s="215"/>
      <c r="AR30" s="215"/>
      <c r="AS30" s="215"/>
      <c r="AT30" s="215">
        <v>0</v>
      </c>
      <c r="AU30" s="215">
        <v>0</v>
      </c>
      <c r="AV30" s="215">
        <v>0</v>
      </c>
      <c r="AW30" s="215">
        <v>0</v>
      </c>
      <c r="AX30" s="215">
        <v>0</v>
      </c>
      <c r="AY30" s="215">
        <v>0</v>
      </c>
      <c r="AZ30" s="215">
        <v>0</v>
      </c>
      <c r="BA30" s="215">
        <v>0</v>
      </c>
      <c r="BB30" s="215">
        <v>0</v>
      </c>
      <c r="BC30" s="215">
        <v>0</v>
      </c>
      <c r="BD30" s="215">
        <v>0</v>
      </c>
      <c r="BE30" s="215">
        <v>0</v>
      </c>
      <c r="BF30" s="215">
        <v>0</v>
      </c>
      <c r="BG30" s="215">
        <v>0</v>
      </c>
      <c r="BH30" s="215">
        <v>0</v>
      </c>
      <c r="BI30" s="215">
        <v>0</v>
      </c>
      <c r="BJ30" s="215">
        <v>0</v>
      </c>
      <c r="BK30" s="215">
        <v>0</v>
      </c>
      <c r="BL30" s="215">
        <v>0</v>
      </c>
      <c r="BM30" s="215">
        <v>0</v>
      </c>
      <c r="BN30" s="215">
        <v>0</v>
      </c>
      <c r="BO30" s="215">
        <v>0</v>
      </c>
      <c r="BP30" s="215">
        <v>0</v>
      </c>
      <c r="BQ30" s="215">
        <v>0</v>
      </c>
      <c r="BR30" s="215">
        <v>0</v>
      </c>
      <c r="BS30" s="215">
        <v>0</v>
      </c>
      <c r="BT30" s="215">
        <v>0</v>
      </c>
      <c r="BU30" s="215">
        <v>0</v>
      </c>
      <c r="BV30" s="215">
        <v>0</v>
      </c>
      <c r="BW30" s="215">
        <v>0</v>
      </c>
      <c r="BX30" s="215">
        <v>0</v>
      </c>
      <c r="BY30" s="215">
        <v>0</v>
      </c>
      <c r="BZ30" s="215">
        <v>0</v>
      </c>
      <c r="CA30" s="215">
        <v>0</v>
      </c>
      <c r="CB30" s="215">
        <v>0</v>
      </c>
      <c r="CC30" s="215">
        <v>0</v>
      </c>
      <c r="CD30" s="215">
        <v>0</v>
      </c>
      <c r="CE30" s="215">
        <v>0</v>
      </c>
      <c r="CF30" s="215">
        <v>0</v>
      </c>
      <c r="CG30" s="215">
        <v>0</v>
      </c>
      <c r="CH30" s="215">
        <v>0</v>
      </c>
      <c r="CI30" s="215">
        <v>0</v>
      </c>
      <c r="CJ30" s="215">
        <v>0</v>
      </c>
      <c r="CK30" s="215">
        <v>0</v>
      </c>
      <c r="CL30" s="215">
        <v>0</v>
      </c>
      <c r="CM30" s="215">
        <v>0</v>
      </c>
      <c r="CN30" s="215">
        <v>0</v>
      </c>
      <c r="CO30" s="215">
        <v>0</v>
      </c>
      <c r="CP30" s="215">
        <v>0</v>
      </c>
      <c r="CQ30" s="215">
        <v>0</v>
      </c>
      <c r="CR30" s="215">
        <v>0</v>
      </c>
      <c r="CS30" s="215">
        <v>0</v>
      </c>
      <c r="CT30" s="215">
        <v>0</v>
      </c>
      <c r="CU30" s="215">
        <v>0</v>
      </c>
      <c r="CV30" s="215">
        <v>0</v>
      </c>
      <c r="CW30" s="215">
        <v>0</v>
      </c>
      <c r="CX30" s="215">
        <v>0</v>
      </c>
    </row>
    <row r="31" spans="2:102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5">
        <v>0</v>
      </c>
      <c r="AQ31" s="215"/>
      <c r="AR31" s="215"/>
      <c r="AS31" s="215"/>
      <c r="AT31" s="215">
        <v>0</v>
      </c>
      <c r="AU31" s="215">
        <v>0</v>
      </c>
      <c r="AV31" s="215">
        <v>0</v>
      </c>
      <c r="AW31" s="215">
        <v>0</v>
      </c>
      <c r="AX31" s="215">
        <v>0</v>
      </c>
      <c r="AY31" s="215">
        <v>0</v>
      </c>
      <c r="AZ31" s="215">
        <v>0</v>
      </c>
      <c r="BA31" s="215">
        <v>0</v>
      </c>
      <c r="BB31" s="215">
        <v>0</v>
      </c>
      <c r="BC31" s="215">
        <v>0</v>
      </c>
      <c r="BD31" s="215">
        <v>0</v>
      </c>
      <c r="BE31" s="215">
        <v>0</v>
      </c>
      <c r="BF31" s="215">
        <v>0</v>
      </c>
      <c r="BG31" s="215">
        <v>0</v>
      </c>
      <c r="BH31" s="215">
        <v>0</v>
      </c>
      <c r="BI31" s="215">
        <v>0</v>
      </c>
      <c r="BJ31" s="215">
        <v>0</v>
      </c>
      <c r="BK31" s="215">
        <v>0</v>
      </c>
      <c r="BL31" s="215">
        <v>0</v>
      </c>
      <c r="BM31" s="215">
        <v>0</v>
      </c>
      <c r="BN31" s="215">
        <v>0</v>
      </c>
      <c r="BO31" s="215">
        <v>0</v>
      </c>
      <c r="BP31" s="215">
        <v>0</v>
      </c>
      <c r="BQ31" s="215">
        <v>0</v>
      </c>
      <c r="BR31" s="215">
        <v>0</v>
      </c>
      <c r="BS31" s="215">
        <v>0</v>
      </c>
      <c r="BT31" s="215">
        <v>0</v>
      </c>
      <c r="BU31" s="215">
        <v>0</v>
      </c>
      <c r="BV31" s="215">
        <v>0</v>
      </c>
      <c r="BW31" s="215">
        <v>0</v>
      </c>
      <c r="BX31" s="215">
        <v>0</v>
      </c>
      <c r="BY31" s="215">
        <v>0</v>
      </c>
      <c r="BZ31" s="215">
        <v>0</v>
      </c>
      <c r="CA31" s="215">
        <v>0</v>
      </c>
      <c r="CB31" s="215">
        <v>0</v>
      </c>
      <c r="CC31" s="215">
        <v>0</v>
      </c>
      <c r="CD31" s="215">
        <v>0</v>
      </c>
      <c r="CE31" s="215">
        <v>0</v>
      </c>
      <c r="CF31" s="215">
        <v>0</v>
      </c>
      <c r="CG31" s="215">
        <v>0</v>
      </c>
      <c r="CH31" s="215">
        <v>0</v>
      </c>
      <c r="CI31" s="215">
        <v>0</v>
      </c>
      <c r="CJ31" s="215">
        <v>0</v>
      </c>
      <c r="CK31" s="215">
        <v>0</v>
      </c>
      <c r="CL31" s="215">
        <v>0</v>
      </c>
      <c r="CM31" s="215">
        <v>0</v>
      </c>
      <c r="CN31" s="215">
        <v>0</v>
      </c>
      <c r="CO31" s="215">
        <v>0</v>
      </c>
      <c r="CP31" s="215">
        <v>0</v>
      </c>
      <c r="CQ31" s="215">
        <v>0</v>
      </c>
      <c r="CR31" s="215">
        <v>0</v>
      </c>
      <c r="CS31" s="215">
        <v>0</v>
      </c>
      <c r="CT31" s="215">
        <v>0</v>
      </c>
      <c r="CU31" s="215">
        <v>0</v>
      </c>
      <c r="CV31" s="215">
        <v>0</v>
      </c>
      <c r="CW31" s="215">
        <v>0</v>
      </c>
      <c r="CX31" s="215">
        <v>0</v>
      </c>
    </row>
    <row r="32" spans="2:102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5">
        <v>0</v>
      </c>
      <c r="AQ32" s="215"/>
      <c r="AR32" s="215"/>
      <c r="AS32" s="215"/>
      <c r="AT32" s="215">
        <v>0</v>
      </c>
      <c r="AU32" s="215">
        <v>0</v>
      </c>
      <c r="AV32" s="215">
        <v>0</v>
      </c>
      <c r="AW32" s="215">
        <v>0</v>
      </c>
      <c r="AX32" s="215">
        <v>0</v>
      </c>
      <c r="AY32" s="215">
        <v>0</v>
      </c>
      <c r="AZ32" s="215">
        <v>0</v>
      </c>
      <c r="BA32" s="215">
        <v>0</v>
      </c>
      <c r="BB32" s="215">
        <v>0</v>
      </c>
      <c r="BC32" s="215">
        <v>0</v>
      </c>
      <c r="BD32" s="215">
        <v>0</v>
      </c>
      <c r="BE32" s="215">
        <v>0</v>
      </c>
      <c r="BF32" s="215">
        <v>0</v>
      </c>
      <c r="BG32" s="215">
        <v>0</v>
      </c>
      <c r="BH32" s="215">
        <v>0</v>
      </c>
      <c r="BI32" s="215">
        <v>0</v>
      </c>
      <c r="BJ32" s="215">
        <v>0</v>
      </c>
      <c r="BK32" s="215">
        <v>0</v>
      </c>
      <c r="BL32" s="215">
        <v>0</v>
      </c>
      <c r="BM32" s="215">
        <v>0</v>
      </c>
      <c r="BN32" s="215">
        <v>0</v>
      </c>
      <c r="BO32" s="215">
        <v>0</v>
      </c>
      <c r="BP32" s="215">
        <v>0</v>
      </c>
      <c r="BQ32" s="215">
        <v>0</v>
      </c>
      <c r="BR32" s="215">
        <v>0</v>
      </c>
      <c r="BS32" s="215">
        <v>0</v>
      </c>
      <c r="BT32" s="215">
        <v>0</v>
      </c>
      <c r="BU32" s="215">
        <v>0</v>
      </c>
      <c r="BV32" s="215">
        <v>0</v>
      </c>
      <c r="BW32" s="215">
        <v>0</v>
      </c>
      <c r="BX32" s="215">
        <v>0</v>
      </c>
      <c r="BY32" s="215">
        <v>0</v>
      </c>
      <c r="BZ32" s="215">
        <v>0</v>
      </c>
      <c r="CA32" s="215">
        <v>0</v>
      </c>
      <c r="CB32" s="215">
        <v>0</v>
      </c>
      <c r="CC32" s="215">
        <v>0</v>
      </c>
      <c r="CD32" s="215">
        <v>0</v>
      </c>
      <c r="CE32" s="215">
        <v>0</v>
      </c>
      <c r="CF32" s="215">
        <v>0</v>
      </c>
      <c r="CG32" s="215">
        <v>0</v>
      </c>
      <c r="CH32" s="215">
        <v>0</v>
      </c>
      <c r="CI32" s="215">
        <v>0</v>
      </c>
      <c r="CJ32" s="215">
        <v>0</v>
      </c>
      <c r="CK32" s="215">
        <v>0</v>
      </c>
      <c r="CL32" s="215">
        <v>0</v>
      </c>
      <c r="CM32" s="215">
        <v>0</v>
      </c>
      <c r="CN32" s="215">
        <v>0</v>
      </c>
      <c r="CO32" s="215">
        <v>0</v>
      </c>
      <c r="CP32" s="215">
        <v>0</v>
      </c>
      <c r="CQ32" s="215">
        <v>0</v>
      </c>
      <c r="CR32" s="215">
        <v>0</v>
      </c>
      <c r="CS32" s="215">
        <v>0</v>
      </c>
      <c r="CT32" s="215">
        <v>0</v>
      </c>
      <c r="CU32" s="215">
        <v>0</v>
      </c>
      <c r="CV32" s="215">
        <v>0</v>
      </c>
      <c r="CW32" s="215">
        <v>0</v>
      </c>
      <c r="CX32" s="215">
        <v>0</v>
      </c>
    </row>
    <row r="33" spans="1:102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5">
        <v>0</v>
      </c>
      <c r="AQ33" s="215"/>
      <c r="AR33" s="215"/>
      <c r="AS33" s="215"/>
      <c r="AT33" s="215">
        <v>0</v>
      </c>
      <c r="AU33" s="215">
        <v>0</v>
      </c>
      <c r="AV33" s="215">
        <v>0</v>
      </c>
      <c r="AW33" s="215">
        <v>0</v>
      </c>
      <c r="AX33" s="215">
        <v>0</v>
      </c>
      <c r="AY33" s="215">
        <v>0</v>
      </c>
      <c r="AZ33" s="215">
        <v>0</v>
      </c>
      <c r="BA33" s="215">
        <v>0</v>
      </c>
      <c r="BB33" s="215">
        <v>0</v>
      </c>
      <c r="BC33" s="215">
        <v>0</v>
      </c>
      <c r="BD33" s="215">
        <v>0</v>
      </c>
      <c r="BE33" s="215">
        <v>0</v>
      </c>
      <c r="BF33" s="215">
        <v>0</v>
      </c>
      <c r="BG33" s="215">
        <v>0</v>
      </c>
      <c r="BH33" s="215">
        <v>0</v>
      </c>
      <c r="BI33" s="215">
        <v>0</v>
      </c>
      <c r="BJ33" s="215">
        <v>0</v>
      </c>
      <c r="BK33" s="215">
        <v>0</v>
      </c>
      <c r="BL33" s="215">
        <v>0</v>
      </c>
      <c r="BM33" s="215">
        <v>0</v>
      </c>
      <c r="BN33" s="215">
        <v>0</v>
      </c>
      <c r="BO33" s="215">
        <v>0</v>
      </c>
      <c r="BP33" s="215">
        <v>0</v>
      </c>
      <c r="BQ33" s="215">
        <v>0</v>
      </c>
      <c r="BR33" s="215">
        <v>0</v>
      </c>
      <c r="BS33" s="215">
        <v>0</v>
      </c>
      <c r="BT33" s="215">
        <v>0</v>
      </c>
      <c r="BU33" s="215">
        <v>0</v>
      </c>
      <c r="BV33" s="215">
        <v>0</v>
      </c>
      <c r="BW33" s="215">
        <v>0</v>
      </c>
      <c r="BX33" s="215">
        <v>0</v>
      </c>
      <c r="BY33" s="215">
        <v>0</v>
      </c>
      <c r="BZ33" s="215">
        <v>0</v>
      </c>
      <c r="CA33" s="215">
        <v>0</v>
      </c>
      <c r="CB33" s="215">
        <v>0</v>
      </c>
      <c r="CC33" s="215">
        <v>0</v>
      </c>
      <c r="CD33" s="215">
        <v>0</v>
      </c>
      <c r="CE33" s="215">
        <v>0</v>
      </c>
      <c r="CF33" s="215">
        <v>0</v>
      </c>
      <c r="CG33" s="215">
        <v>0</v>
      </c>
      <c r="CH33" s="215">
        <v>0</v>
      </c>
      <c r="CI33" s="215">
        <v>0</v>
      </c>
      <c r="CJ33" s="215">
        <v>0</v>
      </c>
      <c r="CK33" s="215">
        <v>0</v>
      </c>
      <c r="CL33" s="215">
        <v>0</v>
      </c>
      <c r="CM33" s="215">
        <v>0</v>
      </c>
      <c r="CN33" s="215">
        <v>0</v>
      </c>
      <c r="CO33" s="215">
        <v>0</v>
      </c>
      <c r="CP33" s="215">
        <v>0</v>
      </c>
      <c r="CQ33" s="215">
        <v>0</v>
      </c>
      <c r="CR33" s="215">
        <v>0</v>
      </c>
      <c r="CS33" s="215">
        <v>0</v>
      </c>
      <c r="CT33" s="215">
        <v>0</v>
      </c>
      <c r="CU33" s="215">
        <v>0</v>
      </c>
      <c r="CV33" s="215">
        <v>0</v>
      </c>
      <c r="CW33" s="215">
        <v>0</v>
      </c>
      <c r="CX33" s="215">
        <v>0</v>
      </c>
    </row>
    <row r="34" spans="1:102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5">
        <v>0</v>
      </c>
      <c r="AQ34" s="215"/>
      <c r="AR34" s="215"/>
      <c r="AS34" s="215"/>
      <c r="AT34" s="215">
        <v>0</v>
      </c>
      <c r="AU34" s="215">
        <v>0</v>
      </c>
      <c r="AV34" s="215">
        <v>0</v>
      </c>
      <c r="AW34" s="215">
        <v>0</v>
      </c>
      <c r="AX34" s="215">
        <v>0</v>
      </c>
      <c r="AY34" s="215">
        <v>0</v>
      </c>
      <c r="AZ34" s="215">
        <v>0</v>
      </c>
      <c r="BA34" s="215">
        <v>0</v>
      </c>
      <c r="BB34" s="215">
        <v>0</v>
      </c>
      <c r="BC34" s="215">
        <v>0</v>
      </c>
      <c r="BD34" s="215">
        <v>0</v>
      </c>
      <c r="BE34" s="215">
        <v>0</v>
      </c>
      <c r="BF34" s="215">
        <v>0</v>
      </c>
      <c r="BG34" s="215">
        <v>0</v>
      </c>
      <c r="BH34" s="215">
        <v>0</v>
      </c>
      <c r="BI34" s="215">
        <v>0</v>
      </c>
      <c r="BJ34" s="215">
        <v>0</v>
      </c>
      <c r="BK34" s="215">
        <v>0</v>
      </c>
      <c r="BL34" s="215">
        <v>0</v>
      </c>
      <c r="BM34" s="215">
        <v>0</v>
      </c>
      <c r="BN34" s="215">
        <v>0</v>
      </c>
      <c r="BO34" s="215">
        <v>0</v>
      </c>
      <c r="BP34" s="215">
        <v>0</v>
      </c>
      <c r="BQ34" s="215">
        <v>0</v>
      </c>
      <c r="BR34" s="215">
        <v>0</v>
      </c>
      <c r="BS34" s="215">
        <v>0</v>
      </c>
      <c r="BT34" s="215">
        <v>0</v>
      </c>
      <c r="BU34" s="215">
        <v>0</v>
      </c>
      <c r="BV34" s="215">
        <v>0</v>
      </c>
      <c r="BW34" s="215">
        <v>0</v>
      </c>
      <c r="BX34" s="215">
        <v>0</v>
      </c>
      <c r="BY34" s="215">
        <v>0</v>
      </c>
      <c r="BZ34" s="215">
        <v>0</v>
      </c>
      <c r="CA34" s="215">
        <v>0</v>
      </c>
      <c r="CB34" s="215">
        <v>0</v>
      </c>
      <c r="CC34" s="215">
        <v>0</v>
      </c>
      <c r="CD34" s="215">
        <v>0</v>
      </c>
      <c r="CE34" s="215">
        <v>0</v>
      </c>
      <c r="CF34" s="215">
        <v>0</v>
      </c>
      <c r="CG34" s="215">
        <v>0</v>
      </c>
      <c r="CH34" s="215">
        <v>0</v>
      </c>
      <c r="CI34" s="215">
        <v>0</v>
      </c>
      <c r="CJ34" s="215">
        <v>0</v>
      </c>
      <c r="CK34" s="215">
        <v>0</v>
      </c>
      <c r="CL34" s="215">
        <v>0</v>
      </c>
      <c r="CM34" s="215">
        <v>0</v>
      </c>
      <c r="CN34" s="215">
        <v>0</v>
      </c>
      <c r="CO34" s="215">
        <v>0</v>
      </c>
      <c r="CP34" s="215">
        <v>0</v>
      </c>
      <c r="CQ34" s="215">
        <v>0</v>
      </c>
      <c r="CR34" s="215">
        <v>0</v>
      </c>
      <c r="CS34" s="215">
        <v>0</v>
      </c>
      <c r="CT34" s="215">
        <v>0</v>
      </c>
      <c r="CU34" s="215">
        <v>0</v>
      </c>
      <c r="CV34" s="215">
        <v>0</v>
      </c>
      <c r="CW34" s="215">
        <v>0</v>
      </c>
      <c r="CX34" s="215">
        <v>0</v>
      </c>
    </row>
    <row r="35" spans="1:102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5">
        <v>0</v>
      </c>
      <c r="AQ35" s="215"/>
      <c r="AR35" s="215"/>
      <c r="AS35" s="215"/>
      <c r="AT35" s="215">
        <v>0</v>
      </c>
      <c r="AU35" s="215">
        <v>0</v>
      </c>
      <c r="AV35" s="215">
        <v>0</v>
      </c>
      <c r="AW35" s="215">
        <v>0</v>
      </c>
      <c r="AX35" s="215">
        <v>0</v>
      </c>
      <c r="AY35" s="215">
        <v>0</v>
      </c>
      <c r="AZ35" s="215">
        <v>0</v>
      </c>
      <c r="BA35" s="215">
        <v>0</v>
      </c>
      <c r="BB35" s="215">
        <v>0</v>
      </c>
      <c r="BC35" s="215">
        <v>0</v>
      </c>
      <c r="BD35" s="215">
        <v>0</v>
      </c>
      <c r="BE35" s="215">
        <v>0</v>
      </c>
      <c r="BF35" s="215">
        <v>0</v>
      </c>
      <c r="BG35" s="215">
        <v>0</v>
      </c>
      <c r="BH35" s="215">
        <v>0</v>
      </c>
      <c r="BI35" s="215">
        <v>0</v>
      </c>
      <c r="BJ35" s="215">
        <v>0</v>
      </c>
      <c r="BK35" s="215">
        <v>0</v>
      </c>
      <c r="BL35" s="215">
        <v>0</v>
      </c>
      <c r="BM35" s="215">
        <v>0</v>
      </c>
      <c r="BN35" s="215">
        <v>0</v>
      </c>
      <c r="BO35" s="215">
        <v>0</v>
      </c>
      <c r="BP35" s="215">
        <v>0</v>
      </c>
      <c r="BQ35" s="215">
        <v>0</v>
      </c>
      <c r="BR35" s="215">
        <v>0</v>
      </c>
      <c r="BS35" s="215">
        <v>0</v>
      </c>
      <c r="BT35" s="215">
        <v>0</v>
      </c>
      <c r="BU35" s="215">
        <v>0</v>
      </c>
      <c r="BV35" s="215">
        <v>0</v>
      </c>
      <c r="BW35" s="215">
        <v>0</v>
      </c>
      <c r="BX35" s="215">
        <v>0</v>
      </c>
      <c r="BY35" s="215">
        <v>0</v>
      </c>
      <c r="BZ35" s="215">
        <v>0</v>
      </c>
      <c r="CA35" s="215">
        <v>0</v>
      </c>
      <c r="CB35" s="215">
        <v>0</v>
      </c>
      <c r="CC35" s="215">
        <v>0</v>
      </c>
      <c r="CD35" s="215">
        <v>0</v>
      </c>
      <c r="CE35" s="215">
        <v>0</v>
      </c>
      <c r="CF35" s="215">
        <v>0</v>
      </c>
      <c r="CG35" s="215">
        <v>0</v>
      </c>
      <c r="CH35" s="215">
        <v>0</v>
      </c>
      <c r="CI35" s="215">
        <v>0</v>
      </c>
      <c r="CJ35" s="215">
        <v>0</v>
      </c>
      <c r="CK35" s="215">
        <v>0</v>
      </c>
      <c r="CL35" s="215">
        <v>0</v>
      </c>
      <c r="CM35" s="215">
        <v>0</v>
      </c>
      <c r="CN35" s="215">
        <v>0</v>
      </c>
      <c r="CO35" s="215">
        <v>0</v>
      </c>
      <c r="CP35" s="215">
        <v>0</v>
      </c>
      <c r="CQ35" s="215">
        <v>0</v>
      </c>
      <c r="CR35" s="215">
        <v>0</v>
      </c>
      <c r="CS35" s="215">
        <v>0</v>
      </c>
      <c r="CT35" s="215">
        <v>0</v>
      </c>
      <c r="CU35" s="215">
        <v>0</v>
      </c>
      <c r="CV35" s="215">
        <v>0</v>
      </c>
      <c r="CW35" s="215">
        <v>0</v>
      </c>
      <c r="CX35" s="215">
        <v>0</v>
      </c>
    </row>
    <row r="36" spans="1:102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5">
        <v>0</v>
      </c>
      <c r="AQ36" s="215"/>
      <c r="AR36" s="215"/>
      <c r="AS36" s="215"/>
      <c r="AT36" s="215">
        <v>0</v>
      </c>
      <c r="AU36" s="215">
        <v>0</v>
      </c>
      <c r="AV36" s="215">
        <v>0</v>
      </c>
      <c r="AW36" s="215">
        <v>0</v>
      </c>
      <c r="AX36" s="215">
        <v>0</v>
      </c>
      <c r="AY36" s="215">
        <v>0</v>
      </c>
      <c r="AZ36" s="215">
        <v>0</v>
      </c>
      <c r="BA36" s="215">
        <v>0</v>
      </c>
      <c r="BB36" s="215">
        <v>0</v>
      </c>
      <c r="BC36" s="215">
        <v>0</v>
      </c>
      <c r="BD36" s="215">
        <v>0</v>
      </c>
      <c r="BE36" s="215">
        <v>0</v>
      </c>
      <c r="BF36" s="215">
        <v>0</v>
      </c>
      <c r="BG36" s="215">
        <v>0</v>
      </c>
      <c r="BH36" s="215">
        <v>0</v>
      </c>
      <c r="BI36" s="215">
        <v>0</v>
      </c>
      <c r="BJ36" s="215">
        <v>0</v>
      </c>
      <c r="BK36" s="215">
        <v>0</v>
      </c>
      <c r="BL36" s="215">
        <v>0</v>
      </c>
      <c r="BM36" s="215">
        <v>0</v>
      </c>
      <c r="BN36" s="215">
        <v>0</v>
      </c>
      <c r="BO36" s="215">
        <v>0</v>
      </c>
      <c r="BP36" s="215">
        <v>0</v>
      </c>
      <c r="BQ36" s="215">
        <v>0</v>
      </c>
      <c r="BR36" s="215">
        <v>0</v>
      </c>
      <c r="BS36" s="215">
        <v>0</v>
      </c>
      <c r="BT36" s="215">
        <v>0</v>
      </c>
      <c r="BU36" s="215">
        <v>0</v>
      </c>
      <c r="BV36" s="215">
        <v>0</v>
      </c>
      <c r="BW36" s="215">
        <v>0</v>
      </c>
      <c r="BX36" s="215">
        <v>0</v>
      </c>
      <c r="BY36" s="215">
        <v>0</v>
      </c>
      <c r="BZ36" s="215">
        <v>0</v>
      </c>
      <c r="CA36" s="215">
        <v>0</v>
      </c>
      <c r="CB36" s="215">
        <v>0</v>
      </c>
      <c r="CC36" s="215">
        <v>0</v>
      </c>
      <c r="CD36" s="215">
        <v>0</v>
      </c>
      <c r="CE36" s="215">
        <v>0</v>
      </c>
      <c r="CF36" s="215">
        <v>0</v>
      </c>
      <c r="CG36" s="215">
        <v>0</v>
      </c>
      <c r="CH36" s="215">
        <v>0</v>
      </c>
      <c r="CI36" s="215">
        <v>0</v>
      </c>
      <c r="CJ36" s="215">
        <v>0</v>
      </c>
      <c r="CK36" s="215">
        <v>0</v>
      </c>
      <c r="CL36" s="215">
        <v>0</v>
      </c>
      <c r="CM36" s="215">
        <v>0</v>
      </c>
      <c r="CN36" s="215">
        <v>0</v>
      </c>
      <c r="CO36" s="215">
        <v>0</v>
      </c>
      <c r="CP36" s="215">
        <v>0</v>
      </c>
      <c r="CQ36" s="215">
        <v>0</v>
      </c>
      <c r="CR36" s="215">
        <v>0</v>
      </c>
      <c r="CS36" s="215">
        <v>0</v>
      </c>
      <c r="CT36" s="215">
        <v>0</v>
      </c>
      <c r="CU36" s="215">
        <v>0</v>
      </c>
      <c r="CV36" s="215">
        <v>0</v>
      </c>
      <c r="CW36" s="215">
        <v>0</v>
      </c>
      <c r="CX36" s="215">
        <v>0</v>
      </c>
    </row>
    <row r="37" spans="1:102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5">
        <v>0</v>
      </c>
      <c r="AQ37" s="215"/>
      <c r="AR37" s="215"/>
      <c r="AS37" s="215"/>
      <c r="AT37" s="215">
        <v>0</v>
      </c>
      <c r="AU37" s="215">
        <v>0</v>
      </c>
      <c r="AV37" s="215">
        <v>0</v>
      </c>
      <c r="AW37" s="215">
        <v>0</v>
      </c>
      <c r="AX37" s="215">
        <v>0</v>
      </c>
      <c r="AY37" s="215">
        <v>0</v>
      </c>
      <c r="AZ37" s="215">
        <v>0</v>
      </c>
      <c r="BA37" s="215">
        <v>0</v>
      </c>
      <c r="BB37" s="215">
        <v>0</v>
      </c>
      <c r="BC37" s="215">
        <v>0</v>
      </c>
      <c r="BD37" s="215">
        <v>0</v>
      </c>
      <c r="BE37" s="215">
        <v>0</v>
      </c>
      <c r="BF37" s="215">
        <v>0</v>
      </c>
      <c r="BG37" s="215">
        <v>0</v>
      </c>
      <c r="BH37" s="215">
        <v>0</v>
      </c>
      <c r="BI37" s="215">
        <v>0</v>
      </c>
      <c r="BJ37" s="215">
        <v>0</v>
      </c>
      <c r="BK37" s="215">
        <v>0</v>
      </c>
      <c r="BL37" s="215">
        <v>0</v>
      </c>
      <c r="BM37" s="215">
        <v>0</v>
      </c>
      <c r="BN37" s="215">
        <v>0</v>
      </c>
      <c r="BO37" s="215">
        <v>0</v>
      </c>
      <c r="BP37" s="215">
        <v>0</v>
      </c>
      <c r="BQ37" s="215">
        <v>0</v>
      </c>
      <c r="BR37" s="215">
        <v>0</v>
      </c>
      <c r="BS37" s="215">
        <v>0</v>
      </c>
      <c r="BT37" s="215">
        <v>0</v>
      </c>
      <c r="BU37" s="215">
        <v>0</v>
      </c>
      <c r="BV37" s="215">
        <v>0</v>
      </c>
      <c r="BW37" s="215">
        <v>0</v>
      </c>
      <c r="BX37" s="215">
        <v>0</v>
      </c>
      <c r="BY37" s="215">
        <v>0</v>
      </c>
      <c r="BZ37" s="215">
        <v>0</v>
      </c>
      <c r="CA37" s="215">
        <v>0</v>
      </c>
      <c r="CB37" s="215">
        <v>0</v>
      </c>
      <c r="CC37" s="215">
        <v>0</v>
      </c>
      <c r="CD37" s="215">
        <v>0</v>
      </c>
      <c r="CE37" s="215">
        <v>0</v>
      </c>
      <c r="CF37" s="215">
        <v>0</v>
      </c>
      <c r="CG37" s="215">
        <v>0</v>
      </c>
      <c r="CH37" s="215">
        <v>0</v>
      </c>
      <c r="CI37" s="215">
        <v>0</v>
      </c>
      <c r="CJ37" s="215">
        <v>0</v>
      </c>
      <c r="CK37" s="215">
        <v>0</v>
      </c>
      <c r="CL37" s="215">
        <v>0</v>
      </c>
      <c r="CM37" s="215">
        <v>0</v>
      </c>
      <c r="CN37" s="215">
        <v>0</v>
      </c>
      <c r="CO37" s="215">
        <v>0</v>
      </c>
      <c r="CP37" s="215">
        <v>0</v>
      </c>
      <c r="CQ37" s="215">
        <v>0</v>
      </c>
      <c r="CR37" s="215">
        <v>0</v>
      </c>
      <c r="CS37" s="215">
        <v>0</v>
      </c>
      <c r="CT37" s="215">
        <v>0</v>
      </c>
      <c r="CU37" s="215">
        <v>0</v>
      </c>
      <c r="CV37" s="215">
        <v>0</v>
      </c>
      <c r="CW37" s="215">
        <v>0</v>
      </c>
      <c r="CX37" s="215">
        <v>0</v>
      </c>
    </row>
    <row r="38" spans="1:102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5">
        <v>0</v>
      </c>
      <c r="AQ38" s="215"/>
      <c r="AR38" s="215"/>
      <c r="AS38" s="215"/>
      <c r="AT38" s="215">
        <v>0</v>
      </c>
      <c r="AU38" s="215">
        <v>0</v>
      </c>
      <c r="AV38" s="215">
        <v>0</v>
      </c>
      <c r="AW38" s="215">
        <v>0</v>
      </c>
      <c r="AX38" s="215">
        <v>0</v>
      </c>
      <c r="AY38" s="215">
        <v>0</v>
      </c>
      <c r="AZ38" s="215">
        <v>0</v>
      </c>
      <c r="BA38" s="215">
        <v>0</v>
      </c>
      <c r="BB38" s="215">
        <v>0</v>
      </c>
      <c r="BC38" s="215">
        <v>0</v>
      </c>
      <c r="BD38" s="215">
        <v>0</v>
      </c>
      <c r="BE38" s="215">
        <v>0</v>
      </c>
      <c r="BF38" s="215">
        <v>0</v>
      </c>
      <c r="BG38" s="215">
        <v>0</v>
      </c>
      <c r="BH38" s="215">
        <v>0</v>
      </c>
      <c r="BI38" s="215">
        <v>0</v>
      </c>
      <c r="BJ38" s="215">
        <v>0</v>
      </c>
      <c r="BK38" s="215">
        <v>0</v>
      </c>
      <c r="BL38" s="215">
        <v>0</v>
      </c>
      <c r="BM38" s="215">
        <v>0</v>
      </c>
      <c r="BN38" s="215">
        <v>0</v>
      </c>
      <c r="BO38" s="215">
        <v>0</v>
      </c>
      <c r="BP38" s="215">
        <v>0</v>
      </c>
      <c r="BQ38" s="215">
        <v>0</v>
      </c>
      <c r="BR38" s="215">
        <v>0</v>
      </c>
      <c r="BS38" s="215">
        <v>0</v>
      </c>
      <c r="BT38" s="215">
        <v>0</v>
      </c>
      <c r="BU38" s="215">
        <v>0</v>
      </c>
      <c r="BV38" s="215">
        <v>0</v>
      </c>
      <c r="BW38" s="215">
        <v>0</v>
      </c>
      <c r="BX38" s="215">
        <v>0</v>
      </c>
      <c r="BY38" s="215">
        <v>0</v>
      </c>
      <c r="BZ38" s="215">
        <v>0</v>
      </c>
      <c r="CA38" s="215">
        <v>0</v>
      </c>
      <c r="CB38" s="215">
        <v>0</v>
      </c>
      <c r="CC38" s="215">
        <v>0</v>
      </c>
      <c r="CD38" s="215">
        <v>0</v>
      </c>
      <c r="CE38" s="215">
        <v>0</v>
      </c>
      <c r="CF38" s="215">
        <v>0</v>
      </c>
      <c r="CG38" s="215">
        <v>0</v>
      </c>
      <c r="CH38" s="215">
        <v>0</v>
      </c>
      <c r="CI38" s="215">
        <v>0</v>
      </c>
      <c r="CJ38" s="215">
        <v>0</v>
      </c>
      <c r="CK38" s="215">
        <v>0</v>
      </c>
      <c r="CL38" s="215">
        <v>0</v>
      </c>
      <c r="CM38" s="215">
        <v>0</v>
      </c>
      <c r="CN38" s="215">
        <v>0</v>
      </c>
      <c r="CO38" s="215">
        <v>0</v>
      </c>
      <c r="CP38" s="215">
        <v>0</v>
      </c>
      <c r="CQ38" s="215">
        <v>0</v>
      </c>
      <c r="CR38" s="215">
        <v>0</v>
      </c>
      <c r="CS38" s="215">
        <v>0</v>
      </c>
      <c r="CT38" s="215">
        <v>0</v>
      </c>
      <c r="CU38" s="215">
        <v>0</v>
      </c>
      <c r="CV38" s="215">
        <v>0</v>
      </c>
      <c r="CW38" s="215">
        <v>0</v>
      </c>
      <c r="CX38" s="215">
        <v>0</v>
      </c>
    </row>
    <row r="39" spans="1:102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5">
        <v>6499.44</v>
      </c>
      <c r="AQ39" s="215"/>
      <c r="AR39" s="215"/>
      <c r="AS39" s="215"/>
      <c r="AT39" s="215">
        <v>5780.43</v>
      </c>
      <c r="AU39" s="215">
        <v>6185.33</v>
      </c>
      <c r="AV39" s="215">
        <v>6227.6299999999992</v>
      </c>
      <c r="AW39" s="215">
        <v>6142.83</v>
      </c>
      <c r="AX39" s="215">
        <v>5809.6999999999989</v>
      </c>
      <c r="AY39" s="215">
        <v>6533.93</v>
      </c>
      <c r="AZ39" s="215">
        <v>7406.2600000000011</v>
      </c>
      <c r="BA39" s="215">
        <v>7709.9400000000014</v>
      </c>
      <c r="BB39" s="215">
        <v>7160.5400000000009</v>
      </c>
      <c r="BC39" s="215">
        <v>7186.74</v>
      </c>
      <c r="BD39" s="215">
        <v>7427.9400000000005</v>
      </c>
      <c r="BE39" s="215">
        <v>7304.54</v>
      </c>
      <c r="BF39" s="215">
        <v>7515.11</v>
      </c>
      <c r="BG39" s="215">
        <v>7446.9</v>
      </c>
      <c r="BH39" s="215">
        <v>7489.0999999999995</v>
      </c>
      <c r="BI39" s="215">
        <v>7492.68</v>
      </c>
      <c r="BJ39" s="215">
        <v>7979.6800000000012</v>
      </c>
      <c r="BK39" s="215">
        <v>7732.4500000000007</v>
      </c>
      <c r="BL39" s="215">
        <v>7655.7499999999991</v>
      </c>
      <c r="BM39" s="215">
        <v>7712.5999999999995</v>
      </c>
      <c r="BN39" s="215">
        <v>7185.29</v>
      </c>
      <c r="BO39" s="215">
        <v>7912.1100000000006</v>
      </c>
      <c r="BP39" s="215">
        <v>7609.7600000000011</v>
      </c>
      <c r="BQ39" s="215">
        <v>8041.81</v>
      </c>
      <c r="BR39" s="215">
        <v>7685.2800000000016</v>
      </c>
      <c r="BS39" s="215">
        <v>8208.75</v>
      </c>
      <c r="BT39" s="215">
        <v>8469.11</v>
      </c>
      <c r="BU39" s="215">
        <v>8306.9600000000009</v>
      </c>
      <c r="BV39" s="215">
        <v>7570.8000000000011</v>
      </c>
      <c r="BW39" s="215">
        <v>9220.02</v>
      </c>
      <c r="BX39" s="215">
        <v>8811.32</v>
      </c>
      <c r="BY39" s="215">
        <v>9149.4199999999983</v>
      </c>
      <c r="BZ39" s="215">
        <v>9380.42</v>
      </c>
      <c r="CA39" s="215">
        <v>9877.0849999999991</v>
      </c>
      <c r="CB39" s="215">
        <v>10406.285</v>
      </c>
      <c r="CC39" s="215">
        <v>10921.285</v>
      </c>
      <c r="CD39" s="215">
        <v>10657.685000000001</v>
      </c>
      <c r="CE39" s="215">
        <v>12942.199999999999</v>
      </c>
      <c r="CF39" s="215">
        <v>14244.8</v>
      </c>
      <c r="CG39" s="215">
        <v>14251.9</v>
      </c>
      <c r="CH39" s="215">
        <v>15224.000000000002</v>
      </c>
      <c r="CI39" s="215">
        <v>15836</v>
      </c>
      <c r="CJ39" s="215">
        <v>15929.099999999999</v>
      </c>
      <c r="CK39" s="215">
        <v>15791.099999999999</v>
      </c>
      <c r="CL39" s="215">
        <v>15909.8</v>
      </c>
      <c r="CM39" s="215">
        <v>16594.599999999999</v>
      </c>
      <c r="CN39" s="215">
        <v>16709.099999999999</v>
      </c>
      <c r="CO39" s="215">
        <v>16630.900000000001</v>
      </c>
      <c r="CP39" s="215">
        <v>16961.900000000001</v>
      </c>
      <c r="CQ39" s="215">
        <v>17645.900000000001</v>
      </c>
      <c r="CR39" s="215">
        <v>18031.400000000001</v>
      </c>
      <c r="CS39" s="215">
        <v>18713.400000000001</v>
      </c>
      <c r="CT39" s="215">
        <v>19192.400000000001</v>
      </c>
      <c r="CU39" s="215">
        <v>20801</v>
      </c>
      <c r="CV39" s="215">
        <v>21725.7</v>
      </c>
      <c r="CW39" s="215">
        <v>21809.1</v>
      </c>
      <c r="CX39" s="215">
        <v>23169.9</v>
      </c>
    </row>
    <row r="40" spans="1:102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5">
        <v>0</v>
      </c>
      <c r="AQ40" s="215"/>
      <c r="AR40" s="215"/>
      <c r="AS40" s="215"/>
      <c r="AT40" s="215">
        <v>0</v>
      </c>
      <c r="AU40" s="215">
        <v>0</v>
      </c>
      <c r="AV40" s="215">
        <v>0</v>
      </c>
      <c r="AW40" s="215">
        <v>0</v>
      </c>
      <c r="AX40" s="215">
        <v>0</v>
      </c>
      <c r="AY40" s="215">
        <v>0</v>
      </c>
      <c r="AZ40" s="215">
        <v>0</v>
      </c>
      <c r="BA40" s="215">
        <v>0</v>
      </c>
      <c r="BB40" s="215">
        <v>0</v>
      </c>
      <c r="BC40" s="215">
        <v>0</v>
      </c>
      <c r="BD40" s="215">
        <v>0</v>
      </c>
      <c r="BE40" s="215">
        <v>0</v>
      </c>
      <c r="BF40" s="215">
        <v>0</v>
      </c>
      <c r="BG40" s="215">
        <v>0</v>
      </c>
      <c r="BH40" s="215">
        <v>0</v>
      </c>
      <c r="BI40" s="215">
        <v>0</v>
      </c>
      <c r="BJ40" s="215">
        <v>0</v>
      </c>
      <c r="BK40" s="215">
        <v>0</v>
      </c>
      <c r="BL40" s="215">
        <v>0</v>
      </c>
      <c r="BM40" s="215">
        <v>0</v>
      </c>
      <c r="BN40" s="215">
        <v>0</v>
      </c>
      <c r="BO40" s="215">
        <v>0</v>
      </c>
      <c r="BP40" s="215">
        <v>0</v>
      </c>
      <c r="BQ40" s="215">
        <v>0</v>
      </c>
      <c r="BR40" s="215">
        <v>0</v>
      </c>
      <c r="BS40" s="215">
        <v>0</v>
      </c>
      <c r="BT40" s="215">
        <v>0</v>
      </c>
      <c r="BU40" s="215">
        <v>0</v>
      </c>
      <c r="BV40" s="215">
        <v>0</v>
      </c>
      <c r="BW40" s="215">
        <v>0</v>
      </c>
      <c r="BX40" s="215">
        <v>0</v>
      </c>
      <c r="BY40" s="215">
        <v>0</v>
      </c>
      <c r="BZ40" s="215">
        <v>0</v>
      </c>
      <c r="CA40" s="215">
        <v>0</v>
      </c>
      <c r="CB40" s="215">
        <v>0</v>
      </c>
      <c r="CC40" s="215">
        <v>0</v>
      </c>
      <c r="CD40" s="215">
        <v>0</v>
      </c>
      <c r="CE40" s="215">
        <v>0</v>
      </c>
      <c r="CF40" s="215">
        <v>0</v>
      </c>
      <c r="CG40" s="215">
        <v>0</v>
      </c>
      <c r="CH40" s="215">
        <v>0</v>
      </c>
      <c r="CI40" s="215">
        <v>0</v>
      </c>
      <c r="CJ40" s="215">
        <v>0</v>
      </c>
      <c r="CK40" s="215">
        <v>0</v>
      </c>
      <c r="CL40" s="215">
        <v>0</v>
      </c>
      <c r="CM40" s="215">
        <v>0</v>
      </c>
      <c r="CN40" s="215">
        <v>0</v>
      </c>
      <c r="CO40" s="215">
        <v>0</v>
      </c>
      <c r="CP40" s="215">
        <v>0</v>
      </c>
      <c r="CQ40" s="215">
        <v>0</v>
      </c>
      <c r="CR40" s="215">
        <v>0</v>
      </c>
      <c r="CS40" s="215">
        <v>0</v>
      </c>
      <c r="CT40" s="215">
        <v>0</v>
      </c>
      <c r="CU40" s="215">
        <v>0</v>
      </c>
      <c r="CV40" s="215">
        <v>0</v>
      </c>
      <c r="CW40" s="215">
        <v>0</v>
      </c>
      <c r="CX40" s="215">
        <v>0</v>
      </c>
    </row>
    <row r="41" spans="1:102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5">
        <v>6499.44</v>
      </c>
      <c r="AQ41" s="215"/>
      <c r="AR41" s="215"/>
      <c r="AS41" s="215"/>
      <c r="AT41" s="215">
        <v>5780.43</v>
      </c>
      <c r="AU41" s="215">
        <v>6185.33</v>
      </c>
      <c r="AV41" s="215">
        <v>6227.6299999999992</v>
      </c>
      <c r="AW41" s="215">
        <v>6142.83</v>
      </c>
      <c r="AX41" s="215">
        <v>5809.6999999999989</v>
      </c>
      <c r="AY41" s="215">
        <v>6533.93</v>
      </c>
      <c r="AZ41" s="215">
        <v>7406.2600000000011</v>
      </c>
      <c r="BA41" s="215">
        <v>7709.9400000000014</v>
      </c>
      <c r="BB41" s="215">
        <v>7160.5400000000009</v>
      </c>
      <c r="BC41" s="215">
        <v>7186.74</v>
      </c>
      <c r="BD41" s="215">
        <v>7427.9400000000005</v>
      </c>
      <c r="BE41" s="215">
        <v>7304.54</v>
      </c>
      <c r="BF41" s="215">
        <v>7515.11</v>
      </c>
      <c r="BG41" s="215">
        <v>7446.9</v>
      </c>
      <c r="BH41" s="215">
        <v>7489.0999999999995</v>
      </c>
      <c r="BI41" s="215">
        <v>7492.68</v>
      </c>
      <c r="BJ41" s="215">
        <v>7979.6800000000012</v>
      </c>
      <c r="BK41" s="215">
        <v>7732.4500000000007</v>
      </c>
      <c r="BL41" s="215">
        <v>7655.7499999999991</v>
      </c>
      <c r="BM41" s="215">
        <v>7712.5999999999995</v>
      </c>
      <c r="BN41" s="215">
        <v>7185.29</v>
      </c>
      <c r="BO41" s="215">
        <v>7912.1100000000006</v>
      </c>
      <c r="BP41" s="215">
        <v>7609.7600000000011</v>
      </c>
      <c r="BQ41" s="215">
        <v>8041.81</v>
      </c>
      <c r="BR41" s="215">
        <v>7685.2800000000016</v>
      </c>
      <c r="BS41" s="215">
        <v>8208.75</v>
      </c>
      <c r="BT41" s="215">
        <v>8469.11</v>
      </c>
      <c r="BU41" s="215">
        <v>8306.9600000000009</v>
      </c>
      <c r="BV41" s="215">
        <v>7570.8000000000011</v>
      </c>
      <c r="BW41" s="215">
        <v>9220.02</v>
      </c>
      <c r="BX41" s="215">
        <v>8811.32</v>
      </c>
      <c r="BY41" s="215">
        <v>9149.4199999999983</v>
      </c>
      <c r="BZ41" s="215">
        <v>9380.42</v>
      </c>
      <c r="CA41" s="215">
        <v>9877.0849999999991</v>
      </c>
      <c r="CB41" s="215">
        <v>10406.285</v>
      </c>
      <c r="CC41" s="215">
        <v>10921.285</v>
      </c>
      <c r="CD41" s="215">
        <v>10657.685000000001</v>
      </c>
      <c r="CE41" s="215">
        <v>12942.199999999999</v>
      </c>
      <c r="CF41" s="215">
        <v>14244.8</v>
      </c>
      <c r="CG41" s="215">
        <v>14251.9</v>
      </c>
      <c r="CH41" s="215">
        <v>15224.000000000002</v>
      </c>
      <c r="CI41" s="215">
        <v>15836</v>
      </c>
      <c r="CJ41" s="215">
        <v>15929.099999999999</v>
      </c>
      <c r="CK41" s="215">
        <v>15791.099999999999</v>
      </c>
      <c r="CL41" s="215">
        <v>15909.8</v>
      </c>
      <c r="CM41" s="215">
        <v>16594.599999999999</v>
      </c>
      <c r="CN41" s="215">
        <v>16709.099999999999</v>
      </c>
      <c r="CO41" s="215">
        <v>16630.900000000001</v>
      </c>
      <c r="CP41" s="215">
        <v>16961.900000000001</v>
      </c>
      <c r="CQ41" s="215">
        <v>17645.900000000001</v>
      </c>
      <c r="CR41" s="215">
        <v>18031.400000000001</v>
      </c>
      <c r="CS41" s="215">
        <v>18713.400000000001</v>
      </c>
      <c r="CT41" s="215">
        <v>19192.400000000001</v>
      </c>
      <c r="CU41" s="215">
        <v>20801</v>
      </c>
      <c r="CV41" s="215">
        <v>21725.7</v>
      </c>
      <c r="CW41" s="215">
        <v>21809.1</v>
      </c>
      <c r="CX41" s="215">
        <v>23169.9</v>
      </c>
    </row>
    <row r="42" spans="1:102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5">
        <v>5438.9</v>
      </c>
      <c r="AQ42" s="215"/>
      <c r="AR42" s="215"/>
      <c r="AS42" s="215"/>
      <c r="AT42" s="215">
        <v>4677.6900000000005</v>
      </c>
      <c r="AU42" s="215">
        <v>5053.79</v>
      </c>
      <c r="AV42" s="215">
        <v>5086.09</v>
      </c>
      <c r="AW42" s="215">
        <v>5033.49</v>
      </c>
      <c r="AX42" s="215">
        <v>4736.2599999999993</v>
      </c>
      <c r="AY42" s="215">
        <v>5421.59</v>
      </c>
      <c r="AZ42" s="215">
        <v>6294.3200000000006</v>
      </c>
      <c r="BA42" s="215">
        <v>6656.3000000000011</v>
      </c>
      <c r="BB42" s="215">
        <v>6152.8</v>
      </c>
      <c r="BC42" s="215">
        <v>6148.4000000000005</v>
      </c>
      <c r="BD42" s="215">
        <v>6393.6</v>
      </c>
      <c r="BE42" s="215">
        <v>6274.7000000000007</v>
      </c>
      <c r="BF42" s="215">
        <v>6528.17</v>
      </c>
      <c r="BG42" s="215">
        <v>6435.3600000000006</v>
      </c>
      <c r="BH42" s="215">
        <v>6473.66</v>
      </c>
      <c r="BI42" s="215">
        <v>6468.64</v>
      </c>
      <c r="BJ42" s="215">
        <v>6902.6400000000012</v>
      </c>
      <c r="BK42" s="215">
        <v>6644.01</v>
      </c>
      <c r="BL42" s="215">
        <v>6519.0099999999993</v>
      </c>
      <c r="BM42" s="215">
        <v>6590.4599999999991</v>
      </c>
      <c r="BN42" s="215">
        <v>6045.45</v>
      </c>
      <c r="BO42" s="215">
        <v>6633.77</v>
      </c>
      <c r="BP42" s="215">
        <v>6159.6200000000008</v>
      </c>
      <c r="BQ42" s="215">
        <v>6533.0700000000006</v>
      </c>
      <c r="BR42" s="215">
        <v>6216.6400000000012</v>
      </c>
      <c r="BS42" s="215">
        <v>6562.1100000000006</v>
      </c>
      <c r="BT42" s="215">
        <v>6677.0700000000006</v>
      </c>
      <c r="BU42" s="215">
        <v>6506.5200000000013</v>
      </c>
      <c r="BV42" s="215">
        <v>5785.3600000000006</v>
      </c>
      <c r="BW42" s="215">
        <v>7066.17</v>
      </c>
      <c r="BX42" s="215">
        <v>6579.4699999999993</v>
      </c>
      <c r="BY42" s="215">
        <v>6924.5699999999988</v>
      </c>
      <c r="BZ42" s="215">
        <v>7109.9699999999993</v>
      </c>
      <c r="CA42" s="215">
        <v>7584.57</v>
      </c>
      <c r="CB42" s="215">
        <v>8051.07</v>
      </c>
      <c r="CC42" s="215">
        <v>8518.4699999999993</v>
      </c>
      <c r="CD42" s="215">
        <v>8225.27</v>
      </c>
      <c r="CE42" s="215">
        <v>10288.6</v>
      </c>
      <c r="CF42" s="215">
        <v>11518.3</v>
      </c>
      <c r="CG42" s="215">
        <v>11576.1</v>
      </c>
      <c r="CH42" s="215">
        <v>12498.400000000001</v>
      </c>
      <c r="CI42" s="215">
        <v>12964.1</v>
      </c>
      <c r="CJ42" s="215">
        <v>13075.599999999999</v>
      </c>
      <c r="CK42" s="215">
        <v>12812.4</v>
      </c>
      <c r="CL42" s="215">
        <v>12859</v>
      </c>
      <c r="CM42" s="215">
        <v>13460.5</v>
      </c>
      <c r="CN42" s="215">
        <v>13456.7</v>
      </c>
      <c r="CO42" s="215">
        <v>13366.7</v>
      </c>
      <c r="CP42" s="215">
        <v>13647.100000000002</v>
      </c>
      <c r="CQ42" s="215">
        <v>14279.7</v>
      </c>
      <c r="CR42" s="215">
        <v>14600.300000000001</v>
      </c>
      <c r="CS42" s="215">
        <v>15237.2</v>
      </c>
      <c r="CT42" s="215">
        <v>15657.800000000001</v>
      </c>
      <c r="CU42" s="215">
        <v>17158.5</v>
      </c>
      <c r="CV42" s="215">
        <v>17655.900000000001</v>
      </c>
      <c r="CW42" s="215">
        <v>17673.599999999999</v>
      </c>
      <c r="CX42" s="215">
        <v>19100.900000000001</v>
      </c>
    </row>
    <row r="43" spans="1:102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5">
        <v>26</v>
      </c>
      <c r="AQ43" s="215"/>
      <c r="AR43" s="215"/>
      <c r="AS43" s="215"/>
      <c r="AT43" s="215">
        <v>26.099999999999998</v>
      </c>
      <c r="AU43" s="215">
        <v>26.099999999999998</v>
      </c>
      <c r="AV43" s="215">
        <v>26.099999999999998</v>
      </c>
      <c r="AW43" s="215">
        <v>26.099999999999998</v>
      </c>
      <c r="AX43" s="215">
        <v>26.099999999999998</v>
      </c>
      <c r="AY43" s="215">
        <v>26.099999999999998</v>
      </c>
      <c r="AZ43" s="215">
        <v>26.099999999999998</v>
      </c>
      <c r="BA43" s="215">
        <v>26.2</v>
      </c>
      <c r="BB43" s="215">
        <v>26.2</v>
      </c>
      <c r="BC43" s="215">
        <v>26.2</v>
      </c>
      <c r="BD43" s="215">
        <v>26.2</v>
      </c>
      <c r="BE43" s="215">
        <v>26.2</v>
      </c>
      <c r="BF43" s="215">
        <v>26.2</v>
      </c>
      <c r="BG43" s="215">
        <v>26.2</v>
      </c>
      <c r="BH43" s="215">
        <v>26.2</v>
      </c>
      <c r="BI43" s="215">
        <v>26.2</v>
      </c>
      <c r="BJ43" s="215">
        <v>26.2</v>
      </c>
      <c r="BK43" s="215">
        <v>26.2</v>
      </c>
      <c r="BL43" s="215">
        <v>26.2</v>
      </c>
      <c r="BM43" s="215">
        <v>26.2</v>
      </c>
      <c r="BN43" s="215">
        <v>26.2</v>
      </c>
      <c r="BO43" s="215">
        <v>26.2</v>
      </c>
      <c r="BP43" s="215">
        <v>26.2</v>
      </c>
      <c r="BQ43" s="215">
        <v>26.2</v>
      </c>
      <c r="BR43" s="215">
        <v>26.2</v>
      </c>
      <c r="BS43" s="215">
        <v>26.3</v>
      </c>
      <c r="BT43" s="215">
        <v>26.400000000000002</v>
      </c>
      <c r="BU43" s="215">
        <v>0.40000000000000213</v>
      </c>
      <c r="BV43" s="215">
        <v>2.1094237467877974E-15</v>
      </c>
      <c r="BW43" s="215">
        <v>0</v>
      </c>
      <c r="BX43" s="215">
        <v>0</v>
      </c>
      <c r="BY43" s="215">
        <v>0</v>
      </c>
      <c r="BZ43" s="215">
        <v>0</v>
      </c>
      <c r="CA43" s="215">
        <v>0</v>
      </c>
      <c r="CB43" s="215">
        <v>0</v>
      </c>
      <c r="CC43" s="215">
        <v>0</v>
      </c>
      <c r="CD43" s="215">
        <v>0</v>
      </c>
      <c r="CE43" s="215">
        <v>0</v>
      </c>
      <c r="CF43" s="215">
        <v>0</v>
      </c>
      <c r="CG43" s="215">
        <v>0</v>
      </c>
      <c r="CH43" s="215">
        <v>0</v>
      </c>
      <c r="CI43" s="215">
        <v>0</v>
      </c>
      <c r="CJ43" s="215">
        <v>0</v>
      </c>
      <c r="CK43" s="215">
        <v>0</v>
      </c>
      <c r="CL43" s="215">
        <v>0</v>
      </c>
      <c r="CM43" s="215">
        <v>0</v>
      </c>
      <c r="CN43" s="215">
        <v>0</v>
      </c>
      <c r="CO43" s="215">
        <v>0</v>
      </c>
      <c r="CP43" s="215">
        <v>0</v>
      </c>
      <c r="CQ43" s="215">
        <v>0</v>
      </c>
      <c r="CR43" s="215">
        <v>0</v>
      </c>
      <c r="CS43" s="215">
        <v>0</v>
      </c>
      <c r="CT43" s="215">
        <v>0</v>
      </c>
      <c r="CU43" s="215">
        <v>0</v>
      </c>
      <c r="CV43" s="215">
        <v>0</v>
      </c>
      <c r="CW43" s="215">
        <v>0</v>
      </c>
      <c r="CX43" s="215">
        <v>0</v>
      </c>
    </row>
    <row r="44" spans="1:102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5">
        <v>914.9</v>
      </c>
      <c r="AQ44" s="215"/>
      <c r="AR44" s="215"/>
      <c r="AS44" s="215"/>
      <c r="AT44" s="215">
        <v>713.59999999999991</v>
      </c>
      <c r="AU44" s="215">
        <v>914.69999999999993</v>
      </c>
      <c r="AV44" s="215">
        <v>827.99999999999989</v>
      </c>
      <c r="AW44" s="215">
        <v>838.39999999999986</v>
      </c>
      <c r="AX44" s="215">
        <v>641.19999999999982</v>
      </c>
      <c r="AY44" s="215">
        <v>1087.5</v>
      </c>
      <c r="AZ44" s="215">
        <v>933</v>
      </c>
      <c r="BA44" s="215">
        <v>958.4</v>
      </c>
      <c r="BB44" s="215">
        <v>808.80000000000007</v>
      </c>
      <c r="BC44" s="215">
        <v>878.49999999999989</v>
      </c>
      <c r="BD44" s="215">
        <v>1035.8999999999999</v>
      </c>
      <c r="BE44" s="215">
        <v>1182.7999999999997</v>
      </c>
      <c r="BF44" s="215">
        <v>1206.9999999999998</v>
      </c>
      <c r="BG44" s="215">
        <v>1132.3999999999999</v>
      </c>
      <c r="BH44" s="215">
        <v>1208.1999999999998</v>
      </c>
      <c r="BI44" s="215">
        <v>1205.0999999999999</v>
      </c>
      <c r="BJ44" s="215">
        <v>1492.8999999999999</v>
      </c>
      <c r="BK44" s="215">
        <v>1177.2</v>
      </c>
      <c r="BL44" s="215">
        <v>1322.5</v>
      </c>
      <c r="BM44" s="215">
        <v>1197</v>
      </c>
      <c r="BN44" s="215">
        <v>830.09999999999991</v>
      </c>
      <c r="BO44" s="215">
        <v>1204.1000000000001</v>
      </c>
      <c r="BP44" s="215">
        <v>870.80000000000007</v>
      </c>
      <c r="BQ44" s="215">
        <v>1232</v>
      </c>
      <c r="BR44" s="215">
        <v>865.3</v>
      </c>
      <c r="BS44" s="215">
        <v>923.49999999999989</v>
      </c>
      <c r="BT44" s="215">
        <v>901.29999999999984</v>
      </c>
      <c r="BU44" s="215">
        <v>978.59999999999991</v>
      </c>
      <c r="BV44" s="215">
        <v>751.09999999999991</v>
      </c>
      <c r="BW44" s="215">
        <v>1007.4999999999998</v>
      </c>
      <c r="BX44" s="215">
        <v>1020.8999999999997</v>
      </c>
      <c r="BY44" s="215">
        <v>1003.0999999999998</v>
      </c>
      <c r="BZ44" s="215">
        <v>866.69999999999982</v>
      </c>
      <c r="CA44" s="215">
        <v>895.9</v>
      </c>
      <c r="CB44" s="215">
        <v>846.99999999999989</v>
      </c>
      <c r="CC44" s="215">
        <v>1114.4000000000001</v>
      </c>
      <c r="CD44" s="215">
        <v>620.40000000000009</v>
      </c>
      <c r="CE44" s="215">
        <v>1268.8999999999992</v>
      </c>
      <c r="CF44" s="215">
        <v>2269.5999999999995</v>
      </c>
      <c r="CG44" s="215">
        <v>2069.3999999999996</v>
      </c>
      <c r="CH44" s="215">
        <v>2233.1999999999998</v>
      </c>
      <c r="CI44" s="215">
        <v>2132.6</v>
      </c>
      <c r="CJ44" s="215">
        <v>2051.1999999999998</v>
      </c>
      <c r="CK44" s="215">
        <v>1678.4999999999998</v>
      </c>
      <c r="CL44" s="215">
        <v>1601.6</v>
      </c>
      <c r="CM44" s="215">
        <v>1986.3999999999999</v>
      </c>
      <c r="CN44" s="215">
        <v>1765.8999999999999</v>
      </c>
      <c r="CO44" s="215">
        <v>1459.1999999999998</v>
      </c>
      <c r="CP44" s="215">
        <v>1559.6</v>
      </c>
      <c r="CQ44" s="215">
        <v>1756.4</v>
      </c>
      <c r="CR44" s="215">
        <v>1641.2000000000003</v>
      </c>
      <c r="CS44" s="215">
        <v>1841.3000000000004</v>
      </c>
      <c r="CT44" s="215">
        <v>1728.2000000000005</v>
      </c>
      <c r="CU44" s="215">
        <v>1673.8000000000004</v>
      </c>
      <c r="CV44" s="215">
        <v>1682.4000000000003</v>
      </c>
      <c r="CW44" s="215">
        <v>1211.3</v>
      </c>
      <c r="CX44" s="215">
        <v>1495.9</v>
      </c>
    </row>
    <row r="45" spans="1:102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5">
        <v>0</v>
      </c>
      <c r="AQ45" s="215"/>
      <c r="AR45" s="215"/>
      <c r="AS45" s="215"/>
      <c r="AT45" s="215">
        <v>0</v>
      </c>
      <c r="AU45" s="215">
        <v>0</v>
      </c>
      <c r="AV45" s="215">
        <v>0</v>
      </c>
      <c r="AW45" s="215">
        <v>0</v>
      </c>
      <c r="AX45" s="215">
        <v>0</v>
      </c>
      <c r="AY45" s="215">
        <v>0</v>
      </c>
      <c r="AZ45" s="215">
        <v>0</v>
      </c>
      <c r="BA45" s="215">
        <v>0</v>
      </c>
      <c r="BB45" s="215">
        <v>0</v>
      </c>
      <c r="BC45" s="215">
        <v>0</v>
      </c>
      <c r="BD45" s="215">
        <v>0</v>
      </c>
      <c r="BE45" s="215">
        <v>0</v>
      </c>
      <c r="BF45" s="215">
        <v>0</v>
      </c>
      <c r="BG45" s="215">
        <v>0</v>
      </c>
      <c r="BH45" s="215">
        <v>0</v>
      </c>
      <c r="BI45" s="215">
        <v>0</v>
      </c>
      <c r="BJ45" s="215">
        <v>0</v>
      </c>
      <c r="BK45" s="215">
        <v>0</v>
      </c>
      <c r="BL45" s="215">
        <v>0</v>
      </c>
      <c r="BM45" s="215">
        <v>0</v>
      </c>
      <c r="BN45" s="215">
        <v>0</v>
      </c>
      <c r="BO45" s="215">
        <v>0</v>
      </c>
      <c r="BP45" s="215">
        <v>0</v>
      </c>
      <c r="BQ45" s="215">
        <v>0</v>
      </c>
      <c r="BR45" s="215">
        <v>0</v>
      </c>
      <c r="BS45" s="215">
        <v>0</v>
      </c>
      <c r="BT45" s="215">
        <v>0</v>
      </c>
      <c r="BU45" s="215">
        <v>0</v>
      </c>
      <c r="BV45" s="215">
        <v>0</v>
      </c>
      <c r="BW45" s="215">
        <v>0</v>
      </c>
      <c r="BX45" s="215">
        <v>0</v>
      </c>
      <c r="BY45" s="215">
        <v>0</v>
      </c>
      <c r="BZ45" s="215">
        <v>0</v>
      </c>
      <c r="CA45" s="215">
        <v>0</v>
      </c>
      <c r="CB45" s="215">
        <v>0</v>
      </c>
      <c r="CC45" s="215">
        <v>0</v>
      </c>
      <c r="CD45" s="215">
        <v>0</v>
      </c>
      <c r="CE45" s="215">
        <v>0</v>
      </c>
      <c r="CF45" s="215">
        <v>0</v>
      </c>
      <c r="CG45" s="215">
        <v>0</v>
      </c>
      <c r="CH45" s="215">
        <v>0</v>
      </c>
      <c r="CI45" s="215">
        <v>0</v>
      </c>
      <c r="CJ45" s="215">
        <v>0</v>
      </c>
      <c r="CK45" s="215">
        <v>0</v>
      </c>
      <c r="CL45" s="215">
        <v>0</v>
      </c>
      <c r="CM45" s="215">
        <v>0</v>
      </c>
      <c r="CN45" s="215">
        <v>0</v>
      </c>
      <c r="CO45" s="215">
        <v>0</v>
      </c>
      <c r="CP45" s="215">
        <v>0</v>
      </c>
      <c r="CQ45" s="215">
        <v>0</v>
      </c>
      <c r="CR45" s="215">
        <v>0</v>
      </c>
      <c r="CS45" s="215">
        <v>0</v>
      </c>
      <c r="CT45" s="215">
        <v>0</v>
      </c>
      <c r="CU45" s="215">
        <v>0</v>
      </c>
      <c r="CV45" s="215">
        <v>0</v>
      </c>
      <c r="CW45" s="215">
        <v>0</v>
      </c>
      <c r="CX45" s="215">
        <v>0</v>
      </c>
    </row>
    <row r="46" spans="1:102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5">
        <v>4498</v>
      </c>
      <c r="AQ46" s="215"/>
      <c r="AR46" s="215"/>
      <c r="AS46" s="215"/>
      <c r="AT46" s="215">
        <v>3937.9900000000002</v>
      </c>
      <c r="AU46" s="215">
        <v>4112.99</v>
      </c>
      <c r="AV46" s="215">
        <v>4231.99</v>
      </c>
      <c r="AW46" s="215">
        <v>4168.99</v>
      </c>
      <c r="AX46" s="215">
        <v>4068.9599999999996</v>
      </c>
      <c r="AY46" s="215">
        <v>4307.9900000000007</v>
      </c>
      <c r="AZ46" s="215">
        <v>5335.22</v>
      </c>
      <c r="BA46" s="215">
        <v>5671.7000000000007</v>
      </c>
      <c r="BB46" s="215">
        <v>5317.8</v>
      </c>
      <c r="BC46" s="215">
        <v>5243.7000000000007</v>
      </c>
      <c r="BD46" s="215">
        <v>5331.5000000000009</v>
      </c>
      <c r="BE46" s="215">
        <v>5065.7000000000007</v>
      </c>
      <c r="BF46" s="215">
        <v>5294.97</v>
      </c>
      <c r="BG46" s="215">
        <v>5276.76</v>
      </c>
      <c r="BH46" s="215">
        <v>5239.26</v>
      </c>
      <c r="BI46" s="215">
        <v>5237.34</v>
      </c>
      <c r="BJ46" s="215">
        <v>5383.5400000000009</v>
      </c>
      <c r="BK46" s="215">
        <v>5440.61</v>
      </c>
      <c r="BL46" s="215">
        <v>5170.3099999999995</v>
      </c>
      <c r="BM46" s="215">
        <v>5367.2599999999993</v>
      </c>
      <c r="BN46" s="215">
        <v>5189.1499999999996</v>
      </c>
      <c r="BO46" s="215">
        <v>5403.47</v>
      </c>
      <c r="BP46" s="215">
        <v>5262.6200000000008</v>
      </c>
      <c r="BQ46" s="215">
        <v>5274.8700000000008</v>
      </c>
      <c r="BR46" s="215">
        <v>5325.1400000000012</v>
      </c>
      <c r="BS46" s="215">
        <v>5612.31</v>
      </c>
      <c r="BT46" s="215">
        <v>5749.3700000000008</v>
      </c>
      <c r="BU46" s="215">
        <v>5527.5200000000013</v>
      </c>
      <c r="BV46" s="215">
        <v>5034.2600000000011</v>
      </c>
      <c r="BW46" s="215">
        <v>6058.67</v>
      </c>
      <c r="BX46" s="215">
        <v>5558.57</v>
      </c>
      <c r="BY46" s="215">
        <v>5921.4699999999993</v>
      </c>
      <c r="BZ46" s="215">
        <v>6243.2699999999995</v>
      </c>
      <c r="CA46" s="215">
        <v>6688.67</v>
      </c>
      <c r="CB46" s="215">
        <v>7204.07</v>
      </c>
      <c r="CC46" s="215">
        <v>7404.07</v>
      </c>
      <c r="CD46" s="215">
        <v>7604.87</v>
      </c>
      <c r="CE46" s="215">
        <v>9019.7000000000007</v>
      </c>
      <c r="CF46" s="215">
        <v>9248.7000000000007</v>
      </c>
      <c r="CG46" s="215">
        <v>9506.7000000000007</v>
      </c>
      <c r="CH46" s="215">
        <v>10265.200000000001</v>
      </c>
      <c r="CI46" s="215">
        <v>10831.5</v>
      </c>
      <c r="CJ46" s="215">
        <v>11024.4</v>
      </c>
      <c r="CK46" s="215">
        <v>11133.9</v>
      </c>
      <c r="CL46" s="215">
        <v>11257.4</v>
      </c>
      <c r="CM46" s="215">
        <v>11474.1</v>
      </c>
      <c r="CN46" s="215">
        <v>11690.800000000001</v>
      </c>
      <c r="CO46" s="215">
        <v>11907.500000000002</v>
      </c>
      <c r="CP46" s="215">
        <v>12087.500000000002</v>
      </c>
      <c r="CQ46" s="215">
        <v>12523.300000000001</v>
      </c>
      <c r="CR46" s="215">
        <v>12959.1</v>
      </c>
      <c r="CS46" s="215">
        <v>13395.9</v>
      </c>
      <c r="CT46" s="215">
        <v>13929.6</v>
      </c>
      <c r="CU46" s="215">
        <v>15484.7</v>
      </c>
      <c r="CV46" s="215">
        <v>15973.5</v>
      </c>
      <c r="CW46" s="215">
        <v>16462.3</v>
      </c>
      <c r="CX46" s="215">
        <v>17605</v>
      </c>
    </row>
    <row r="47" spans="1:102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5">
        <v>0</v>
      </c>
      <c r="AQ47" s="215"/>
      <c r="AR47" s="215"/>
      <c r="AS47" s="215"/>
      <c r="AT47" s="215">
        <v>0</v>
      </c>
      <c r="AU47" s="215">
        <v>0</v>
      </c>
      <c r="AV47" s="215">
        <v>0</v>
      </c>
      <c r="AW47" s="215">
        <v>0</v>
      </c>
      <c r="AX47" s="215">
        <v>0</v>
      </c>
      <c r="AY47" s="215">
        <v>0</v>
      </c>
      <c r="AZ47" s="215">
        <v>0</v>
      </c>
      <c r="BA47" s="215">
        <v>0</v>
      </c>
      <c r="BB47" s="215">
        <v>0</v>
      </c>
      <c r="BC47" s="215">
        <v>0</v>
      </c>
      <c r="BD47" s="215">
        <v>0</v>
      </c>
      <c r="BE47" s="215">
        <v>0</v>
      </c>
      <c r="BF47" s="215">
        <v>0</v>
      </c>
      <c r="BG47" s="215">
        <v>0</v>
      </c>
      <c r="BH47" s="215">
        <v>0</v>
      </c>
      <c r="BI47" s="215">
        <v>0</v>
      </c>
      <c r="BJ47" s="215">
        <v>0</v>
      </c>
      <c r="BK47" s="215">
        <v>0</v>
      </c>
      <c r="BL47" s="215">
        <v>0</v>
      </c>
      <c r="BM47" s="215">
        <v>0</v>
      </c>
      <c r="BN47" s="215">
        <v>0</v>
      </c>
      <c r="BO47" s="215">
        <v>0</v>
      </c>
      <c r="BP47" s="215">
        <v>0</v>
      </c>
      <c r="BQ47" s="215">
        <v>0</v>
      </c>
      <c r="BR47" s="215">
        <v>0</v>
      </c>
      <c r="BS47" s="215">
        <v>0</v>
      </c>
      <c r="BT47" s="215">
        <v>0</v>
      </c>
      <c r="BU47" s="215">
        <v>0</v>
      </c>
      <c r="BV47" s="215">
        <v>0</v>
      </c>
      <c r="BW47" s="215">
        <v>0</v>
      </c>
      <c r="BX47" s="215">
        <v>0</v>
      </c>
      <c r="BY47" s="215">
        <v>0</v>
      </c>
      <c r="BZ47" s="215">
        <v>0</v>
      </c>
      <c r="CA47" s="215">
        <v>0</v>
      </c>
      <c r="CB47" s="215">
        <v>0</v>
      </c>
      <c r="CC47" s="215">
        <v>0</v>
      </c>
      <c r="CD47" s="215">
        <v>0</v>
      </c>
      <c r="CE47" s="215">
        <v>0</v>
      </c>
      <c r="CF47" s="215">
        <v>0</v>
      </c>
      <c r="CG47" s="215">
        <v>0</v>
      </c>
      <c r="CH47" s="215">
        <v>0</v>
      </c>
      <c r="CI47" s="215">
        <v>0</v>
      </c>
      <c r="CJ47" s="215">
        <v>0</v>
      </c>
      <c r="CK47" s="215">
        <v>0</v>
      </c>
      <c r="CL47" s="215">
        <v>0</v>
      </c>
      <c r="CM47" s="215">
        <v>0</v>
      </c>
      <c r="CN47" s="215">
        <v>0</v>
      </c>
      <c r="CO47" s="215">
        <v>0</v>
      </c>
      <c r="CP47" s="215">
        <v>0</v>
      </c>
      <c r="CQ47" s="215">
        <v>0</v>
      </c>
      <c r="CR47" s="215">
        <v>0</v>
      </c>
      <c r="CS47" s="215">
        <v>0</v>
      </c>
      <c r="CT47" s="215">
        <v>0</v>
      </c>
      <c r="CU47" s="215">
        <v>0</v>
      </c>
      <c r="CV47" s="215">
        <v>0</v>
      </c>
      <c r="CW47" s="215">
        <v>0</v>
      </c>
      <c r="CX47" s="215">
        <v>0</v>
      </c>
    </row>
    <row r="48" spans="1:102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5">
        <v>6.9</v>
      </c>
      <c r="AQ48" s="215"/>
      <c r="AR48" s="215"/>
      <c r="AS48" s="215"/>
      <c r="AT48" s="215">
        <v>7.7999999999999989</v>
      </c>
      <c r="AU48" s="215">
        <v>9.4999999999999982</v>
      </c>
      <c r="AV48" s="215">
        <v>9.8999999999999986</v>
      </c>
      <c r="AW48" s="215">
        <v>9.5999999999999979</v>
      </c>
      <c r="AX48" s="215">
        <v>10.899999999999997</v>
      </c>
      <c r="AY48" s="215">
        <v>9.3999999999999986</v>
      </c>
      <c r="AZ48" s="215">
        <v>10.599999999999998</v>
      </c>
      <c r="BA48" s="215">
        <v>9.5999999999999979</v>
      </c>
      <c r="BB48" s="215">
        <v>8.5999999999999979</v>
      </c>
      <c r="BC48" s="215">
        <v>7.8999999999999977</v>
      </c>
      <c r="BD48" s="215">
        <v>6.5999999999999979</v>
      </c>
      <c r="BE48" s="215">
        <v>6.8999999999999977</v>
      </c>
      <c r="BF48" s="215">
        <v>7.8999999999999977</v>
      </c>
      <c r="BG48" s="215">
        <v>6.8999999999999977</v>
      </c>
      <c r="BH48" s="215">
        <v>8.2999999999999989</v>
      </c>
      <c r="BI48" s="215">
        <v>8.6</v>
      </c>
      <c r="BJ48" s="215">
        <v>7.3</v>
      </c>
      <c r="BK48" s="215">
        <v>7.5999999999999988</v>
      </c>
      <c r="BL48" s="215">
        <v>7.1999999999999984</v>
      </c>
      <c r="BM48" s="215">
        <v>6.5999999999999979</v>
      </c>
      <c r="BN48" s="215">
        <v>7.299999999999998</v>
      </c>
      <c r="BO48" s="215">
        <v>11.499999999999998</v>
      </c>
      <c r="BP48" s="215">
        <v>8.1</v>
      </c>
      <c r="BQ48" s="215">
        <v>6.2</v>
      </c>
      <c r="BR48" s="215">
        <v>6.6000000000000005</v>
      </c>
      <c r="BS48" s="215">
        <v>10.999999999999998</v>
      </c>
      <c r="BT48" s="215">
        <v>7.5999999999999988</v>
      </c>
      <c r="BU48" s="215">
        <v>6.3999999999999986</v>
      </c>
      <c r="BV48" s="215">
        <v>9.1</v>
      </c>
      <c r="BW48" s="215">
        <v>6.9499999999999975</v>
      </c>
      <c r="BX48" s="215">
        <v>5.6499999999999977</v>
      </c>
      <c r="BY48" s="215">
        <v>6.9499999999999975</v>
      </c>
      <c r="BZ48" s="215">
        <v>9.8499999999999979</v>
      </c>
      <c r="CA48" s="215">
        <v>4.049999999999998</v>
      </c>
      <c r="CB48" s="215">
        <v>12.249999999999996</v>
      </c>
      <c r="CC48" s="215">
        <v>3.9499999999999966</v>
      </c>
      <c r="CD48" s="215">
        <v>10.949999999999998</v>
      </c>
      <c r="CE48" s="215">
        <v>12.900000000000002</v>
      </c>
      <c r="CF48" s="215">
        <v>10.800000000000002</v>
      </c>
      <c r="CG48" s="215">
        <v>8.3000000000000025</v>
      </c>
      <c r="CH48" s="215">
        <v>5.6000000000000023</v>
      </c>
      <c r="CI48" s="215">
        <v>5.9000000000000021</v>
      </c>
      <c r="CJ48" s="215">
        <v>5.700000000000002</v>
      </c>
      <c r="CK48" s="215">
        <v>5.8000000000000016</v>
      </c>
      <c r="CL48" s="215">
        <v>5.4000000000000021</v>
      </c>
      <c r="CM48" s="215">
        <v>8.8000000000000025</v>
      </c>
      <c r="CN48" s="215">
        <v>9.8000000000000025</v>
      </c>
      <c r="CO48" s="215">
        <v>4.8000000000000025</v>
      </c>
      <c r="CP48" s="215">
        <v>15.4</v>
      </c>
      <c r="CQ48" s="215">
        <v>5.4000000000000012</v>
      </c>
      <c r="CR48" s="215">
        <v>4.700000000000002</v>
      </c>
      <c r="CS48" s="215">
        <v>8.9000000000000021</v>
      </c>
      <c r="CT48" s="215">
        <v>9.4000000000000021</v>
      </c>
      <c r="CU48" s="215">
        <v>11.400000000000002</v>
      </c>
      <c r="CV48" s="215">
        <v>18.600000000000001</v>
      </c>
      <c r="CW48" s="215">
        <v>14.1</v>
      </c>
      <c r="CX48" s="215">
        <v>14.1</v>
      </c>
    </row>
    <row r="49" spans="1:102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5">
        <v>0</v>
      </c>
      <c r="AQ49" s="215"/>
      <c r="AR49" s="215"/>
      <c r="AS49" s="215"/>
      <c r="AT49" s="215">
        <v>0</v>
      </c>
      <c r="AU49" s="215">
        <v>0</v>
      </c>
      <c r="AV49" s="215">
        <v>0</v>
      </c>
      <c r="AW49" s="215">
        <v>0</v>
      </c>
      <c r="AX49" s="215">
        <v>0</v>
      </c>
      <c r="AY49" s="215">
        <v>0</v>
      </c>
      <c r="AZ49" s="215">
        <v>0</v>
      </c>
      <c r="BA49" s="215">
        <v>0</v>
      </c>
      <c r="BB49" s="215">
        <v>0</v>
      </c>
      <c r="BC49" s="215">
        <v>0</v>
      </c>
      <c r="BD49" s="215">
        <v>0</v>
      </c>
      <c r="BE49" s="215">
        <v>0</v>
      </c>
      <c r="BF49" s="215">
        <v>0</v>
      </c>
      <c r="BG49" s="215">
        <v>0</v>
      </c>
      <c r="BH49" s="215">
        <v>0</v>
      </c>
      <c r="BI49" s="215">
        <v>0</v>
      </c>
      <c r="BJ49" s="215">
        <v>0</v>
      </c>
      <c r="BK49" s="215">
        <v>0</v>
      </c>
      <c r="BL49" s="215">
        <v>0</v>
      </c>
      <c r="BM49" s="215">
        <v>0</v>
      </c>
      <c r="BN49" s="215">
        <v>0</v>
      </c>
      <c r="BO49" s="215">
        <v>0</v>
      </c>
      <c r="BP49" s="215">
        <v>0</v>
      </c>
      <c r="BQ49" s="215">
        <v>0</v>
      </c>
      <c r="BR49" s="215">
        <v>0</v>
      </c>
      <c r="BS49" s="215">
        <v>0</v>
      </c>
      <c r="BT49" s="215">
        <v>0</v>
      </c>
      <c r="BU49" s="215">
        <v>0</v>
      </c>
      <c r="BV49" s="215">
        <v>0</v>
      </c>
      <c r="BW49" s="215">
        <v>0</v>
      </c>
      <c r="BX49" s="215">
        <v>0</v>
      </c>
      <c r="BY49" s="215">
        <v>0</v>
      </c>
      <c r="BZ49" s="215">
        <v>0</v>
      </c>
      <c r="CA49" s="215">
        <v>0</v>
      </c>
      <c r="CB49" s="215">
        <v>0</v>
      </c>
      <c r="CC49" s="215">
        <v>0</v>
      </c>
      <c r="CD49" s="215">
        <v>0</v>
      </c>
      <c r="CE49" s="215">
        <v>0</v>
      </c>
      <c r="CF49" s="215">
        <v>0</v>
      </c>
      <c r="CG49" s="215">
        <v>0</v>
      </c>
      <c r="CH49" s="215">
        <v>0</v>
      </c>
      <c r="CI49" s="215">
        <v>0</v>
      </c>
      <c r="CJ49" s="215">
        <v>0</v>
      </c>
      <c r="CK49" s="215">
        <v>0</v>
      </c>
      <c r="CL49" s="215">
        <v>0</v>
      </c>
      <c r="CM49" s="215">
        <v>0</v>
      </c>
      <c r="CN49" s="215">
        <v>0</v>
      </c>
      <c r="CO49" s="215">
        <v>0</v>
      </c>
      <c r="CP49" s="215">
        <v>0</v>
      </c>
      <c r="CQ49" s="215">
        <v>0</v>
      </c>
      <c r="CR49" s="215">
        <v>0</v>
      </c>
      <c r="CS49" s="215">
        <v>0</v>
      </c>
      <c r="CT49" s="215">
        <v>0</v>
      </c>
      <c r="CU49" s="215">
        <v>0</v>
      </c>
      <c r="CV49" s="215">
        <v>0</v>
      </c>
      <c r="CW49" s="215">
        <v>0</v>
      </c>
      <c r="CX49" s="215">
        <v>0</v>
      </c>
    </row>
    <row r="50" spans="1:102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5">
        <v>6.9</v>
      </c>
      <c r="AQ50" s="215"/>
      <c r="AR50" s="215"/>
      <c r="AS50" s="215"/>
      <c r="AT50" s="215">
        <v>7.7999999999999989</v>
      </c>
      <c r="AU50" s="215">
        <v>9.4999999999999982</v>
      </c>
      <c r="AV50" s="215">
        <v>9.8999999999999986</v>
      </c>
      <c r="AW50" s="215">
        <v>9.5999999999999979</v>
      </c>
      <c r="AX50" s="215">
        <v>10.899999999999997</v>
      </c>
      <c r="AY50" s="215">
        <v>9.3999999999999986</v>
      </c>
      <c r="AZ50" s="215">
        <v>10.599999999999998</v>
      </c>
      <c r="BA50" s="215">
        <v>9.5999999999999979</v>
      </c>
      <c r="BB50" s="215">
        <v>8.5999999999999979</v>
      </c>
      <c r="BC50" s="215">
        <v>7.8999999999999977</v>
      </c>
      <c r="BD50" s="215">
        <v>6.5999999999999979</v>
      </c>
      <c r="BE50" s="215">
        <v>6.8999999999999977</v>
      </c>
      <c r="BF50" s="215">
        <v>7.8999999999999977</v>
      </c>
      <c r="BG50" s="215">
        <v>6.8999999999999977</v>
      </c>
      <c r="BH50" s="215">
        <v>8.2999999999999989</v>
      </c>
      <c r="BI50" s="215">
        <v>8.6</v>
      </c>
      <c r="BJ50" s="215">
        <v>7.3</v>
      </c>
      <c r="BK50" s="215">
        <v>7.5999999999999988</v>
      </c>
      <c r="BL50" s="215">
        <v>7.1999999999999984</v>
      </c>
      <c r="BM50" s="215">
        <v>6.5999999999999979</v>
      </c>
      <c r="BN50" s="215">
        <v>7.299999999999998</v>
      </c>
      <c r="BO50" s="215">
        <v>11.499999999999998</v>
      </c>
      <c r="BP50" s="215">
        <v>8.1</v>
      </c>
      <c r="BQ50" s="215">
        <v>6.2</v>
      </c>
      <c r="BR50" s="215">
        <v>6.6000000000000005</v>
      </c>
      <c r="BS50" s="215">
        <v>10.999999999999998</v>
      </c>
      <c r="BT50" s="215">
        <v>7.5999999999999988</v>
      </c>
      <c r="BU50" s="215">
        <v>6.3999999999999986</v>
      </c>
      <c r="BV50" s="215">
        <v>9.1</v>
      </c>
      <c r="BW50" s="215">
        <v>6.9499999999999975</v>
      </c>
      <c r="BX50" s="215">
        <v>5.6499999999999977</v>
      </c>
      <c r="BY50" s="215">
        <v>6.9499999999999975</v>
      </c>
      <c r="BZ50" s="215">
        <v>9.8499999999999979</v>
      </c>
      <c r="CA50" s="215">
        <v>4.049999999999998</v>
      </c>
      <c r="CB50" s="215">
        <v>12.249999999999996</v>
      </c>
      <c r="CC50" s="215">
        <v>3.9499999999999966</v>
      </c>
      <c r="CD50" s="215">
        <v>10.949999999999998</v>
      </c>
      <c r="CE50" s="215">
        <v>12.900000000000002</v>
      </c>
      <c r="CF50" s="215">
        <v>10.800000000000002</v>
      </c>
      <c r="CG50" s="215">
        <v>8.3000000000000025</v>
      </c>
      <c r="CH50" s="215">
        <v>5.6000000000000023</v>
      </c>
      <c r="CI50" s="215">
        <v>5.9000000000000021</v>
      </c>
      <c r="CJ50" s="215">
        <v>5.700000000000002</v>
      </c>
      <c r="CK50" s="215">
        <v>5.8000000000000016</v>
      </c>
      <c r="CL50" s="215">
        <v>5.4000000000000021</v>
      </c>
      <c r="CM50" s="215">
        <v>8.8000000000000025</v>
      </c>
      <c r="CN50" s="215">
        <v>9.8000000000000025</v>
      </c>
      <c r="CO50" s="215">
        <v>4.8000000000000025</v>
      </c>
      <c r="CP50" s="215">
        <v>15.4</v>
      </c>
      <c r="CQ50" s="215">
        <v>5.4000000000000012</v>
      </c>
      <c r="CR50" s="215">
        <v>4.700000000000002</v>
      </c>
      <c r="CS50" s="215">
        <v>8.9000000000000021</v>
      </c>
      <c r="CT50" s="215">
        <v>9.4000000000000021</v>
      </c>
      <c r="CU50" s="215">
        <v>11.400000000000002</v>
      </c>
      <c r="CV50" s="215">
        <v>18.600000000000001</v>
      </c>
      <c r="CW50" s="215">
        <v>14.1</v>
      </c>
      <c r="CX50" s="215">
        <v>14.1</v>
      </c>
    </row>
    <row r="51" spans="1:102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5">
        <v>0</v>
      </c>
      <c r="AQ51" s="215"/>
      <c r="AR51" s="215"/>
      <c r="AS51" s="215"/>
      <c r="AT51" s="215">
        <v>0</v>
      </c>
      <c r="AU51" s="215">
        <v>0</v>
      </c>
      <c r="AV51" s="215">
        <v>0</v>
      </c>
      <c r="AW51" s="215">
        <v>0</v>
      </c>
      <c r="AX51" s="215">
        <v>0</v>
      </c>
      <c r="AY51" s="215">
        <v>0</v>
      </c>
      <c r="AZ51" s="215">
        <v>0</v>
      </c>
      <c r="BA51" s="215">
        <v>0</v>
      </c>
      <c r="BB51" s="215">
        <v>0</v>
      </c>
      <c r="BC51" s="215">
        <v>0</v>
      </c>
      <c r="BD51" s="215">
        <v>0</v>
      </c>
      <c r="BE51" s="215">
        <v>0</v>
      </c>
      <c r="BF51" s="215">
        <v>0</v>
      </c>
      <c r="BG51" s="215">
        <v>0</v>
      </c>
      <c r="BH51" s="215">
        <v>0</v>
      </c>
      <c r="BI51" s="215">
        <v>0</v>
      </c>
      <c r="BJ51" s="215">
        <v>0</v>
      </c>
      <c r="BK51" s="215">
        <v>0</v>
      </c>
      <c r="BL51" s="215">
        <v>0</v>
      </c>
      <c r="BM51" s="215">
        <v>0</v>
      </c>
      <c r="BN51" s="215">
        <v>0</v>
      </c>
      <c r="BO51" s="215">
        <v>0</v>
      </c>
      <c r="BP51" s="215">
        <v>0</v>
      </c>
      <c r="BQ51" s="215">
        <v>0</v>
      </c>
      <c r="BR51" s="215">
        <v>0</v>
      </c>
      <c r="BS51" s="215">
        <v>0</v>
      </c>
      <c r="BT51" s="215">
        <v>0</v>
      </c>
      <c r="BU51" s="215">
        <v>0</v>
      </c>
      <c r="BV51" s="215">
        <v>0</v>
      </c>
      <c r="BW51" s="215">
        <v>0</v>
      </c>
      <c r="BX51" s="215">
        <v>0</v>
      </c>
      <c r="BY51" s="215">
        <v>0</v>
      </c>
      <c r="BZ51" s="215">
        <v>0</v>
      </c>
      <c r="CA51" s="215">
        <v>0</v>
      </c>
      <c r="CB51" s="215">
        <v>0</v>
      </c>
      <c r="CC51" s="215">
        <v>0</v>
      </c>
      <c r="CD51" s="215">
        <v>0</v>
      </c>
      <c r="CE51" s="215">
        <v>0</v>
      </c>
      <c r="CF51" s="215">
        <v>0</v>
      </c>
      <c r="CG51" s="215">
        <v>0</v>
      </c>
      <c r="CH51" s="215">
        <v>0</v>
      </c>
      <c r="CI51" s="215">
        <v>0</v>
      </c>
      <c r="CJ51" s="215">
        <v>0</v>
      </c>
      <c r="CK51" s="215">
        <v>0</v>
      </c>
      <c r="CL51" s="215">
        <v>0</v>
      </c>
      <c r="CM51" s="215">
        <v>0</v>
      </c>
      <c r="CN51" s="215">
        <v>0</v>
      </c>
      <c r="CO51" s="215">
        <v>0</v>
      </c>
      <c r="CP51" s="215">
        <v>0</v>
      </c>
      <c r="CQ51" s="215">
        <v>0</v>
      </c>
      <c r="CR51" s="215">
        <v>0</v>
      </c>
      <c r="CS51" s="215">
        <v>0</v>
      </c>
      <c r="CT51" s="215">
        <v>0</v>
      </c>
      <c r="CU51" s="215">
        <v>0</v>
      </c>
      <c r="CV51" s="215">
        <v>0</v>
      </c>
      <c r="CW51" s="215">
        <v>0</v>
      </c>
      <c r="CX51" s="215">
        <v>0</v>
      </c>
    </row>
    <row r="52" spans="1:102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5">
        <v>0</v>
      </c>
      <c r="AQ52" s="215"/>
      <c r="AR52" s="215"/>
      <c r="AS52" s="215"/>
      <c r="AT52" s="215">
        <v>0</v>
      </c>
      <c r="AU52" s="215">
        <v>0</v>
      </c>
      <c r="AV52" s="215">
        <v>0</v>
      </c>
      <c r="AW52" s="215">
        <v>0</v>
      </c>
      <c r="AX52" s="215">
        <v>0</v>
      </c>
      <c r="AY52" s="215">
        <v>0</v>
      </c>
      <c r="AZ52" s="215">
        <v>0</v>
      </c>
      <c r="BA52" s="215">
        <v>0</v>
      </c>
      <c r="BB52" s="215">
        <v>0</v>
      </c>
      <c r="BC52" s="215">
        <v>0</v>
      </c>
      <c r="BD52" s="215">
        <v>0</v>
      </c>
      <c r="BE52" s="215">
        <v>0</v>
      </c>
      <c r="BF52" s="215">
        <v>0</v>
      </c>
      <c r="BG52" s="215">
        <v>0</v>
      </c>
      <c r="BH52" s="215">
        <v>0</v>
      </c>
      <c r="BI52" s="215">
        <v>0</v>
      </c>
      <c r="BJ52" s="215">
        <v>0</v>
      </c>
      <c r="BK52" s="215">
        <v>0</v>
      </c>
      <c r="BL52" s="215">
        <v>0</v>
      </c>
      <c r="BM52" s="215">
        <v>0</v>
      </c>
      <c r="BN52" s="215">
        <v>0</v>
      </c>
      <c r="BO52" s="215">
        <v>0</v>
      </c>
      <c r="BP52" s="215">
        <v>0</v>
      </c>
      <c r="BQ52" s="215">
        <v>0</v>
      </c>
      <c r="BR52" s="215">
        <v>0</v>
      </c>
      <c r="BS52" s="215">
        <v>0</v>
      </c>
      <c r="BT52" s="215">
        <v>0</v>
      </c>
      <c r="BU52" s="215">
        <v>0</v>
      </c>
      <c r="BV52" s="215">
        <v>0</v>
      </c>
      <c r="BW52" s="215">
        <v>0</v>
      </c>
      <c r="BX52" s="215">
        <v>0</v>
      </c>
      <c r="BY52" s="215">
        <v>0</v>
      </c>
      <c r="BZ52" s="215">
        <v>0</v>
      </c>
      <c r="CA52" s="215">
        <v>0</v>
      </c>
      <c r="CB52" s="215">
        <v>0</v>
      </c>
      <c r="CC52" s="215">
        <v>0</v>
      </c>
      <c r="CD52" s="215">
        <v>0</v>
      </c>
      <c r="CE52" s="215">
        <v>0</v>
      </c>
      <c r="CF52" s="215">
        <v>0</v>
      </c>
      <c r="CG52" s="215">
        <v>0</v>
      </c>
      <c r="CH52" s="215">
        <v>0</v>
      </c>
      <c r="CI52" s="215">
        <v>0</v>
      </c>
      <c r="CJ52" s="215">
        <v>0</v>
      </c>
      <c r="CK52" s="215">
        <v>0</v>
      </c>
      <c r="CL52" s="215">
        <v>0</v>
      </c>
      <c r="CM52" s="215">
        <v>0</v>
      </c>
      <c r="CN52" s="215">
        <v>0</v>
      </c>
      <c r="CO52" s="215">
        <v>0</v>
      </c>
      <c r="CP52" s="215">
        <v>0</v>
      </c>
      <c r="CQ52" s="215">
        <v>0</v>
      </c>
      <c r="CR52" s="215">
        <v>0</v>
      </c>
      <c r="CS52" s="215">
        <v>0</v>
      </c>
      <c r="CT52" s="215">
        <v>0</v>
      </c>
      <c r="CU52" s="215">
        <v>0</v>
      </c>
      <c r="CV52" s="215">
        <v>0</v>
      </c>
      <c r="CW52" s="215">
        <v>0</v>
      </c>
      <c r="CX52" s="215">
        <v>0</v>
      </c>
    </row>
    <row r="53" spans="1:102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5">
        <v>0</v>
      </c>
      <c r="AQ53" s="215"/>
      <c r="AR53" s="215"/>
      <c r="AS53" s="215"/>
      <c r="AT53" s="215">
        <v>0</v>
      </c>
      <c r="AU53" s="215">
        <v>0</v>
      </c>
      <c r="AV53" s="215">
        <v>0</v>
      </c>
      <c r="AW53" s="215">
        <v>0</v>
      </c>
      <c r="AX53" s="215">
        <v>0</v>
      </c>
      <c r="AY53" s="215">
        <v>0</v>
      </c>
      <c r="AZ53" s="215">
        <v>0</v>
      </c>
      <c r="BA53" s="215">
        <v>0</v>
      </c>
      <c r="BB53" s="215">
        <v>0</v>
      </c>
      <c r="BC53" s="215">
        <v>0</v>
      </c>
      <c r="BD53" s="215">
        <v>0</v>
      </c>
      <c r="BE53" s="215">
        <v>0</v>
      </c>
      <c r="BF53" s="215">
        <v>0</v>
      </c>
      <c r="BG53" s="215">
        <v>0</v>
      </c>
      <c r="BH53" s="215">
        <v>0</v>
      </c>
      <c r="BI53" s="215">
        <v>0</v>
      </c>
      <c r="BJ53" s="215">
        <v>0</v>
      </c>
      <c r="BK53" s="215">
        <v>0</v>
      </c>
      <c r="BL53" s="215">
        <v>0</v>
      </c>
      <c r="BM53" s="215">
        <v>0</v>
      </c>
      <c r="BN53" s="215">
        <v>0</v>
      </c>
      <c r="BO53" s="215">
        <v>0</v>
      </c>
      <c r="BP53" s="215">
        <v>0</v>
      </c>
      <c r="BQ53" s="215">
        <v>0</v>
      </c>
      <c r="BR53" s="215">
        <v>0</v>
      </c>
      <c r="BS53" s="215">
        <v>0</v>
      </c>
      <c r="BT53" s="215">
        <v>0</v>
      </c>
      <c r="BU53" s="215">
        <v>0</v>
      </c>
      <c r="BV53" s="215">
        <v>0</v>
      </c>
      <c r="BW53" s="215">
        <v>0</v>
      </c>
      <c r="BX53" s="215">
        <v>0</v>
      </c>
      <c r="BY53" s="215">
        <v>0</v>
      </c>
      <c r="BZ53" s="215">
        <v>0</v>
      </c>
      <c r="CA53" s="215">
        <v>0</v>
      </c>
      <c r="CB53" s="215">
        <v>0</v>
      </c>
      <c r="CC53" s="215">
        <v>0</v>
      </c>
      <c r="CD53" s="215">
        <v>0</v>
      </c>
      <c r="CE53" s="215">
        <v>0</v>
      </c>
      <c r="CF53" s="215">
        <v>0</v>
      </c>
      <c r="CG53" s="215">
        <v>0</v>
      </c>
      <c r="CH53" s="215">
        <v>0</v>
      </c>
      <c r="CI53" s="215">
        <v>0</v>
      </c>
      <c r="CJ53" s="215">
        <v>0</v>
      </c>
      <c r="CK53" s="215">
        <v>0</v>
      </c>
      <c r="CL53" s="215">
        <v>0</v>
      </c>
      <c r="CM53" s="215">
        <v>0</v>
      </c>
      <c r="CN53" s="215">
        <v>0</v>
      </c>
      <c r="CO53" s="215">
        <v>0</v>
      </c>
      <c r="CP53" s="215">
        <v>0</v>
      </c>
      <c r="CQ53" s="215">
        <v>0</v>
      </c>
      <c r="CR53" s="215">
        <v>0</v>
      </c>
      <c r="CS53" s="215">
        <v>0</v>
      </c>
      <c r="CT53" s="215">
        <v>0</v>
      </c>
      <c r="CU53" s="215">
        <v>0</v>
      </c>
      <c r="CV53" s="215">
        <v>0</v>
      </c>
      <c r="CW53" s="215">
        <v>0</v>
      </c>
      <c r="CX53" s="215">
        <v>0</v>
      </c>
    </row>
    <row r="54" spans="1:102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5">
        <v>0</v>
      </c>
      <c r="AQ54" s="215"/>
      <c r="AR54" s="215"/>
      <c r="AS54" s="215"/>
      <c r="AT54" s="215">
        <v>0</v>
      </c>
      <c r="AU54" s="215">
        <v>0</v>
      </c>
      <c r="AV54" s="215">
        <v>0</v>
      </c>
      <c r="AW54" s="215">
        <v>0</v>
      </c>
      <c r="AX54" s="215">
        <v>0</v>
      </c>
      <c r="AY54" s="215">
        <v>0</v>
      </c>
      <c r="AZ54" s="215">
        <v>0</v>
      </c>
      <c r="BA54" s="215">
        <v>0</v>
      </c>
      <c r="BB54" s="215">
        <v>0</v>
      </c>
      <c r="BC54" s="215">
        <v>0</v>
      </c>
      <c r="BD54" s="215">
        <v>0</v>
      </c>
      <c r="BE54" s="215">
        <v>0</v>
      </c>
      <c r="BF54" s="215">
        <v>0</v>
      </c>
      <c r="BG54" s="215">
        <v>0</v>
      </c>
      <c r="BH54" s="215">
        <v>0</v>
      </c>
      <c r="BI54" s="215">
        <v>0</v>
      </c>
      <c r="BJ54" s="215">
        <v>0</v>
      </c>
      <c r="BK54" s="215">
        <v>0</v>
      </c>
      <c r="BL54" s="215">
        <v>0</v>
      </c>
      <c r="BM54" s="215">
        <v>0</v>
      </c>
      <c r="BN54" s="215">
        <v>0</v>
      </c>
      <c r="BO54" s="215">
        <v>0</v>
      </c>
      <c r="BP54" s="215">
        <v>0</v>
      </c>
      <c r="BQ54" s="215">
        <v>0</v>
      </c>
      <c r="BR54" s="215">
        <v>0</v>
      </c>
      <c r="BS54" s="215">
        <v>0</v>
      </c>
      <c r="BT54" s="215">
        <v>0</v>
      </c>
      <c r="BU54" s="215">
        <v>0</v>
      </c>
      <c r="BV54" s="215">
        <v>0</v>
      </c>
      <c r="BW54" s="215">
        <v>0</v>
      </c>
      <c r="BX54" s="215">
        <v>0</v>
      </c>
      <c r="BY54" s="215">
        <v>0</v>
      </c>
      <c r="BZ54" s="215">
        <v>0</v>
      </c>
      <c r="CA54" s="215">
        <v>0</v>
      </c>
      <c r="CB54" s="215">
        <v>0</v>
      </c>
      <c r="CC54" s="215">
        <v>0</v>
      </c>
      <c r="CD54" s="215">
        <v>0</v>
      </c>
      <c r="CE54" s="215">
        <v>0</v>
      </c>
      <c r="CF54" s="215">
        <v>0</v>
      </c>
      <c r="CG54" s="215">
        <v>0</v>
      </c>
      <c r="CH54" s="215">
        <v>0</v>
      </c>
      <c r="CI54" s="215">
        <v>0</v>
      </c>
      <c r="CJ54" s="215">
        <v>0</v>
      </c>
      <c r="CK54" s="215">
        <v>0</v>
      </c>
      <c r="CL54" s="215">
        <v>0</v>
      </c>
      <c r="CM54" s="215">
        <v>0</v>
      </c>
      <c r="CN54" s="215">
        <v>0</v>
      </c>
      <c r="CO54" s="215">
        <v>0</v>
      </c>
      <c r="CP54" s="215">
        <v>0</v>
      </c>
      <c r="CQ54" s="215">
        <v>0</v>
      </c>
      <c r="CR54" s="215">
        <v>0</v>
      </c>
      <c r="CS54" s="215">
        <v>0</v>
      </c>
      <c r="CT54" s="215">
        <v>0</v>
      </c>
      <c r="CU54" s="215">
        <v>0</v>
      </c>
      <c r="CV54" s="215">
        <v>0</v>
      </c>
      <c r="CW54" s="215">
        <v>0</v>
      </c>
      <c r="CX54" s="215">
        <v>0</v>
      </c>
    </row>
    <row r="55" spans="1:102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5">
        <v>0</v>
      </c>
      <c r="AQ55" s="215"/>
      <c r="AR55" s="215"/>
      <c r="AS55" s="215"/>
      <c r="AT55" s="215">
        <v>0</v>
      </c>
      <c r="AU55" s="215">
        <v>0</v>
      </c>
      <c r="AV55" s="215">
        <v>0</v>
      </c>
      <c r="AW55" s="215">
        <v>0</v>
      </c>
      <c r="AX55" s="215">
        <v>0</v>
      </c>
      <c r="AY55" s="215">
        <v>0</v>
      </c>
      <c r="AZ55" s="215">
        <v>0</v>
      </c>
      <c r="BA55" s="215">
        <v>0</v>
      </c>
      <c r="BB55" s="215">
        <v>0</v>
      </c>
      <c r="BC55" s="215">
        <v>0</v>
      </c>
      <c r="BD55" s="215">
        <v>0</v>
      </c>
      <c r="BE55" s="215">
        <v>0</v>
      </c>
      <c r="BF55" s="215">
        <v>0</v>
      </c>
      <c r="BG55" s="215">
        <v>0</v>
      </c>
      <c r="BH55" s="215">
        <v>0</v>
      </c>
      <c r="BI55" s="215">
        <v>0</v>
      </c>
      <c r="BJ55" s="215">
        <v>0</v>
      </c>
      <c r="BK55" s="215">
        <v>0</v>
      </c>
      <c r="BL55" s="215">
        <v>0</v>
      </c>
      <c r="BM55" s="215">
        <v>0</v>
      </c>
      <c r="BN55" s="215">
        <v>0</v>
      </c>
      <c r="BO55" s="215">
        <v>0</v>
      </c>
      <c r="BP55" s="215">
        <v>0</v>
      </c>
      <c r="BQ55" s="215">
        <v>0</v>
      </c>
      <c r="BR55" s="215">
        <v>0</v>
      </c>
      <c r="BS55" s="215">
        <v>0</v>
      </c>
      <c r="BT55" s="215">
        <v>0</v>
      </c>
      <c r="BU55" s="215">
        <v>0</v>
      </c>
      <c r="BV55" s="215">
        <v>0</v>
      </c>
      <c r="BW55" s="215">
        <v>0</v>
      </c>
      <c r="BX55" s="215">
        <v>0</v>
      </c>
      <c r="BY55" s="215">
        <v>0</v>
      </c>
      <c r="BZ55" s="215">
        <v>0</v>
      </c>
      <c r="CA55" s="215">
        <v>0</v>
      </c>
      <c r="CB55" s="215">
        <v>0</v>
      </c>
      <c r="CC55" s="215">
        <v>0</v>
      </c>
      <c r="CD55" s="215">
        <v>0</v>
      </c>
      <c r="CE55" s="215">
        <v>0</v>
      </c>
      <c r="CF55" s="215">
        <v>0</v>
      </c>
      <c r="CG55" s="215">
        <v>0</v>
      </c>
      <c r="CH55" s="215">
        <v>0</v>
      </c>
      <c r="CI55" s="215">
        <v>0</v>
      </c>
      <c r="CJ55" s="215">
        <v>0</v>
      </c>
      <c r="CK55" s="215">
        <v>0</v>
      </c>
      <c r="CL55" s="215">
        <v>0</v>
      </c>
      <c r="CM55" s="215">
        <v>0</v>
      </c>
      <c r="CN55" s="215">
        <v>0</v>
      </c>
      <c r="CO55" s="215">
        <v>0</v>
      </c>
      <c r="CP55" s="215">
        <v>0</v>
      </c>
      <c r="CQ55" s="215">
        <v>0</v>
      </c>
      <c r="CR55" s="215">
        <v>0</v>
      </c>
      <c r="CS55" s="215">
        <v>0</v>
      </c>
      <c r="CT55" s="215">
        <v>0</v>
      </c>
      <c r="CU55" s="215">
        <v>0</v>
      </c>
      <c r="CV55" s="215">
        <v>0</v>
      </c>
      <c r="CW55" s="215">
        <v>0</v>
      </c>
      <c r="CX55" s="215">
        <v>0</v>
      </c>
    </row>
    <row r="56" spans="1:102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5">
        <v>0</v>
      </c>
      <c r="AQ56" s="215"/>
      <c r="AR56" s="215"/>
      <c r="AS56" s="215"/>
      <c r="AT56" s="215">
        <v>0</v>
      </c>
      <c r="AU56" s="215">
        <v>0</v>
      </c>
      <c r="AV56" s="215">
        <v>0</v>
      </c>
      <c r="AW56" s="215">
        <v>0</v>
      </c>
      <c r="AX56" s="215">
        <v>0</v>
      </c>
      <c r="AY56" s="215">
        <v>0</v>
      </c>
      <c r="AZ56" s="215">
        <v>0</v>
      </c>
      <c r="BA56" s="215">
        <v>0</v>
      </c>
      <c r="BB56" s="215">
        <v>0</v>
      </c>
      <c r="BC56" s="215">
        <v>0</v>
      </c>
      <c r="BD56" s="215">
        <v>0</v>
      </c>
      <c r="BE56" s="215">
        <v>0</v>
      </c>
      <c r="BF56" s="215">
        <v>0</v>
      </c>
      <c r="BG56" s="215">
        <v>0</v>
      </c>
      <c r="BH56" s="215">
        <v>0</v>
      </c>
      <c r="BI56" s="215">
        <v>0</v>
      </c>
      <c r="BJ56" s="215">
        <v>0</v>
      </c>
      <c r="BK56" s="215">
        <v>0</v>
      </c>
      <c r="BL56" s="215">
        <v>0</v>
      </c>
      <c r="BM56" s="215">
        <v>0</v>
      </c>
      <c r="BN56" s="215">
        <v>0</v>
      </c>
      <c r="BO56" s="215">
        <v>0</v>
      </c>
      <c r="BP56" s="215">
        <v>0</v>
      </c>
      <c r="BQ56" s="215">
        <v>0</v>
      </c>
      <c r="BR56" s="215">
        <v>0</v>
      </c>
      <c r="BS56" s="215">
        <v>0</v>
      </c>
      <c r="BT56" s="215">
        <v>0</v>
      </c>
      <c r="BU56" s="215">
        <v>0</v>
      </c>
      <c r="BV56" s="215">
        <v>0</v>
      </c>
      <c r="BW56" s="215">
        <v>0</v>
      </c>
      <c r="BX56" s="215">
        <v>0</v>
      </c>
      <c r="BY56" s="215">
        <v>0</v>
      </c>
      <c r="BZ56" s="215">
        <v>0</v>
      </c>
      <c r="CA56" s="215">
        <v>0</v>
      </c>
      <c r="CB56" s="215">
        <v>0</v>
      </c>
      <c r="CC56" s="215">
        <v>0</v>
      </c>
      <c r="CD56" s="215">
        <v>0</v>
      </c>
      <c r="CE56" s="215">
        <v>0</v>
      </c>
      <c r="CF56" s="215">
        <v>0</v>
      </c>
      <c r="CG56" s="215">
        <v>0</v>
      </c>
      <c r="CH56" s="215">
        <v>0</v>
      </c>
      <c r="CI56" s="215">
        <v>0</v>
      </c>
      <c r="CJ56" s="215">
        <v>0</v>
      </c>
      <c r="CK56" s="215">
        <v>0</v>
      </c>
      <c r="CL56" s="215">
        <v>0</v>
      </c>
      <c r="CM56" s="215">
        <v>0</v>
      </c>
      <c r="CN56" s="215">
        <v>0</v>
      </c>
      <c r="CO56" s="215">
        <v>0</v>
      </c>
      <c r="CP56" s="215">
        <v>0</v>
      </c>
      <c r="CQ56" s="215">
        <v>0</v>
      </c>
      <c r="CR56" s="215">
        <v>0</v>
      </c>
      <c r="CS56" s="215">
        <v>0</v>
      </c>
      <c r="CT56" s="215">
        <v>0</v>
      </c>
      <c r="CU56" s="215">
        <v>0</v>
      </c>
      <c r="CV56" s="215">
        <v>0</v>
      </c>
      <c r="CW56" s="215">
        <v>0</v>
      </c>
      <c r="CX56" s="215">
        <v>0</v>
      </c>
    </row>
    <row r="57" spans="1:102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5">
        <v>0</v>
      </c>
      <c r="AQ57" s="215"/>
      <c r="AR57" s="215"/>
      <c r="AS57" s="215"/>
      <c r="AT57" s="215">
        <v>0</v>
      </c>
      <c r="AU57" s="215">
        <v>0</v>
      </c>
      <c r="AV57" s="215">
        <v>0</v>
      </c>
      <c r="AW57" s="215">
        <v>0</v>
      </c>
      <c r="AX57" s="215">
        <v>0</v>
      </c>
      <c r="AY57" s="215">
        <v>0</v>
      </c>
      <c r="AZ57" s="215">
        <v>0</v>
      </c>
      <c r="BA57" s="215">
        <v>0</v>
      </c>
      <c r="BB57" s="215">
        <v>0</v>
      </c>
      <c r="BC57" s="215">
        <v>0</v>
      </c>
      <c r="BD57" s="215">
        <v>0</v>
      </c>
      <c r="BE57" s="215">
        <v>0</v>
      </c>
      <c r="BF57" s="215">
        <v>0</v>
      </c>
      <c r="BG57" s="215">
        <v>0</v>
      </c>
      <c r="BH57" s="215">
        <v>0</v>
      </c>
      <c r="BI57" s="215">
        <v>0</v>
      </c>
      <c r="BJ57" s="215">
        <v>0</v>
      </c>
      <c r="BK57" s="215">
        <v>0</v>
      </c>
      <c r="BL57" s="215">
        <v>0</v>
      </c>
      <c r="BM57" s="215">
        <v>0</v>
      </c>
      <c r="BN57" s="215">
        <v>0</v>
      </c>
      <c r="BO57" s="215">
        <v>0</v>
      </c>
      <c r="BP57" s="215">
        <v>0</v>
      </c>
      <c r="BQ57" s="215">
        <v>0</v>
      </c>
      <c r="BR57" s="215">
        <v>0</v>
      </c>
      <c r="BS57" s="215">
        <v>0</v>
      </c>
      <c r="BT57" s="215">
        <v>0</v>
      </c>
      <c r="BU57" s="215">
        <v>0</v>
      </c>
      <c r="BV57" s="215">
        <v>0</v>
      </c>
      <c r="BW57" s="215">
        <v>0</v>
      </c>
      <c r="BX57" s="215">
        <v>0</v>
      </c>
      <c r="BY57" s="215">
        <v>0</v>
      </c>
      <c r="BZ57" s="215">
        <v>0</v>
      </c>
      <c r="CA57" s="215">
        <v>0</v>
      </c>
      <c r="CB57" s="215">
        <v>0</v>
      </c>
      <c r="CC57" s="215">
        <v>0</v>
      </c>
      <c r="CD57" s="215">
        <v>0</v>
      </c>
      <c r="CE57" s="215">
        <v>0</v>
      </c>
      <c r="CF57" s="215">
        <v>0</v>
      </c>
      <c r="CG57" s="215">
        <v>0</v>
      </c>
      <c r="CH57" s="215">
        <v>0</v>
      </c>
      <c r="CI57" s="215">
        <v>0</v>
      </c>
      <c r="CJ57" s="215">
        <v>0</v>
      </c>
      <c r="CK57" s="215">
        <v>0</v>
      </c>
      <c r="CL57" s="215">
        <v>0</v>
      </c>
      <c r="CM57" s="215">
        <v>0</v>
      </c>
      <c r="CN57" s="215">
        <v>0</v>
      </c>
      <c r="CO57" s="215">
        <v>0</v>
      </c>
      <c r="CP57" s="215">
        <v>0</v>
      </c>
      <c r="CQ57" s="215">
        <v>0</v>
      </c>
      <c r="CR57" s="215">
        <v>0</v>
      </c>
      <c r="CS57" s="215">
        <v>0</v>
      </c>
      <c r="CT57" s="215">
        <v>0</v>
      </c>
      <c r="CU57" s="215">
        <v>0</v>
      </c>
      <c r="CV57" s="215">
        <v>0</v>
      </c>
      <c r="CW57" s="215">
        <v>0</v>
      </c>
      <c r="CX57" s="215">
        <v>0</v>
      </c>
    </row>
    <row r="58" spans="1:102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5">
        <v>0</v>
      </c>
      <c r="AQ58" s="215"/>
      <c r="AR58" s="215"/>
      <c r="AS58" s="215"/>
      <c r="AT58" s="215">
        <v>0</v>
      </c>
      <c r="AU58" s="215">
        <v>0</v>
      </c>
      <c r="AV58" s="215">
        <v>0</v>
      </c>
      <c r="AW58" s="215">
        <v>0</v>
      </c>
      <c r="AX58" s="215">
        <v>0</v>
      </c>
      <c r="AY58" s="215">
        <v>0</v>
      </c>
      <c r="AZ58" s="215">
        <v>0</v>
      </c>
      <c r="BA58" s="215">
        <v>0</v>
      </c>
      <c r="BB58" s="215">
        <v>0</v>
      </c>
      <c r="BC58" s="215">
        <v>0</v>
      </c>
      <c r="BD58" s="215">
        <v>0</v>
      </c>
      <c r="BE58" s="215">
        <v>0</v>
      </c>
      <c r="BF58" s="215">
        <v>0</v>
      </c>
      <c r="BG58" s="215">
        <v>0</v>
      </c>
      <c r="BH58" s="215">
        <v>0</v>
      </c>
      <c r="BI58" s="215">
        <v>0</v>
      </c>
      <c r="BJ58" s="215">
        <v>0</v>
      </c>
      <c r="BK58" s="215">
        <v>0</v>
      </c>
      <c r="BL58" s="215">
        <v>0</v>
      </c>
      <c r="BM58" s="215">
        <v>0</v>
      </c>
      <c r="BN58" s="215">
        <v>0</v>
      </c>
      <c r="BO58" s="215">
        <v>0</v>
      </c>
      <c r="BP58" s="215">
        <v>0</v>
      </c>
      <c r="BQ58" s="215">
        <v>0</v>
      </c>
      <c r="BR58" s="215">
        <v>0</v>
      </c>
      <c r="BS58" s="215">
        <v>0</v>
      </c>
      <c r="BT58" s="215">
        <v>0</v>
      </c>
      <c r="BU58" s="215">
        <v>0</v>
      </c>
      <c r="BV58" s="215">
        <v>0</v>
      </c>
      <c r="BW58" s="215">
        <v>0</v>
      </c>
      <c r="BX58" s="215">
        <v>0</v>
      </c>
      <c r="BY58" s="215">
        <v>0</v>
      </c>
      <c r="BZ58" s="215">
        <v>0</v>
      </c>
      <c r="CA58" s="215">
        <v>0</v>
      </c>
      <c r="CB58" s="215">
        <v>0</v>
      </c>
      <c r="CC58" s="215">
        <v>0</v>
      </c>
      <c r="CD58" s="215">
        <v>0</v>
      </c>
      <c r="CE58" s="215">
        <v>0</v>
      </c>
      <c r="CF58" s="215">
        <v>0</v>
      </c>
      <c r="CG58" s="215">
        <v>0</v>
      </c>
      <c r="CH58" s="215">
        <v>0</v>
      </c>
      <c r="CI58" s="215">
        <v>0</v>
      </c>
      <c r="CJ58" s="215">
        <v>0</v>
      </c>
      <c r="CK58" s="215">
        <v>0</v>
      </c>
      <c r="CL58" s="215">
        <v>0</v>
      </c>
      <c r="CM58" s="215">
        <v>0</v>
      </c>
      <c r="CN58" s="215">
        <v>0</v>
      </c>
      <c r="CO58" s="215">
        <v>0</v>
      </c>
      <c r="CP58" s="215">
        <v>0</v>
      </c>
      <c r="CQ58" s="215">
        <v>0</v>
      </c>
      <c r="CR58" s="215">
        <v>0</v>
      </c>
      <c r="CS58" s="215">
        <v>0</v>
      </c>
      <c r="CT58" s="215">
        <v>0</v>
      </c>
      <c r="CU58" s="215">
        <v>0</v>
      </c>
      <c r="CV58" s="215">
        <v>0</v>
      </c>
      <c r="CW58" s="215">
        <v>0</v>
      </c>
      <c r="CX58" s="215">
        <v>0</v>
      </c>
    </row>
    <row r="59" spans="1:102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5">
        <v>0</v>
      </c>
      <c r="AQ59" s="215"/>
      <c r="AR59" s="215"/>
      <c r="AS59" s="215"/>
      <c r="AT59" s="215">
        <v>0</v>
      </c>
      <c r="AU59" s="215">
        <v>0</v>
      </c>
      <c r="AV59" s="215">
        <v>0</v>
      </c>
      <c r="AW59" s="215">
        <v>0</v>
      </c>
      <c r="AX59" s="215">
        <v>0</v>
      </c>
      <c r="AY59" s="215">
        <v>0</v>
      </c>
      <c r="AZ59" s="215">
        <v>0</v>
      </c>
      <c r="BA59" s="215">
        <v>0</v>
      </c>
      <c r="BB59" s="215">
        <v>0</v>
      </c>
      <c r="BC59" s="215">
        <v>0</v>
      </c>
      <c r="BD59" s="215">
        <v>0</v>
      </c>
      <c r="BE59" s="215">
        <v>0</v>
      </c>
      <c r="BF59" s="215">
        <v>0</v>
      </c>
      <c r="BG59" s="215">
        <v>0</v>
      </c>
      <c r="BH59" s="215">
        <v>0</v>
      </c>
      <c r="BI59" s="215">
        <v>0</v>
      </c>
      <c r="BJ59" s="215">
        <v>0</v>
      </c>
      <c r="BK59" s="215">
        <v>0</v>
      </c>
      <c r="BL59" s="215">
        <v>0</v>
      </c>
      <c r="BM59" s="215">
        <v>0</v>
      </c>
      <c r="BN59" s="215">
        <v>0</v>
      </c>
      <c r="BO59" s="215">
        <v>0</v>
      </c>
      <c r="BP59" s="215">
        <v>0</v>
      </c>
      <c r="BQ59" s="215">
        <v>0</v>
      </c>
      <c r="BR59" s="215">
        <v>0</v>
      </c>
      <c r="BS59" s="215">
        <v>0</v>
      </c>
      <c r="BT59" s="215">
        <v>0</v>
      </c>
      <c r="BU59" s="215">
        <v>0</v>
      </c>
      <c r="BV59" s="215">
        <v>0</v>
      </c>
      <c r="BW59" s="215">
        <v>0</v>
      </c>
      <c r="BX59" s="215">
        <v>0</v>
      </c>
      <c r="BY59" s="215">
        <v>0</v>
      </c>
      <c r="BZ59" s="215">
        <v>0</v>
      </c>
      <c r="CA59" s="215">
        <v>0</v>
      </c>
      <c r="CB59" s="215">
        <v>0</v>
      </c>
      <c r="CC59" s="215">
        <v>0</v>
      </c>
      <c r="CD59" s="215">
        <v>0</v>
      </c>
      <c r="CE59" s="215">
        <v>0</v>
      </c>
      <c r="CF59" s="215">
        <v>0</v>
      </c>
      <c r="CG59" s="215">
        <v>0</v>
      </c>
      <c r="CH59" s="215">
        <v>0</v>
      </c>
      <c r="CI59" s="215">
        <v>0</v>
      </c>
      <c r="CJ59" s="215">
        <v>0</v>
      </c>
      <c r="CK59" s="215">
        <v>0</v>
      </c>
      <c r="CL59" s="215">
        <v>0</v>
      </c>
      <c r="CM59" s="215">
        <v>0</v>
      </c>
      <c r="CN59" s="215">
        <v>0</v>
      </c>
      <c r="CO59" s="215">
        <v>0</v>
      </c>
      <c r="CP59" s="215">
        <v>0</v>
      </c>
      <c r="CQ59" s="215">
        <v>0</v>
      </c>
      <c r="CR59" s="215">
        <v>0</v>
      </c>
      <c r="CS59" s="215">
        <v>0</v>
      </c>
      <c r="CT59" s="215">
        <v>0</v>
      </c>
      <c r="CU59" s="215">
        <v>0</v>
      </c>
      <c r="CV59" s="215">
        <v>0</v>
      </c>
      <c r="CW59" s="215">
        <v>0</v>
      </c>
      <c r="CX59" s="215">
        <v>0</v>
      </c>
    </row>
    <row r="60" spans="1:102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5">
        <v>0</v>
      </c>
      <c r="AQ60" s="215"/>
      <c r="AR60" s="215"/>
      <c r="AS60" s="215"/>
      <c r="AT60" s="215">
        <v>0</v>
      </c>
      <c r="AU60" s="215">
        <v>0</v>
      </c>
      <c r="AV60" s="215">
        <v>0</v>
      </c>
      <c r="AW60" s="215">
        <v>0</v>
      </c>
      <c r="AX60" s="215">
        <v>0</v>
      </c>
      <c r="AY60" s="215">
        <v>0</v>
      </c>
      <c r="AZ60" s="215">
        <v>0</v>
      </c>
      <c r="BA60" s="215">
        <v>0</v>
      </c>
      <c r="BB60" s="215">
        <v>0</v>
      </c>
      <c r="BC60" s="215">
        <v>0</v>
      </c>
      <c r="BD60" s="215">
        <v>0</v>
      </c>
      <c r="BE60" s="215">
        <v>0</v>
      </c>
      <c r="BF60" s="215">
        <v>0</v>
      </c>
      <c r="BG60" s="215">
        <v>0</v>
      </c>
      <c r="BH60" s="215">
        <v>0</v>
      </c>
      <c r="BI60" s="215">
        <v>0</v>
      </c>
      <c r="BJ60" s="215">
        <v>0</v>
      </c>
      <c r="BK60" s="215">
        <v>0</v>
      </c>
      <c r="BL60" s="215">
        <v>0</v>
      </c>
      <c r="BM60" s="215">
        <v>0</v>
      </c>
      <c r="BN60" s="215">
        <v>0</v>
      </c>
      <c r="BO60" s="215">
        <v>0</v>
      </c>
      <c r="BP60" s="215">
        <v>0</v>
      </c>
      <c r="BQ60" s="215">
        <v>0</v>
      </c>
      <c r="BR60" s="215">
        <v>0</v>
      </c>
      <c r="BS60" s="215">
        <v>0</v>
      </c>
      <c r="BT60" s="215">
        <v>0</v>
      </c>
      <c r="BU60" s="215">
        <v>0</v>
      </c>
      <c r="BV60" s="215">
        <v>0</v>
      </c>
      <c r="BW60" s="215">
        <v>0</v>
      </c>
      <c r="BX60" s="215">
        <v>0</v>
      </c>
      <c r="BY60" s="215">
        <v>0</v>
      </c>
      <c r="BZ60" s="215">
        <v>0</v>
      </c>
      <c r="CA60" s="215">
        <v>0</v>
      </c>
      <c r="CB60" s="215">
        <v>0</v>
      </c>
      <c r="CC60" s="215">
        <v>0</v>
      </c>
      <c r="CD60" s="215">
        <v>0</v>
      </c>
      <c r="CE60" s="215">
        <v>0</v>
      </c>
      <c r="CF60" s="215">
        <v>0</v>
      </c>
      <c r="CG60" s="215">
        <v>0</v>
      </c>
      <c r="CH60" s="215">
        <v>0</v>
      </c>
      <c r="CI60" s="215">
        <v>0</v>
      </c>
      <c r="CJ60" s="215">
        <v>0</v>
      </c>
      <c r="CK60" s="215">
        <v>0</v>
      </c>
      <c r="CL60" s="215">
        <v>0</v>
      </c>
      <c r="CM60" s="215">
        <v>0</v>
      </c>
      <c r="CN60" s="215">
        <v>0</v>
      </c>
      <c r="CO60" s="215">
        <v>0</v>
      </c>
      <c r="CP60" s="215">
        <v>0</v>
      </c>
      <c r="CQ60" s="215">
        <v>0</v>
      </c>
      <c r="CR60" s="215">
        <v>0</v>
      </c>
      <c r="CS60" s="215">
        <v>0</v>
      </c>
      <c r="CT60" s="215">
        <v>0</v>
      </c>
      <c r="CU60" s="215">
        <v>0</v>
      </c>
      <c r="CV60" s="215">
        <v>0</v>
      </c>
      <c r="CW60" s="215">
        <v>0</v>
      </c>
      <c r="CX60" s="215">
        <v>0</v>
      </c>
    </row>
    <row r="61" spans="1:102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5">
        <v>0</v>
      </c>
      <c r="AQ61" s="215"/>
      <c r="AR61" s="215"/>
      <c r="AS61" s="215"/>
      <c r="AT61" s="215">
        <v>0</v>
      </c>
      <c r="AU61" s="215">
        <v>0</v>
      </c>
      <c r="AV61" s="215">
        <v>0</v>
      </c>
      <c r="AW61" s="215">
        <v>0</v>
      </c>
      <c r="AX61" s="215">
        <v>0</v>
      </c>
      <c r="AY61" s="215">
        <v>0</v>
      </c>
      <c r="AZ61" s="215">
        <v>0</v>
      </c>
      <c r="BA61" s="215">
        <v>0</v>
      </c>
      <c r="BB61" s="215">
        <v>0</v>
      </c>
      <c r="BC61" s="215">
        <v>0</v>
      </c>
      <c r="BD61" s="215">
        <v>0</v>
      </c>
      <c r="BE61" s="215">
        <v>0</v>
      </c>
      <c r="BF61" s="215">
        <v>0</v>
      </c>
      <c r="BG61" s="215">
        <v>0</v>
      </c>
      <c r="BH61" s="215">
        <v>0</v>
      </c>
      <c r="BI61" s="215">
        <v>0</v>
      </c>
      <c r="BJ61" s="215">
        <v>0</v>
      </c>
      <c r="BK61" s="215">
        <v>0</v>
      </c>
      <c r="BL61" s="215">
        <v>0</v>
      </c>
      <c r="BM61" s="215">
        <v>0</v>
      </c>
      <c r="BN61" s="215">
        <v>0</v>
      </c>
      <c r="BO61" s="215">
        <v>0</v>
      </c>
      <c r="BP61" s="215">
        <v>0</v>
      </c>
      <c r="BQ61" s="215">
        <v>0</v>
      </c>
      <c r="BR61" s="215">
        <v>0</v>
      </c>
      <c r="BS61" s="215">
        <v>0</v>
      </c>
      <c r="BT61" s="215">
        <v>0</v>
      </c>
      <c r="BU61" s="215">
        <v>0</v>
      </c>
      <c r="BV61" s="215">
        <v>0</v>
      </c>
      <c r="BW61" s="215">
        <v>0</v>
      </c>
      <c r="BX61" s="215">
        <v>0</v>
      </c>
      <c r="BY61" s="215">
        <v>0</v>
      </c>
      <c r="BZ61" s="215">
        <v>0</v>
      </c>
      <c r="CA61" s="215">
        <v>0</v>
      </c>
      <c r="CB61" s="215">
        <v>0</v>
      </c>
      <c r="CC61" s="215">
        <v>0</v>
      </c>
      <c r="CD61" s="215">
        <v>0</v>
      </c>
      <c r="CE61" s="215">
        <v>0</v>
      </c>
      <c r="CF61" s="215">
        <v>0</v>
      </c>
      <c r="CG61" s="215">
        <v>0</v>
      </c>
      <c r="CH61" s="215">
        <v>0</v>
      </c>
      <c r="CI61" s="215">
        <v>0</v>
      </c>
      <c r="CJ61" s="215">
        <v>0</v>
      </c>
      <c r="CK61" s="215">
        <v>0</v>
      </c>
      <c r="CL61" s="215">
        <v>0</v>
      </c>
      <c r="CM61" s="215">
        <v>0</v>
      </c>
      <c r="CN61" s="215">
        <v>0</v>
      </c>
      <c r="CO61" s="215">
        <v>0</v>
      </c>
      <c r="CP61" s="215">
        <v>0</v>
      </c>
      <c r="CQ61" s="215">
        <v>0</v>
      </c>
      <c r="CR61" s="215">
        <v>0</v>
      </c>
      <c r="CS61" s="215">
        <v>0</v>
      </c>
      <c r="CT61" s="215">
        <v>0</v>
      </c>
      <c r="CU61" s="215">
        <v>0</v>
      </c>
      <c r="CV61" s="215">
        <v>0</v>
      </c>
      <c r="CW61" s="215">
        <v>0</v>
      </c>
      <c r="CX61" s="215">
        <v>0</v>
      </c>
    </row>
    <row r="62" spans="1:102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5">
        <v>0</v>
      </c>
      <c r="AQ62" s="215"/>
      <c r="AR62" s="215"/>
      <c r="AS62" s="215"/>
      <c r="AT62" s="215">
        <v>0</v>
      </c>
      <c r="AU62" s="215">
        <v>0</v>
      </c>
      <c r="AV62" s="215">
        <v>0</v>
      </c>
      <c r="AW62" s="215">
        <v>0</v>
      </c>
      <c r="AX62" s="215">
        <v>0</v>
      </c>
      <c r="AY62" s="215">
        <v>0</v>
      </c>
      <c r="AZ62" s="215">
        <v>0</v>
      </c>
      <c r="BA62" s="215">
        <v>0</v>
      </c>
      <c r="BB62" s="215">
        <v>0</v>
      </c>
      <c r="BC62" s="215">
        <v>0</v>
      </c>
      <c r="BD62" s="215">
        <v>0</v>
      </c>
      <c r="BE62" s="215">
        <v>0</v>
      </c>
      <c r="BF62" s="215">
        <v>0</v>
      </c>
      <c r="BG62" s="215">
        <v>0</v>
      </c>
      <c r="BH62" s="215">
        <v>0</v>
      </c>
      <c r="BI62" s="215">
        <v>0</v>
      </c>
      <c r="BJ62" s="215">
        <v>0</v>
      </c>
      <c r="BK62" s="215">
        <v>0</v>
      </c>
      <c r="BL62" s="215">
        <v>0</v>
      </c>
      <c r="BM62" s="215">
        <v>0</v>
      </c>
      <c r="BN62" s="215">
        <v>0</v>
      </c>
      <c r="BO62" s="215">
        <v>0</v>
      </c>
      <c r="BP62" s="215">
        <v>0</v>
      </c>
      <c r="BQ62" s="215">
        <v>0</v>
      </c>
      <c r="BR62" s="215">
        <v>0</v>
      </c>
      <c r="BS62" s="215">
        <v>0</v>
      </c>
      <c r="BT62" s="215">
        <v>0</v>
      </c>
      <c r="BU62" s="215">
        <v>0</v>
      </c>
      <c r="BV62" s="215">
        <v>0</v>
      </c>
      <c r="BW62" s="215">
        <v>0</v>
      </c>
      <c r="BX62" s="215">
        <v>0</v>
      </c>
      <c r="BY62" s="215">
        <v>0</v>
      </c>
      <c r="BZ62" s="215">
        <v>0</v>
      </c>
      <c r="CA62" s="215">
        <v>0</v>
      </c>
      <c r="CB62" s="215">
        <v>0</v>
      </c>
      <c r="CC62" s="215">
        <v>0</v>
      </c>
      <c r="CD62" s="215">
        <v>0</v>
      </c>
      <c r="CE62" s="215">
        <v>0</v>
      </c>
      <c r="CF62" s="215">
        <v>0</v>
      </c>
      <c r="CG62" s="215">
        <v>0</v>
      </c>
      <c r="CH62" s="215">
        <v>0</v>
      </c>
      <c r="CI62" s="215">
        <v>0</v>
      </c>
      <c r="CJ62" s="215">
        <v>0</v>
      </c>
      <c r="CK62" s="215">
        <v>0</v>
      </c>
      <c r="CL62" s="215">
        <v>0</v>
      </c>
      <c r="CM62" s="215">
        <v>0</v>
      </c>
      <c r="CN62" s="215">
        <v>0</v>
      </c>
      <c r="CO62" s="215">
        <v>0</v>
      </c>
      <c r="CP62" s="215">
        <v>0</v>
      </c>
      <c r="CQ62" s="215">
        <v>0</v>
      </c>
      <c r="CR62" s="215">
        <v>0</v>
      </c>
      <c r="CS62" s="215">
        <v>0</v>
      </c>
      <c r="CT62" s="215">
        <v>0</v>
      </c>
      <c r="CU62" s="215">
        <v>0</v>
      </c>
      <c r="CV62" s="215">
        <v>0</v>
      </c>
      <c r="CW62" s="215">
        <v>0</v>
      </c>
      <c r="CX62" s="215">
        <v>0</v>
      </c>
    </row>
    <row r="63" spans="1:102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5">
        <v>0</v>
      </c>
      <c r="AQ63" s="215"/>
      <c r="AR63" s="215"/>
      <c r="AS63" s="215"/>
      <c r="AT63" s="215">
        <v>0</v>
      </c>
      <c r="AU63" s="215">
        <v>0</v>
      </c>
      <c r="AV63" s="215">
        <v>0</v>
      </c>
      <c r="AW63" s="215">
        <v>0</v>
      </c>
      <c r="AX63" s="215">
        <v>0</v>
      </c>
      <c r="AY63" s="215">
        <v>0</v>
      </c>
      <c r="AZ63" s="215">
        <v>0</v>
      </c>
      <c r="BA63" s="215">
        <v>0</v>
      </c>
      <c r="BB63" s="215">
        <v>0</v>
      </c>
      <c r="BC63" s="215">
        <v>0</v>
      </c>
      <c r="BD63" s="215">
        <v>0</v>
      </c>
      <c r="BE63" s="215">
        <v>0</v>
      </c>
      <c r="BF63" s="215">
        <v>0</v>
      </c>
      <c r="BG63" s="215">
        <v>0</v>
      </c>
      <c r="BH63" s="215">
        <v>0</v>
      </c>
      <c r="BI63" s="215">
        <v>0</v>
      </c>
      <c r="BJ63" s="215">
        <v>0</v>
      </c>
      <c r="BK63" s="215">
        <v>0</v>
      </c>
      <c r="BL63" s="215">
        <v>0</v>
      </c>
      <c r="BM63" s="215">
        <v>0</v>
      </c>
      <c r="BN63" s="215">
        <v>0</v>
      </c>
      <c r="BO63" s="215">
        <v>0</v>
      </c>
      <c r="BP63" s="215">
        <v>0</v>
      </c>
      <c r="BQ63" s="215">
        <v>0</v>
      </c>
      <c r="BR63" s="215">
        <v>0</v>
      </c>
      <c r="BS63" s="215">
        <v>0</v>
      </c>
      <c r="BT63" s="215">
        <v>0</v>
      </c>
      <c r="BU63" s="215">
        <v>0</v>
      </c>
      <c r="BV63" s="215">
        <v>0</v>
      </c>
      <c r="BW63" s="215">
        <v>0</v>
      </c>
      <c r="BX63" s="215">
        <v>0</v>
      </c>
      <c r="BY63" s="215">
        <v>0</v>
      </c>
      <c r="BZ63" s="215">
        <v>0</v>
      </c>
      <c r="CA63" s="215">
        <v>0</v>
      </c>
      <c r="CB63" s="215">
        <v>0</v>
      </c>
      <c r="CC63" s="215">
        <v>0</v>
      </c>
      <c r="CD63" s="215">
        <v>0</v>
      </c>
      <c r="CE63" s="215">
        <v>0</v>
      </c>
      <c r="CF63" s="215">
        <v>0</v>
      </c>
      <c r="CG63" s="215">
        <v>0</v>
      </c>
      <c r="CH63" s="215">
        <v>0</v>
      </c>
      <c r="CI63" s="215">
        <v>0</v>
      </c>
      <c r="CJ63" s="215">
        <v>0</v>
      </c>
      <c r="CK63" s="215">
        <v>0</v>
      </c>
      <c r="CL63" s="215">
        <v>0</v>
      </c>
      <c r="CM63" s="215">
        <v>0</v>
      </c>
      <c r="CN63" s="215">
        <v>0</v>
      </c>
      <c r="CO63" s="215">
        <v>0</v>
      </c>
      <c r="CP63" s="215">
        <v>0</v>
      </c>
      <c r="CQ63" s="215">
        <v>0</v>
      </c>
      <c r="CR63" s="215">
        <v>0</v>
      </c>
      <c r="CS63" s="215">
        <v>0</v>
      </c>
      <c r="CT63" s="215">
        <v>0</v>
      </c>
      <c r="CU63" s="215">
        <v>0</v>
      </c>
      <c r="CV63" s="215">
        <v>0</v>
      </c>
      <c r="CW63" s="215">
        <v>0</v>
      </c>
      <c r="CX63" s="215">
        <v>0</v>
      </c>
    </row>
    <row r="64" spans="1:102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5">
        <v>0</v>
      </c>
      <c r="AQ64" s="215"/>
      <c r="AR64" s="215"/>
      <c r="AS64" s="215"/>
      <c r="AT64" s="215">
        <v>0</v>
      </c>
      <c r="AU64" s="215">
        <v>0</v>
      </c>
      <c r="AV64" s="215">
        <v>0</v>
      </c>
      <c r="AW64" s="215">
        <v>0</v>
      </c>
      <c r="AX64" s="215">
        <v>0</v>
      </c>
      <c r="AY64" s="215">
        <v>0</v>
      </c>
      <c r="AZ64" s="215">
        <v>0</v>
      </c>
      <c r="BA64" s="215">
        <v>0</v>
      </c>
      <c r="BB64" s="215">
        <v>0</v>
      </c>
      <c r="BC64" s="215">
        <v>0</v>
      </c>
      <c r="BD64" s="215">
        <v>0</v>
      </c>
      <c r="BE64" s="215">
        <v>0</v>
      </c>
      <c r="BF64" s="215">
        <v>0</v>
      </c>
      <c r="BG64" s="215">
        <v>0</v>
      </c>
      <c r="BH64" s="215">
        <v>0</v>
      </c>
      <c r="BI64" s="215">
        <v>0</v>
      </c>
      <c r="BJ64" s="215">
        <v>0</v>
      </c>
      <c r="BK64" s="215">
        <v>0</v>
      </c>
      <c r="BL64" s="215">
        <v>0</v>
      </c>
      <c r="BM64" s="215">
        <v>0</v>
      </c>
      <c r="BN64" s="215">
        <v>0</v>
      </c>
      <c r="BO64" s="215">
        <v>0</v>
      </c>
      <c r="BP64" s="215">
        <v>0</v>
      </c>
      <c r="BQ64" s="215">
        <v>0</v>
      </c>
      <c r="BR64" s="215">
        <v>0</v>
      </c>
      <c r="BS64" s="215">
        <v>0</v>
      </c>
      <c r="BT64" s="215">
        <v>0</v>
      </c>
      <c r="BU64" s="215">
        <v>0</v>
      </c>
      <c r="BV64" s="215">
        <v>0</v>
      </c>
      <c r="BW64" s="215">
        <v>0</v>
      </c>
      <c r="BX64" s="215">
        <v>0</v>
      </c>
      <c r="BY64" s="215">
        <v>0</v>
      </c>
      <c r="BZ64" s="215">
        <v>0</v>
      </c>
      <c r="CA64" s="215">
        <v>0</v>
      </c>
      <c r="CB64" s="215">
        <v>0</v>
      </c>
      <c r="CC64" s="215">
        <v>0</v>
      </c>
      <c r="CD64" s="215">
        <v>0</v>
      </c>
      <c r="CE64" s="215">
        <v>0</v>
      </c>
      <c r="CF64" s="215">
        <v>0</v>
      </c>
      <c r="CG64" s="215">
        <v>0</v>
      </c>
      <c r="CH64" s="215">
        <v>0</v>
      </c>
      <c r="CI64" s="215">
        <v>0</v>
      </c>
      <c r="CJ64" s="215">
        <v>0</v>
      </c>
      <c r="CK64" s="215">
        <v>0</v>
      </c>
      <c r="CL64" s="215">
        <v>0</v>
      </c>
      <c r="CM64" s="215">
        <v>0</v>
      </c>
      <c r="CN64" s="215">
        <v>0</v>
      </c>
      <c r="CO64" s="215">
        <v>0</v>
      </c>
      <c r="CP64" s="215">
        <v>0</v>
      </c>
      <c r="CQ64" s="215">
        <v>0</v>
      </c>
      <c r="CR64" s="215">
        <v>0</v>
      </c>
      <c r="CS64" s="215">
        <v>0</v>
      </c>
      <c r="CT64" s="215">
        <v>0</v>
      </c>
      <c r="CU64" s="215">
        <v>0</v>
      </c>
      <c r="CV64" s="215">
        <v>0</v>
      </c>
      <c r="CW64" s="215">
        <v>0</v>
      </c>
      <c r="CX64" s="215">
        <v>0</v>
      </c>
    </row>
    <row r="65" spans="1:102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5">
        <v>0</v>
      </c>
      <c r="AQ65" s="215"/>
      <c r="AR65" s="215"/>
      <c r="AS65" s="215"/>
      <c r="AT65" s="215">
        <v>0</v>
      </c>
      <c r="AU65" s="215">
        <v>0</v>
      </c>
      <c r="AV65" s="215">
        <v>0</v>
      </c>
      <c r="AW65" s="215">
        <v>0</v>
      </c>
      <c r="AX65" s="215">
        <v>0</v>
      </c>
      <c r="AY65" s="215">
        <v>0</v>
      </c>
      <c r="AZ65" s="215">
        <v>0</v>
      </c>
      <c r="BA65" s="215">
        <v>0</v>
      </c>
      <c r="BB65" s="215">
        <v>0</v>
      </c>
      <c r="BC65" s="215">
        <v>0</v>
      </c>
      <c r="BD65" s="215">
        <v>0</v>
      </c>
      <c r="BE65" s="215">
        <v>0</v>
      </c>
      <c r="BF65" s="215">
        <v>0</v>
      </c>
      <c r="BG65" s="215">
        <v>0</v>
      </c>
      <c r="BH65" s="215">
        <v>0</v>
      </c>
      <c r="BI65" s="215">
        <v>0</v>
      </c>
      <c r="BJ65" s="215">
        <v>0</v>
      </c>
      <c r="BK65" s="215">
        <v>0</v>
      </c>
      <c r="BL65" s="215">
        <v>0</v>
      </c>
      <c r="BM65" s="215">
        <v>0</v>
      </c>
      <c r="BN65" s="215">
        <v>0</v>
      </c>
      <c r="BO65" s="215">
        <v>0</v>
      </c>
      <c r="BP65" s="215">
        <v>0</v>
      </c>
      <c r="BQ65" s="215">
        <v>0</v>
      </c>
      <c r="BR65" s="215">
        <v>0</v>
      </c>
      <c r="BS65" s="215">
        <v>0</v>
      </c>
      <c r="BT65" s="215">
        <v>0</v>
      </c>
      <c r="BU65" s="215">
        <v>0</v>
      </c>
      <c r="BV65" s="215">
        <v>0</v>
      </c>
      <c r="BW65" s="215">
        <v>0</v>
      </c>
      <c r="BX65" s="215">
        <v>0</v>
      </c>
      <c r="BY65" s="215">
        <v>0</v>
      </c>
      <c r="BZ65" s="215">
        <v>0</v>
      </c>
      <c r="CA65" s="215">
        <v>0</v>
      </c>
      <c r="CB65" s="215">
        <v>0</v>
      </c>
      <c r="CC65" s="215">
        <v>0</v>
      </c>
      <c r="CD65" s="215">
        <v>0</v>
      </c>
      <c r="CE65" s="215">
        <v>0</v>
      </c>
      <c r="CF65" s="215">
        <v>0</v>
      </c>
      <c r="CG65" s="215">
        <v>0</v>
      </c>
      <c r="CH65" s="215">
        <v>0</v>
      </c>
      <c r="CI65" s="215">
        <v>0</v>
      </c>
      <c r="CJ65" s="215">
        <v>0</v>
      </c>
      <c r="CK65" s="215">
        <v>0</v>
      </c>
      <c r="CL65" s="215">
        <v>0</v>
      </c>
      <c r="CM65" s="215">
        <v>0</v>
      </c>
      <c r="CN65" s="215">
        <v>0</v>
      </c>
      <c r="CO65" s="215">
        <v>0</v>
      </c>
      <c r="CP65" s="215">
        <v>0</v>
      </c>
      <c r="CQ65" s="215">
        <v>0</v>
      </c>
      <c r="CR65" s="215">
        <v>0</v>
      </c>
      <c r="CS65" s="215">
        <v>0</v>
      </c>
      <c r="CT65" s="215">
        <v>0</v>
      </c>
      <c r="CU65" s="215">
        <v>0</v>
      </c>
      <c r="CV65" s="215">
        <v>0</v>
      </c>
      <c r="CW65" s="215">
        <v>0</v>
      </c>
      <c r="CX65" s="215">
        <v>0</v>
      </c>
    </row>
    <row r="66" spans="1:102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5">
        <v>1053.6400000000001</v>
      </c>
      <c r="AQ66" s="215"/>
      <c r="AR66" s="215"/>
      <c r="AS66" s="215"/>
      <c r="AT66" s="215">
        <v>1094.9399999999998</v>
      </c>
      <c r="AU66" s="215">
        <v>1122.04</v>
      </c>
      <c r="AV66" s="215">
        <v>1131.6399999999999</v>
      </c>
      <c r="AW66" s="215">
        <v>1099.74</v>
      </c>
      <c r="AX66" s="215">
        <v>1062.54</v>
      </c>
      <c r="AY66" s="215">
        <v>1102.94</v>
      </c>
      <c r="AZ66" s="215">
        <v>1101.3399999999999</v>
      </c>
      <c r="BA66" s="215">
        <v>1044.04</v>
      </c>
      <c r="BB66" s="215">
        <v>999.13999999999987</v>
      </c>
      <c r="BC66" s="215">
        <v>1030.4399999999998</v>
      </c>
      <c r="BD66" s="215">
        <v>1027.7399999999998</v>
      </c>
      <c r="BE66" s="215">
        <v>1022.9399999999998</v>
      </c>
      <c r="BF66" s="215">
        <v>979.03999999999974</v>
      </c>
      <c r="BG66" s="215">
        <v>1004.6399999999998</v>
      </c>
      <c r="BH66" s="215">
        <v>1007.1399999999998</v>
      </c>
      <c r="BI66" s="215">
        <v>1015.4399999999998</v>
      </c>
      <c r="BJ66" s="215">
        <v>1069.7399999999998</v>
      </c>
      <c r="BK66" s="215">
        <v>1080.8399999999997</v>
      </c>
      <c r="BL66" s="215">
        <v>1129.5399999999997</v>
      </c>
      <c r="BM66" s="215">
        <v>1115.5399999999997</v>
      </c>
      <c r="BN66" s="215">
        <v>1132.5399999999997</v>
      </c>
      <c r="BO66" s="215">
        <v>1266.8399999999997</v>
      </c>
      <c r="BP66" s="215">
        <v>1442.0399999999997</v>
      </c>
      <c r="BQ66" s="215">
        <v>1502.5399999999997</v>
      </c>
      <c r="BR66" s="215">
        <v>1462.0399999999997</v>
      </c>
      <c r="BS66" s="215">
        <v>1635.6399999999999</v>
      </c>
      <c r="BT66" s="215">
        <v>1784.44</v>
      </c>
      <c r="BU66" s="215">
        <v>1794.04</v>
      </c>
      <c r="BV66" s="215">
        <v>1776.34</v>
      </c>
      <c r="BW66" s="215">
        <v>2146.9</v>
      </c>
      <c r="BX66" s="215">
        <v>2226.1999999999998</v>
      </c>
      <c r="BY66" s="215">
        <v>2217.9</v>
      </c>
      <c r="BZ66" s="215">
        <v>2260.6</v>
      </c>
      <c r="CA66" s="215">
        <v>2288.4649999999997</v>
      </c>
      <c r="CB66" s="215">
        <v>2342.9650000000001</v>
      </c>
      <c r="CC66" s="215">
        <v>2398.8650000000002</v>
      </c>
      <c r="CD66" s="215">
        <v>2421.4650000000001</v>
      </c>
      <c r="CE66" s="215">
        <v>2640.6999999999994</v>
      </c>
      <c r="CF66" s="215">
        <v>2715.7</v>
      </c>
      <c r="CG66" s="215">
        <v>2667.5</v>
      </c>
      <c r="CH66" s="215">
        <v>2720</v>
      </c>
      <c r="CI66" s="215">
        <v>2866</v>
      </c>
      <c r="CJ66" s="215">
        <v>2847.8</v>
      </c>
      <c r="CK66" s="215">
        <v>2972.9</v>
      </c>
      <c r="CL66" s="215">
        <v>3045.4</v>
      </c>
      <c r="CM66" s="215">
        <v>3125.3</v>
      </c>
      <c r="CN66" s="215">
        <v>3242.6000000000004</v>
      </c>
      <c r="CO66" s="215">
        <v>3259.4000000000005</v>
      </c>
      <c r="CP66" s="215">
        <v>3299.4000000000005</v>
      </c>
      <c r="CQ66" s="215">
        <v>3360.8000000000006</v>
      </c>
      <c r="CR66" s="215">
        <v>3426.4</v>
      </c>
      <c r="CS66" s="215">
        <v>3467.3000000000006</v>
      </c>
      <c r="CT66" s="215">
        <v>3525.2000000000003</v>
      </c>
      <c r="CU66" s="215">
        <v>3631.1000000000004</v>
      </c>
      <c r="CV66" s="215">
        <v>4051.2000000000003</v>
      </c>
      <c r="CW66" s="215">
        <v>4121.4000000000005</v>
      </c>
      <c r="CX66" s="215">
        <v>4054.9000000000005</v>
      </c>
    </row>
    <row r="67" spans="1:102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5">
        <v>128.6</v>
      </c>
      <c r="AQ67" s="215"/>
      <c r="AR67" s="215"/>
      <c r="AS67" s="215"/>
      <c r="AT67" s="215">
        <v>115.19999999999999</v>
      </c>
      <c r="AU67" s="215">
        <v>112.5</v>
      </c>
      <c r="AV67" s="215">
        <v>102.10000000000001</v>
      </c>
      <c r="AW67" s="215">
        <v>103.00000000000001</v>
      </c>
      <c r="AX67" s="215">
        <v>100.4</v>
      </c>
      <c r="AY67" s="215">
        <v>100.4</v>
      </c>
      <c r="AZ67" s="215">
        <v>100.4</v>
      </c>
      <c r="BA67" s="215">
        <v>100.4</v>
      </c>
      <c r="BB67" s="215">
        <v>97.8</v>
      </c>
      <c r="BC67" s="215">
        <v>97.8</v>
      </c>
      <c r="BD67" s="215">
        <v>97.8</v>
      </c>
      <c r="BE67" s="215">
        <v>97.8</v>
      </c>
      <c r="BF67" s="215">
        <v>95.2</v>
      </c>
      <c r="BG67" s="215">
        <v>95.2</v>
      </c>
      <c r="BH67" s="215">
        <v>95.2</v>
      </c>
      <c r="BI67" s="215">
        <v>95.2</v>
      </c>
      <c r="BJ67" s="215">
        <v>92.6</v>
      </c>
      <c r="BK67" s="215">
        <v>92.6</v>
      </c>
      <c r="BL67" s="215">
        <v>92.6</v>
      </c>
      <c r="BM67" s="215">
        <v>92.6</v>
      </c>
      <c r="BN67" s="215">
        <v>93.3</v>
      </c>
      <c r="BO67" s="215">
        <v>181.7</v>
      </c>
      <c r="BP67" s="215">
        <v>90.7</v>
      </c>
      <c r="BQ67" s="215">
        <v>90.7</v>
      </c>
      <c r="BR67" s="215">
        <v>88.100000000000009</v>
      </c>
      <c r="BS67" s="215">
        <v>88.100000000000009</v>
      </c>
      <c r="BT67" s="215">
        <v>88.100000000000009</v>
      </c>
      <c r="BU67" s="215">
        <v>85.5</v>
      </c>
      <c r="BV67" s="215">
        <v>83.5</v>
      </c>
      <c r="BW67" s="215">
        <v>83.5</v>
      </c>
      <c r="BX67" s="215">
        <v>83.5</v>
      </c>
      <c r="BY67" s="215">
        <v>83.5</v>
      </c>
      <c r="BZ67" s="215">
        <v>83.6</v>
      </c>
      <c r="CA67" s="215">
        <v>83.6</v>
      </c>
      <c r="CB67" s="215">
        <v>83.6</v>
      </c>
      <c r="CC67" s="215">
        <v>83.6</v>
      </c>
      <c r="CD67" s="215">
        <v>83.6</v>
      </c>
      <c r="CE67" s="215">
        <v>84.6</v>
      </c>
      <c r="CF67" s="215">
        <v>84.1</v>
      </c>
      <c r="CG67" s="215">
        <v>82.199999999999989</v>
      </c>
      <c r="CH67" s="215">
        <v>79.899999999999991</v>
      </c>
      <c r="CI67" s="215">
        <v>80.499999999999986</v>
      </c>
      <c r="CJ67" s="215">
        <v>80.899999999999991</v>
      </c>
      <c r="CK67" s="215">
        <v>81.699999999999989</v>
      </c>
      <c r="CL67" s="215">
        <v>88.6</v>
      </c>
      <c r="CM67" s="215">
        <v>93.399999999999991</v>
      </c>
      <c r="CN67" s="215">
        <v>96.699999999999989</v>
      </c>
      <c r="CO67" s="215">
        <v>99.399999999999991</v>
      </c>
      <c r="CP67" s="215">
        <v>93.6</v>
      </c>
      <c r="CQ67" s="215">
        <v>107.1</v>
      </c>
      <c r="CR67" s="215">
        <v>106.19999999999999</v>
      </c>
      <c r="CS67" s="215">
        <v>106.19999999999999</v>
      </c>
      <c r="CT67" s="215">
        <v>106.19999999999999</v>
      </c>
      <c r="CU67" s="215">
        <v>107.29999999999998</v>
      </c>
      <c r="CV67" s="215">
        <v>105.19999999999999</v>
      </c>
      <c r="CW67" s="215">
        <v>105.2</v>
      </c>
      <c r="CX67" s="215">
        <v>105.2</v>
      </c>
    </row>
    <row r="68" spans="1:102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5">
        <v>43.7</v>
      </c>
      <c r="AQ68" s="215"/>
      <c r="AR68" s="215"/>
      <c r="AS68" s="215"/>
      <c r="AT68" s="215">
        <v>26.199999999999946</v>
      </c>
      <c r="AU68" s="215">
        <v>26.099999999999945</v>
      </c>
      <c r="AV68" s="215">
        <v>20.199999999999946</v>
      </c>
      <c r="AW68" s="215">
        <v>20.099999999999945</v>
      </c>
      <c r="AX68" s="215">
        <v>22.099999999999945</v>
      </c>
      <c r="AY68" s="215">
        <v>20.299999999999944</v>
      </c>
      <c r="AZ68" s="215">
        <v>18.899999999999945</v>
      </c>
      <c r="BA68" s="215">
        <v>2.5999999999999446</v>
      </c>
      <c r="BB68" s="215">
        <v>1.4999999999999445</v>
      </c>
      <c r="BC68" s="215">
        <v>2.8999999999999431</v>
      </c>
      <c r="BD68" s="215">
        <v>1.1999999999999431</v>
      </c>
      <c r="BE68" s="215">
        <v>0.59999999999994302</v>
      </c>
      <c r="BF68" s="215">
        <v>0.99999999999994293</v>
      </c>
      <c r="BG68" s="215">
        <v>2.1999999999999433</v>
      </c>
      <c r="BH68" s="215">
        <v>1.9999999999999434</v>
      </c>
      <c r="BI68" s="215">
        <v>2.6999999999999433</v>
      </c>
      <c r="BJ68" s="215">
        <v>2.0999999999999432</v>
      </c>
      <c r="BK68" s="215">
        <v>2.8999999999999435</v>
      </c>
      <c r="BL68" s="215">
        <v>2.4999999999999436</v>
      </c>
      <c r="BM68" s="215">
        <v>2.2999999999999434</v>
      </c>
      <c r="BN68" s="215">
        <v>2.0999999999999432</v>
      </c>
      <c r="BO68" s="215">
        <v>6.1999999999999424</v>
      </c>
      <c r="BP68" s="215">
        <v>8.3999999999999435</v>
      </c>
      <c r="BQ68" s="215">
        <v>9.5999999999999428</v>
      </c>
      <c r="BR68" s="215">
        <v>6.3999999999999426</v>
      </c>
      <c r="BS68" s="215">
        <v>6.999999999999944</v>
      </c>
      <c r="BT68" s="215">
        <v>7.5999999999999446</v>
      </c>
      <c r="BU68" s="215">
        <v>12.799999999999946</v>
      </c>
      <c r="BV68" s="215">
        <v>8.2999999999999456</v>
      </c>
      <c r="BW68" s="215">
        <v>6.0599999999999428</v>
      </c>
      <c r="BX68" s="215">
        <v>5.1599999999999424</v>
      </c>
      <c r="BY68" s="215">
        <v>5.4599999999999431</v>
      </c>
      <c r="BZ68" s="215">
        <v>6.4599999999999431</v>
      </c>
      <c r="CA68" s="215">
        <v>8.3249999999999424</v>
      </c>
      <c r="CB68" s="215">
        <v>8.5249999999999435</v>
      </c>
      <c r="CC68" s="215">
        <v>9.0249999999999435</v>
      </c>
      <c r="CD68" s="215">
        <v>8.3249999999999442</v>
      </c>
      <c r="CE68" s="215">
        <v>6.599999999999997</v>
      </c>
      <c r="CF68" s="215">
        <v>7.7999999999999972</v>
      </c>
      <c r="CG68" s="215">
        <v>8.1999999999999975</v>
      </c>
      <c r="CH68" s="215">
        <v>8.6999999999999975</v>
      </c>
      <c r="CI68" s="215">
        <v>8.6999999999999975</v>
      </c>
      <c r="CJ68" s="215">
        <v>7.1999999999999975</v>
      </c>
      <c r="CK68" s="215">
        <v>9.3999999999999986</v>
      </c>
      <c r="CL68" s="215">
        <v>4.4999999999999991</v>
      </c>
      <c r="CM68" s="215">
        <v>16.299999999999997</v>
      </c>
      <c r="CN68" s="215">
        <v>11.899999999999997</v>
      </c>
      <c r="CO68" s="215">
        <v>12.599999999999998</v>
      </c>
      <c r="CP68" s="215">
        <v>17.499999999999996</v>
      </c>
      <c r="CQ68" s="215">
        <v>19.199999999999996</v>
      </c>
      <c r="CR68" s="215">
        <v>21.999999999999996</v>
      </c>
      <c r="CS68" s="215">
        <v>20.099999999999998</v>
      </c>
      <c r="CT68" s="215">
        <v>23.3</v>
      </c>
      <c r="CU68" s="215">
        <v>18.100000000000001</v>
      </c>
      <c r="CV68" s="215">
        <v>9.4000000000000021</v>
      </c>
      <c r="CW68" s="215">
        <v>10.700000000000001</v>
      </c>
      <c r="CX68" s="215">
        <v>5.4000000000000012</v>
      </c>
    </row>
    <row r="69" spans="1:102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5">
        <v>0</v>
      </c>
      <c r="AQ69" s="215"/>
      <c r="AR69" s="215"/>
      <c r="AS69" s="215"/>
      <c r="AT69" s="215">
        <v>0</v>
      </c>
      <c r="AU69" s="215">
        <v>0</v>
      </c>
      <c r="AV69" s="215">
        <v>0</v>
      </c>
      <c r="AW69" s="215">
        <v>0</v>
      </c>
      <c r="AX69" s="215">
        <v>0</v>
      </c>
      <c r="AY69" s="215">
        <v>0</v>
      </c>
      <c r="AZ69" s="215">
        <v>0</v>
      </c>
      <c r="BA69" s="215">
        <v>0</v>
      </c>
      <c r="BB69" s="215">
        <v>0</v>
      </c>
      <c r="BC69" s="215">
        <v>0</v>
      </c>
      <c r="BD69" s="215">
        <v>0</v>
      </c>
      <c r="BE69" s="215">
        <v>0</v>
      </c>
      <c r="BF69" s="215">
        <v>0</v>
      </c>
      <c r="BG69" s="215">
        <v>0</v>
      </c>
      <c r="BH69" s="215">
        <v>0</v>
      </c>
      <c r="BI69" s="215">
        <v>0</v>
      </c>
      <c r="BJ69" s="215">
        <v>0</v>
      </c>
      <c r="BK69" s="215">
        <v>0</v>
      </c>
      <c r="BL69" s="215">
        <v>0</v>
      </c>
      <c r="BM69" s="215">
        <v>0</v>
      </c>
      <c r="BN69" s="215">
        <v>0</v>
      </c>
      <c r="BO69" s="215">
        <v>0</v>
      </c>
      <c r="BP69" s="215">
        <v>0</v>
      </c>
      <c r="BQ69" s="215">
        <v>0</v>
      </c>
      <c r="BR69" s="215">
        <v>0</v>
      </c>
      <c r="BS69" s="215">
        <v>0</v>
      </c>
      <c r="BT69" s="215">
        <v>0</v>
      </c>
      <c r="BU69" s="215">
        <v>0</v>
      </c>
      <c r="BV69" s="215">
        <v>0</v>
      </c>
      <c r="BW69" s="215">
        <v>0</v>
      </c>
      <c r="BX69" s="215">
        <v>0</v>
      </c>
      <c r="BY69" s="215">
        <v>0</v>
      </c>
      <c r="BZ69" s="215">
        <v>0</v>
      </c>
      <c r="CA69" s="215">
        <v>0</v>
      </c>
      <c r="CB69" s="215">
        <v>0</v>
      </c>
      <c r="CC69" s="215">
        <v>0</v>
      </c>
      <c r="CD69" s="215">
        <v>0</v>
      </c>
      <c r="CE69" s="215">
        <v>0</v>
      </c>
      <c r="CF69" s="215">
        <v>0</v>
      </c>
      <c r="CG69" s="215">
        <v>0</v>
      </c>
      <c r="CH69" s="215">
        <v>0</v>
      </c>
      <c r="CI69" s="215">
        <v>0</v>
      </c>
      <c r="CJ69" s="215">
        <v>0</v>
      </c>
      <c r="CK69" s="215">
        <v>0</v>
      </c>
      <c r="CL69" s="215">
        <v>0</v>
      </c>
      <c r="CM69" s="215">
        <v>0</v>
      </c>
      <c r="CN69" s="215">
        <v>0</v>
      </c>
      <c r="CO69" s="215">
        <v>0</v>
      </c>
      <c r="CP69" s="215">
        <v>0</v>
      </c>
      <c r="CQ69" s="215">
        <v>0</v>
      </c>
      <c r="CR69" s="215">
        <v>0</v>
      </c>
      <c r="CS69" s="215">
        <v>0</v>
      </c>
      <c r="CT69" s="215">
        <v>0</v>
      </c>
      <c r="CU69" s="215">
        <v>0</v>
      </c>
      <c r="CV69" s="215">
        <v>0</v>
      </c>
      <c r="CW69" s="215">
        <v>0</v>
      </c>
      <c r="CX69" s="215">
        <v>0</v>
      </c>
    </row>
    <row r="70" spans="1:102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5">
        <v>881.34</v>
      </c>
      <c r="AQ70" s="215"/>
      <c r="AR70" s="215"/>
      <c r="AS70" s="215"/>
      <c r="AT70" s="215">
        <v>953.54</v>
      </c>
      <c r="AU70" s="215">
        <v>983.44</v>
      </c>
      <c r="AV70" s="215">
        <v>1009.34</v>
      </c>
      <c r="AW70" s="215">
        <v>976.64</v>
      </c>
      <c r="AX70" s="215">
        <v>940.04</v>
      </c>
      <c r="AY70" s="215">
        <v>982.24</v>
      </c>
      <c r="AZ70" s="215">
        <v>982.04</v>
      </c>
      <c r="BA70" s="215">
        <v>941.04</v>
      </c>
      <c r="BB70" s="215">
        <v>899.83999999999992</v>
      </c>
      <c r="BC70" s="215">
        <v>929.7399999999999</v>
      </c>
      <c r="BD70" s="215">
        <v>928.7399999999999</v>
      </c>
      <c r="BE70" s="215">
        <v>924.53999999999985</v>
      </c>
      <c r="BF70" s="215">
        <v>882.8399999999998</v>
      </c>
      <c r="BG70" s="215">
        <v>907.23999999999978</v>
      </c>
      <c r="BH70" s="215">
        <v>909.93999999999983</v>
      </c>
      <c r="BI70" s="215">
        <v>917.53999999999985</v>
      </c>
      <c r="BJ70" s="215">
        <v>975.03999999999985</v>
      </c>
      <c r="BK70" s="215">
        <v>985.3399999999998</v>
      </c>
      <c r="BL70" s="215">
        <v>1034.4399999999998</v>
      </c>
      <c r="BM70" s="215">
        <v>1020.6399999999999</v>
      </c>
      <c r="BN70" s="215">
        <v>1037.1399999999999</v>
      </c>
      <c r="BO70" s="215">
        <v>1078.9399999999998</v>
      </c>
      <c r="BP70" s="215">
        <v>1342.9399999999998</v>
      </c>
      <c r="BQ70" s="215">
        <v>1402.2399999999998</v>
      </c>
      <c r="BR70" s="215">
        <v>1367.5399999999997</v>
      </c>
      <c r="BS70" s="215">
        <v>1540.54</v>
      </c>
      <c r="BT70" s="215">
        <v>1688.74</v>
      </c>
      <c r="BU70" s="215">
        <v>1695.74</v>
      </c>
      <c r="BV70" s="215">
        <v>1684.54</v>
      </c>
      <c r="BW70" s="215">
        <v>2057.34</v>
      </c>
      <c r="BX70" s="215">
        <v>2137.54</v>
      </c>
      <c r="BY70" s="215">
        <v>2128.94</v>
      </c>
      <c r="BZ70" s="215">
        <v>2170.54</v>
      </c>
      <c r="CA70" s="215">
        <v>2196.54</v>
      </c>
      <c r="CB70" s="215">
        <v>2250.84</v>
      </c>
      <c r="CC70" s="215">
        <v>2306.2400000000002</v>
      </c>
      <c r="CD70" s="215">
        <v>2329.5400000000004</v>
      </c>
      <c r="CE70" s="215">
        <v>2549.4999999999995</v>
      </c>
      <c r="CF70" s="215">
        <v>2623.7999999999997</v>
      </c>
      <c r="CG70" s="215">
        <v>2577.1</v>
      </c>
      <c r="CH70" s="215">
        <v>2631.4</v>
      </c>
      <c r="CI70" s="215">
        <v>2776.8</v>
      </c>
      <c r="CJ70" s="215">
        <v>2759.7000000000003</v>
      </c>
      <c r="CK70" s="215">
        <v>2881.8</v>
      </c>
      <c r="CL70" s="215">
        <v>2952.3</v>
      </c>
      <c r="CM70" s="215">
        <v>3015.6000000000004</v>
      </c>
      <c r="CN70" s="215">
        <v>3134.0000000000005</v>
      </c>
      <c r="CO70" s="215">
        <v>3147.4000000000005</v>
      </c>
      <c r="CP70" s="215">
        <v>3188.3000000000006</v>
      </c>
      <c r="CQ70" s="215">
        <v>3234.5000000000005</v>
      </c>
      <c r="CR70" s="215">
        <v>3298.2000000000003</v>
      </c>
      <c r="CS70" s="215">
        <v>3341.0000000000005</v>
      </c>
      <c r="CT70" s="215">
        <v>3395.7000000000003</v>
      </c>
      <c r="CU70" s="215">
        <v>3505.7000000000003</v>
      </c>
      <c r="CV70" s="215">
        <v>3936.6000000000004</v>
      </c>
      <c r="CW70" s="215">
        <v>4005.5000000000005</v>
      </c>
      <c r="CX70" s="215">
        <v>3944.3000000000006</v>
      </c>
    </row>
    <row r="71" spans="1:102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5">
        <v>0</v>
      </c>
      <c r="AQ71" s="215"/>
      <c r="AR71" s="215"/>
      <c r="AS71" s="215"/>
      <c r="AT71" s="215">
        <v>0</v>
      </c>
      <c r="AU71" s="215">
        <v>0</v>
      </c>
      <c r="AV71" s="215">
        <v>0</v>
      </c>
      <c r="AW71" s="215">
        <v>0</v>
      </c>
      <c r="AX71" s="215">
        <v>0</v>
      </c>
      <c r="AY71" s="215">
        <v>0</v>
      </c>
      <c r="AZ71" s="215">
        <v>0</v>
      </c>
      <c r="BA71" s="215">
        <v>0</v>
      </c>
      <c r="BB71" s="215">
        <v>0</v>
      </c>
      <c r="BC71" s="215">
        <v>0</v>
      </c>
      <c r="BD71" s="215">
        <v>0</v>
      </c>
      <c r="BE71" s="215">
        <v>0</v>
      </c>
      <c r="BF71" s="215">
        <v>0</v>
      </c>
      <c r="BG71" s="215">
        <v>0</v>
      </c>
      <c r="BH71" s="215">
        <v>0</v>
      </c>
      <c r="BI71" s="215">
        <v>0</v>
      </c>
      <c r="BJ71" s="215">
        <v>0</v>
      </c>
      <c r="BK71" s="215">
        <v>0</v>
      </c>
      <c r="BL71" s="215">
        <v>0</v>
      </c>
      <c r="BM71" s="215">
        <v>0</v>
      </c>
      <c r="BN71" s="215">
        <v>0</v>
      </c>
      <c r="BO71" s="215">
        <v>0</v>
      </c>
      <c r="BP71" s="215">
        <v>0</v>
      </c>
      <c r="BQ71" s="215">
        <v>0</v>
      </c>
      <c r="BR71" s="215">
        <v>0</v>
      </c>
      <c r="BS71" s="215">
        <v>0</v>
      </c>
      <c r="BT71" s="215">
        <v>0</v>
      </c>
      <c r="BU71" s="215">
        <v>0</v>
      </c>
      <c r="BV71" s="215">
        <v>0</v>
      </c>
      <c r="BW71" s="215">
        <v>0</v>
      </c>
      <c r="BX71" s="215">
        <v>0</v>
      </c>
      <c r="BY71" s="215">
        <v>0</v>
      </c>
      <c r="BZ71" s="215">
        <v>0</v>
      </c>
      <c r="CA71" s="215">
        <v>0</v>
      </c>
      <c r="CB71" s="215">
        <v>0</v>
      </c>
      <c r="CC71" s="215">
        <v>0</v>
      </c>
      <c r="CD71" s="215">
        <v>0</v>
      </c>
      <c r="CE71" s="215">
        <v>0</v>
      </c>
      <c r="CF71" s="215">
        <v>0</v>
      </c>
      <c r="CG71" s="215">
        <v>0</v>
      </c>
      <c r="CH71" s="215">
        <v>0</v>
      </c>
      <c r="CI71" s="215">
        <v>0</v>
      </c>
      <c r="CJ71" s="215">
        <v>0</v>
      </c>
      <c r="CK71" s="215">
        <v>0</v>
      </c>
      <c r="CL71" s="215">
        <v>0</v>
      </c>
      <c r="CM71" s="215">
        <v>0</v>
      </c>
      <c r="CN71" s="215">
        <v>0</v>
      </c>
      <c r="CO71" s="215">
        <v>0</v>
      </c>
      <c r="CP71" s="215">
        <v>0</v>
      </c>
      <c r="CQ71" s="215">
        <v>0</v>
      </c>
      <c r="CR71" s="215">
        <v>0</v>
      </c>
      <c r="CS71" s="215">
        <v>0</v>
      </c>
      <c r="CT71" s="215">
        <v>0</v>
      </c>
      <c r="CU71" s="215">
        <v>0</v>
      </c>
      <c r="CV71" s="215">
        <v>0</v>
      </c>
      <c r="CW71" s="215">
        <v>0</v>
      </c>
      <c r="CX71" s="215">
        <v>0</v>
      </c>
    </row>
    <row r="72" spans="1:102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5">
        <v>3307</v>
      </c>
      <c r="AQ72" s="215"/>
      <c r="AR72" s="215"/>
      <c r="AS72" s="215"/>
      <c r="AT72" s="215">
        <v>3765.4</v>
      </c>
      <c r="AU72" s="215">
        <v>2989.5</v>
      </c>
      <c r="AV72" s="215">
        <v>2946</v>
      </c>
      <c r="AW72" s="215">
        <v>3419</v>
      </c>
      <c r="AX72" s="215">
        <v>4098.5</v>
      </c>
      <c r="AY72" s="215">
        <v>3459.1</v>
      </c>
      <c r="AZ72" s="215">
        <v>3607.7</v>
      </c>
      <c r="BA72" s="215">
        <v>3368.6000000000004</v>
      </c>
      <c r="BB72" s="215">
        <v>3558.5000000000005</v>
      </c>
      <c r="BC72" s="215">
        <v>3826.6</v>
      </c>
      <c r="BD72" s="215">
        <v>4167.9000000000005</v>
      </c>
      <c r="BE72" s="215">
        <v>3667.5000000000005</v>
      </c>
      <c r="BF72" s="215">
        <v>4700.6000000000004</v>
      </c>
      <c r="BG72" s="215">
        <v>3887.8000000000006</v>
      </c>
      <c r="BH72" s="215">
        <v>4949.8000000000011</v>
      </c>
      <c r="BI72" s="215">
        <v>4281.6000000000013</v>
      </c>
      <c r="BJ72" s="215">
        <v>4861.8500000000013</v>
      </c>
      <c r="BK72" s="215">
        <v>4962.5500000000011</v>
      </c>
      <c r="BL72" s="215">
        <v>5053.05</v>
      </c>
      <c r="BM72" s="215">
        <v>4821.8499999999995</v>
      </c>
      <c r="BN72" s="215">
        <v>5266.0499999999993</v>
      </c>
      <c r="BO72" s="215">
        <v>5183.2500000000018</v>
      </c>
      <c r="BP72" s="215">
        <v>5325.1500000000015</v>
      </c>
      <c r="BQ72" s="215">
        <v>4940.1500000000024</v>
      </c>
      <c r="BR72" s="215">
        <v>6047.3500000000022</v>
      </c>
      <c r="BS72" s="215">
        <v>6458.6500000000015</v>
      </c>
      <c r="BT72" s="215">
        <v>6512.550000000002</v>
      </c>
      <c r="BU72" s="215">
        <v>6176.3300000000008</v>
      </c>
      <c r="BV72" s="215">
        <v>6780.8100000000022</v>
      </c>
      <c r="BW72" s="215">
        <v>7577.2300000000014</v>
      </c>
      <c r="BX72" s="215">
        <v>6598.925000000002</v>
      </c>
      <c r="BY72" s="215">
        <v>7329.1250000000009</v>
      </c>
      <c r="BZ72" s="215">
        <v>7627.7250000000013</v>
      </c>
      <c r="CA72" s="215">
        <v>7354.1330000000007</v>
      </c>
      <c r="CB72" s="215">
        <v>8712.2330000000002</v>
      </c>
      <c r="CC72" s="215">
        <v>7590.9330000000009</v>
      </c>
      <c r="CD72" s="215">
        <v>8781.8329999999987</v>
      </c>
      <c r="CE72" s="215">
        <v>9325.1000000000022</v>
      </c>
      <c r="CF72" s="215">
        <v>7172.7000000000035</v>
      </c>
      <c r="CG72" s="215">
        <v>10530.300000000005</v>
      </c>
      <c r="CH72" s="215">
        <v>10733.800000000003</v>
      </c>
      <c r="CI72" s="215">
        <v>12156.200000000003</v>
      </c>
      <c r="CJ72" s="215">
        <v>12550.000000000002</v>
      </c>
      <c r="CK72" s="215">
        <v>12914.400000000003</v>
      </c>
      <c r="CL72" s="215">
        <v>13015.600000000002</v>
      </c>
      <c r="CM72" s="215">
        <v>14577.600000000002</v>
      </c>
      <c r="CN72" s="215">
        <v>14437.700000000004</v>
      </c>
      <c r="CO72" s="215">
        <v>13790.000000000004</v>
      </c>
      <c r="CP72" s="215">
        <v>14421.900000000005</v>
      </c>
      <c r="CQ72" s="215">
        <v>16003.600000000004</v>
      </c>
      <c r="CR72" s="215">
        <v>16185.400000000003</v>
      </c>
      <c r="CS72" s="215">
        <v>15839.300000000003</v>
      </c>
      <c r="CT72" s="215">
        <v>15445.400000000003</v>
      </c>
      <c r="CU72" s="215">
        <v>13795.200000000004</v>
      </c>
      <c r="CV72" s="215">
        <v>13373.000000000004</v>
      </c>
      <c r="CW72" s="215">
        <v>14456.4</v>
      </c>
      <c r="CX72" s="215">
        <v>13369.700000000003</v>
      </c>
    </row>
    <row r="73" spans="1:102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5">
        <v>19.899999999999999</v>
      </c>
      <c r="AQ73" s="215"/>
      <c r="AR73" s="215"/>
      <c r="AS73" s="215"/>
      <c r="AT73" s="215">
        <v>25.7</v>
      </c>
      <c r="AU73" s="215">
        <v>26.099999999999998</v>
      </c>
      <c r="AV73" s="215">
        <v>27.499999999999996</v>
      </c>
      <c r="AW73" s="215">
        <v>29.499999999999996</v>
      </c>
      <c r="AX73" s="215">
        <v>27.999999999999996</v>
      </c>
      <c r="AY73" s="215">
        <v>30.3</v>
      </c>
      <c r="AZ73" s="215">
        <v>28.5</v>
      </c>
      <c r="BA73" s="215">
        <v>32.200000000000003</v>
      </c>
      <c r="BB73" s="215">
        <v>30.300000000000004</v>
      </c>
      <c r="BC73" s="215">
        <v>29.3</v>
      </c>
      <c r="BD73" s="215">
        <v>22.5</v>
      </c>
      <c r="BE73" s="215">
        <v>24.5</v>
      </c>
      <c r="BF73" s="215">
        <v>22</v>
      </c>
      <c r="BG73" s="215">
        <v>23.7</v>
      </c>
      <c r="BH73" s="215">
        <v>24.099999999999998</v>
      </c>
      <c r="BI73" s="215">
        <v>22.299999999999997</v>
      </c>
      <c r="BJ73" s="215">
        <v>22.099999999999998</v>
      </c>
      <c r="BK73" s="215">
        <v>21.700000000000003</v>
      </c>
      <c r="BL73" s="215">
        <v>21.500000000000004</v>
      </c>
      <c r="BM73" s="215">
        <v>20.700000000000003</v>
      </c>
      <c r="BN73" s="215">
        <v>19.400000000000002</v>
      </c>
      <c r="BO73" s="215">
        <v>22.6</v>
      </c>
      <c r="BP73" s="215">
        <v>24.200000000000003</v>
      </c>
      <c r="BQ73" s="215">
        <v>24.1</v>
      </c>
      <c r="BR73" s="215">
        <v>21</v>
      </c>
      <c r="BS73" s="215">
        <v>22.900000000000002</v>
      </c>
      <c r="BT73" s="215">
        <v>22.8</v>
      </c>
      <c r="BU73" s="215">
        <v>23.5</v>
      </c>
      <c r="BV73" s="215">
        <v>23.6</v>
      </c>
      <c r="BW73" s="215">
        <v>24.500000000000004</v>
      </c>
      <c r="BX73" s="215">
        <v>23.300000000000004</v>
      </c>
      <c r="BY73" s="215">
        <v>21.700000000000003</v>
      </c>
      <c r="BZ73" s="215">
        <v>23.400000000000002</v>
      </c>
      <c r="CA73" s="215">
        <v>23.700000000000006</v>
      </c>
      <c r="CB73" s="215">
        <v>25.700000000000006</v>
      </c>
      <c r="CC73" s="215">
        <v>27.300000000000008</v>
      </c>
      <c r="CD73" s="215">
        <v>27.800000000000008</v>
      </c>
      <c r="CE73" s="215">
        <v>29.599999999999991</v>
      </c>
      <c r="CF73" s="215">
        <v>32.399999999999991</v>
      </c>
      <c r="CG73" s="215">
        <v>34.499999999999993</v>
      </c>
      <c r="CH73" s="215">
        <v>34.499999999999993</v>
      </c>
      <c r="CI73" s="215">
        <v>30.799999999999994</v>
      </c>
      <c r="CJ73" s="215">
        <v>32.099999999999994</v>
      </c>
      <c r="CK73" s="215">
        <v>31.799999999999994</v>
      </c>
      <c r="CL73" s="215">
        <v>33.099999999999994</v>
      </c>
      <c r="CM73" s="215">
        <v>35.399999999999991</v>
      </c>
      <c r="CN73" s="215">
        <v>33.29999999999999</v>
      </c>
      <c r="CO73" s="215">
        <v>30.29999999999999</v>
      </c>
      <c r="CP73" s="215">
        <v>33.199999999999989</v>
      </c>
      <c r="CQ73" s="215">
        <v>35.999999999999986</v>
      </c>
      <c r="CR73" s="215">
        <v>34.799999999999983</v>
      </c>
      <c r="CS73" s="215">
        <v>34.299999999999983</v>
      </c>
      <c r="CT73" s="215">
        <v>37.999999999999986</v>
      </c>
      <c r="CU73" s="215">
        <v>39.899999999999984</v>
      </c>
      <c r="CV73" s="215">
        <v>42.499999999999986</v>
      </c>
      <c r="CW73" s="215">
        <v>48.7</v>
      </c>
      <c r="CX73" s="215">
        <v>47.7</v>
      </c>
    </row>
    <row r="74" spans="1:102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5">
        <v>275.60000000000002</v>
      </c>
      <c r="AQ74" s="215"/>
      <c r="AR74" s="215"/>
      <c r="AS74" s="215"/>
      <c r="AT74" s="215">
        <v>117.70000000000003</v>
      </c>
      <c r="AU74" s="215">
        <v>75.000000000000028</v>
      </c>
      <c r="AV74" s="215">
        <v>16.200000000000031</v>
      </c>
      <c r="AW74" s="215">
        <v>3.0000000000000311</v>
      </c>
      <c r="AX74" s="215">
        <v>18.60000000000003</v>
      </c>
      <c r="AY74" s="215">
        <v>18.900000000000031</v>
      </c>
      <c r="AZ74" s="215">
        <v>3.9000000000000314</v>
      </c>
      <c r="BA74" s="215">
        <v>4.1000000000000316</v>
      </c>
      <c r="BB74" s="215">
        <v>20.300000000000033</v>
      </c>
      <c r="BC74" s="215">
        <v>20.900000000000031</v>
      </c>
      <c r="BD74" s="215">
        <v>39.800000000000026</v>
      </c>
      <c r="BE74" s="215">
        <v>26.400000000000027</v>
      </c>
      <c r="BF74" s="215">
        <v>2.0000000000000284</v>
      </c>
      <c r="BG74" s="215">
        <v>2.2000000000000277</v>
      </c>
      <c r="BH74" s="215">
        <v>3.0000000000000275</v>
      </c>
      <c r="BI74" s="215">
        <v>6.7000000000000268</v>
      </c>
      <c r="BJ74" s="215">
        <v>6.9500000000000268</v>
      </c>
      <c r="BK74" s="215">
        <v>7.6500000000000288</v>
      </c>
      <c r="BL74" s="215">
        <v>9.2500000000000284</v>
      </c>
      <c r="BM74" s="215">
        <v>8.4500000000000277</v>
      </c>
      <c r="BN74" s="215">
        <v>7.7500000000000284</v>
      </c>
      <c r="BO74" s="215">
        <v>7.4500000000000286</v>
      </c>
      <c r="BP74" s="215">
        <v>7.1500000000000288</v>
      </c>
      <c r="BQ74" s="215">
        <v>7.0500000000000291</v>
      </c>
      <c r="BR74" s="215">
        <v>6.7500000000000293</v>
      </c>
      <c r="BS74" s="215">
        <v>6.6500000000000297</v>
      </c>
      <c r="BT74" s="215">
        <v>6.6500000000000297</v>
      </c>
      <c r="BU74" s="215">
        <v>6.4500000000000295</v>
      </c>
      <c r="BV74" s="215">
        <v>9.4500000000000295</v>
      </c>
      <c r="BW74" s="215">
        <v>9.2500000000000284</v>
      </c>
      <c r="BX74" s="215">
        <v>8.5100000000000282</v>
      </c>
      <c r="BY74" s="215">
        <v>7.9100000000000286</v>
      </c>
      <c r="BZ74" s="215">
        <v>7.4100000000000286</v>
      </c>
      <c r="CA74" s="215">
        <v>6.7990000000000297</v>
      </c>
      <c r="CB74" s="215">
        <v>6.2990000000000297</v>
      </c>
      <c r="CC74" s="215">
        <v>5.5990000000000304</v>
      </c>
      <c r="CD74" s="215">
        <v>5.19900000000003</v>
      </c>
      <c r="CE74" s="215">
        <v>4.7</v>
      </c>
      <c r="CF74" s="215">
        <v>2.2000000000000002</v>
      </c>
      <c r="CG74" s="215">
        <v>0.4</v>
      </c>
      <c r="CH74" s="215">
        <v>0.3</v>
      </c>
      <c r="CI74" s="215">
        <v>0.4</v>
      </c>
      <c r="CJ74" s="215">
        <v>6.4</v>
      </c>
      <c r="CK74" s="215">
        <v>649.19999999999993</v>
      </c>
      <c r="CL74" s="215">
        <v>643.1</v>
      </c>
      <c r="CM74" s="215">
        <v>633.40000000000009</v>
      </c>
      <c r="CN74" s="215">
        <v>606.30000000000007</v>
      </c>
      <c r="CO74" s="215">
        <v>581.20000000000016</v>
      </c>
      <c r="CP74" s="215">
        <v>598.80000000000018</v>
      </c>
      <c r="CQ74" s="215">
        <v>597.4000000000002</v>
      </c>
      <c r="CR74" s="215">
        <v>581.80000000000018</v>
      </c>
      <c r="CS74" s="215">
        <v>486.70000000000016</v>
      </c>
      <c r="CT74" s="215">
        <v>406.10000000000019</v>
      </c>
      <c r="CU74" s="215">
        <v>311.50000000000017</v>
      </c>
      <c r="CV74" s="215">
        <v>220.80000000000015</v>
      </c>
      <c r="CW74" s="215">
        <v>136.50000000000014</v>
      </c>
      <c r="CX74" s="215">
        <v>44.6</v>
      </c>
    </row>
    <row r="75" spans="1:102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5">
        <v>0</v>
      </c>
      <c r="AQ75" s="215"/>
      <c r="AR75" s="215"/>
      <c r="AS75" s="215"/>
      <c r="AT75" s="215">
        <v>0</v>
      </c>
      <c r="AU75" s="215">
        <v>0</v>
      </c>
      <c r="AV75" s="215">
        <v>0</v>
      </c>
      <c r="AW75" s="215">
        <v>0</v>
      </c>
      <c r="AX75" s="215">
        <v>0</v>
      </c>
      <c r="AY75" s="215">
        <v>0</v>
      </c>
      <c r="AZ75" s="215">
        <v>0</v>
      </c>
      <c r="BA75" s="215">
        <v>0</v>
      </c>
      <c r="BB75" s="215">
        <v>0</v>
      </c>
      <c r="BC75" s="215">
        <v>0</v>
      </c>
      <c r="BD75" s="215">
        <v>0</v>
      </c>
      <c r="BE75" s="215">
        <v>0</v>
      </c>
      <c r="BF75" s="215">
        <v>0</v>
      </c>
      <c r="BG75" s="215">
        <v>0</v>
      </c>
      <c r="BH75" s="215">
        <v>0</v>
      </c>
      <c r="BI75" s="215">
        <v>0</v>
      </c>
      <c r="BJ75" s="215">
        <v>0</v>
      </c>
      <c r="BK75" s="215">
        <v>0</v>
      </c>
      <c r="BL75" s="215">
        <v>0</v>
      </c>
      <c r="BM75" s="215">
        <v>0</v>
      </c>
      <c r="BN75" s="215">
        <v>0</v>
      </c>
      <c r="BO75" s="215">
        <v>91</v>
      </c>
      <c r="BP75" s="215">
        <v>90.4</v>
      </c>
      <c r="BQ75" s="215">
        <v>90.100000000000009</v>
      </c>
      <c r="BR75" s="215">
        <v>86.9</v>
      </c>
      <c r="BS75" s="215">
        <v>87.800000000000011</v>
      </c>
      <c r="BT75" s="215">
        <v>90.000000000000014</v>
      </c>
      <c r="BU75" s="215">
        <v>91.40000000000002</v>
      </c>
      <c r="BV75" s="215">
        <v>92.000000000000014</v>
      </c>
      <c r="BW75" s="215">
        <v>94.2</v>
      </c>
      <c r="BX75" s="215">
        <v>90.9</v>
      </c>
      <c r="BY75" s="215">
        <v>90.2</v>
      </c>
      <c r="BZ75" s="215">
        <v>89.9</v>
      </c>
      <c r="CA75" s="215">
        <v>89.7</v>
      </c>
      <c r="CB75" s="215">
        <v>89.8</v>
      </c>
      <c r="CC75" s="215">
        <v>88</v>
      </c>
      <c r="CD75" s="215">
        <v>89.3</v>
      </c>
      <c r="CE75" s="215">
        <v>88.300000000000011</v>
      </c>
      <c r="CF75" s="215">
        <v>89.000000000000014</v>
      </c>
      <c r="CG75" s="215">
        <v>91.100000000000009</v>
      </c>
      <c r="CH75" s="215">
        <v>93.2</v>
      </c>
      <c r="CI75" s="215">
        <v>91.600000000000009</v>
      </c>
      <c r="CJ75" s="215">
        <v>92.300000000000011</v>
      </c>
      <c r="CK75" s="215">
        <v>91.100000000000009</v>
      </c>
      <c r="CL75" s="215">
        <v>90.600000000000009</v>
      </c>
      <c r="CM75" s="215">
        <v>89.500000000000014</v>
      </c>
      <c r="CN75" s="215">
        <v>86.000000000000014</v>
      </c>
      <c r="CO75" s="215">
        <v>82.90000000000002</v>
      </c>
      <c r="CP75" s="215">
        <v>86.200000000000017</v>
      </c>
      <c r="CQ75" s="215">
        <v>87.100000000000023</v>
      </c>
      <c r="CR75" s="215">
        <v>86.000000000000028</v>
      </c>
      <c r="CS75" s="215">
        <v>85.100000000000023</v>
      </c>
      <c r="CT75" s="215">
        <v>87.000000000000028</v>
      </c>
      <c r="CU75" s="215">
        <v>85.800000000000026</v>
      </c>
      <c r="CV75" s="215">
        <v>85.100000000000023</v>
      </c>
      <c r="CW75" s="215">
        <v>87.90000000000002</v>
      </c>
      <c r="CX75" s="215">
        <v>84.4</v>
      </c>
    </row>
    <row r="76" spans="1:102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5">
        <v>3011.5</v>
      </c>
      <c r="AQ76" s="215"/>
      <c r="AR76" s="215"/>
      <c r="AS76" s="215"/>
      <c r="AT76" s="215">
        <v>3622</v>
      </c>
      <c r="AU76" s="215">
        <v>2888.4</v>
      </c>
      <c r="AV76" s="215">
        <v>2902.3</v>
      </c>
      <c r="AW76" s="215">
        <v>3386.5</v>
      </c>
      <c r="AX76" s="215">
        <v>4051.8999999999996</v>
      </c>
      <c r="AY76" s="215">
        <v>3409.9</v>
      </c>
      <c r="AZ76" s="215">
        <v>3575.2999999999997</v>
      </c>
      <c r="BA76" s="215">
        <v>3332.3</v>
      </c>
      <c r="BB76" s="215">
        <v>3507.9000000000005</v>
      </c>
      <c r="BC76" s="215">
        <v>3776.4</v>
      </c>
      <c r="BD76" s="215">
        <v>4105.6000000000004</v>
      </c>
      <c r="BE76" s="215">
        <v>3616.6000000000004</v>
      </c>
      <c r="BF76" s="215">
        <v>4676.6000000000004</v>
      </c>
      <c r="BG76" s="215">
        <v>3861.9000000000005</v>
      </c>
      <c r="BH76" s="215">
        <v>4922.7000000000007</v>
      </c>
      <c r="BI76" s="215">
        <v>4252.6000000000013</v>
      </c>
      <c r="BJ76" s="215">
        <v>4832.8000000000011</v>
      </c>
      <c r="BK76" s="215">
        <v>4933.2000000000007</v>
      </c>
      <c r="BL76" s="215">
        <v>5022.3</v>
      </c>
      <c r="BM76" s="215">
        <v>4792.7</v>
      </c>
      <c r="BN76" s="215">
        <v>5238.8999999999996</v>
      </c>
      <c r="BO76" s="215">
        <v>5062.2000000000016</v>
      </c>
      <c r="BP76" s="215">
        <v>5203.4000000000015</v>
      </c>
      <c r="BQ76" s="215">
        <v>4818.9000000000024</v>
      </c>
      <c r="BR76" s="215">
        <v>5932.7000000000025</v>
      </c>
      <c r="BS76" s="215">
        <v>6341.3000000000011</v>
      </c>
      <c r="BT76" s="215">
        <v>6393.1000000000022</v>
      </c>
      <c r="BU76" s="215">
        <v>6054.9800000000014</v>
      </c>
      <c r="BV76" s="215">
        <v>6655.760000000002</v>
      </c>
      <c r="BW76" s="215">
        <v>7449.2800000000016</v>
      </c>
      <c r="BX76" s="215">
        <v>6476.215000000002</v>
      </c>
      <c r="BY76" s="215">
        <v>7209.3150000000014</v>
      </c>
      <c r="BZ76" s="215">
        <v>7507.0150000000012</v>
      </c>
      <c r="CA76" s="215">
        <v>7233.9340000000011</v>
      </c>
      <c r="CB76" s="215">
        <v>8590.4340000000011</v>
      </c>
      <c r="CC76" s="215">
        <v>7470.0340000000006</v>
      </c>
      <c r="CD76" s="215">
        <v>8659.5339999999997</v>
      </c>
      <c r="CE76" s="215">
        <v>9202.5000000000018</v>
      </c>
      <c r="CF76" s="215">
        <v>7049.1000000000031</v>
      </c>
      <c r="CG76" s="215">
        <v>10404.300000000005</v>
      </c>
      <c r="CH76" s="215">
        <v>10605.800000000003</v>
      </c>
      <c r="CI76" s="215">
        <v>12033.400000000003</v>
      </c>
      <c r="CJ76" s="215">
        <v>12419.200000000003</v>
      </c>
      <c r="CK76" s="215">
        <v>12142.300000000003</v>
      </c>
      <c r="CL76" s="215">
        <v>12248.800000000003</v>
      </c>
      <c r="CM76" s="215">
        <v>13819.300000000003</v>
      </c>
      <c r="CN76" s="215">
        <v>13712.100000000004</v>
      </c>
      <c r="CO76" s="215">
        <v>13095.600000000004</v>
      </c>
      <c r="CP76" s="215">
        <v>13703.700000000004</v>
      </c>
      <c r="CQ76" s="215">
        <v>15283.100000000004</v>
      </c>
      <c r="CR76" s="215">
        <v>15482.800000000003</v>
      </c>
      <c r="CS76" s="215">
        <v>15233.200000000003</v>
      </c>
      <c r="CT76" s="215">
        <v>14914.300000000003</v>
      </c>
      <c r="CU76" s="215">
        <v>13358.000000000004</v>
      </c>
      <c r="CV76" s="215">
        <v>13024.600000000004</v>
      </c>
      <c r="CW76" s="215">
        <v>14183.3</v>
      </c>
      <c r="CX76" s="215">
        <v>13193.000000000002</v>
      </c>
    </row>
    <row r="77" spans="1:102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  <c r="CX77" s="215"/>
    </row>
    <row r="78" spans="1:102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4">
        <v>32752.76</v>
      </c>
      <c r="AQ78" s="214"/>
      <c r="AR78" s="214"/>
      <c r="AS78" s="214"/>
      <c r="AT78" s="214">
        <v>38025.89</v>
      </c>
      <c r="AU78" s="214">
        <v>38609.360000000001</v>
      </c>
      <c r="AV78" s="214">
        <v>39137.279999999999</v>
      </c>
      <c r="AW78" s="214">
        <v>40791</v>
      </c>
      <c r="AX78" s="214">
        <v>42109.96</v>
      </c>
      <c r="AY78" s="214">
        <v>43183.770000000004</v>
      </c>
      <c r="AZ78" s="214">
        <v>45147.650000000009</v>
      </c>
      <c r="BA78" s="214">
        <v>46787.95</v>
      </c>
      <c r="BB78" s="214">
        <v>48251.48</v>
      </c>
      <c r="BC78" s="214">
        <v>49327.119999999995</v>
      </c>
      <c r="BD78" s="214">
        <v>50616.399999999994</v>
      </c>
      <c r="BE78" s="214">
        <v>51139.81</v>
      </c>
      <c r="BF78" s="214">
        <v>52299.619999999995</v>
      </c>
      <c r="BG78" s="214">
        <v>52259.75</v>
      </c>
      <c r="BH78" s="214">
        <v>53898.09</v>
      </c>
      <c r="BI78" s="214">
        <v>54154.930000000008</v>
      </c>
      <c r="BJ78" s="214">
        <v>55894.26</v>
      </c>
      <c r="BK78" s="214">
        <v>54641.401452005994</v>
      </c>
      <c r="BL78" s="214">
        <v>55967.946474359997</v>
      </c>
      <c r="BM78" s="214">
        <v>56191.775279784997</v>
      </c>
      <c r="BN78" s="214">
        <v>56938.045279785001</v>
      </c>
      <c r="BO78" s="214">
        <v>57889.22</v>
      </c>
      <c r="BP78" s="214">
        <v>59135.479999999996</v>
      </c>
      <c r="BQ78" s="214">
        <v>60706.659999999996</v>
      </c>
      <c r="BR78" s="214">
        <v>61424.28</v>
      </c>
      <c r="BS78" s="214">
        <v>63338.799200000001</v>
      </c>
      <c r="BT78" s="214">
        <v>63974.689200000008</v>
      </c>
      <c r="BU78" s="214">
        <v>64560.3292</v>
      </c>
      <c r="BV78" s="214">
        <v>67029.189199999993</v>
      </c>
      <c r="BW78" s="214">
        <v>68511.333200000008</v>
      </c>
      <c r="BX78" s="214">
        <v>67641.323199999999</v>
      </c>
      <c r="BY78" s="214">
        <v>69806.913199999995</v>
      </c>
      <c r="BZ78" s="214">
        <v>70672.193200000009</v>
      </c>
      <c r="CA78" s="214">
        <v>72415.303199999995</v>
      </c>
      <c r="CB78" s="214">
        <v>74670.463199999998</v>
      </c>
      <c r="CC78" s="214">
        <v>75344.403200000001</v>
      </c>
      <c r="CD78" s="214">
        <v>76409.469866666666</v>
      </c>
      <c r="CE78" s="214">
        <v>77249.000000000029</v>
      </c>
      <c r="CF78" s="214">
        <v>77554.000000000029</v>
      </c>
      <c r="CG78" s="214">
        <v>82694.200000000026</v>
      </c>
      <c r="CH78" s="214">
        <v>86364.400000000023</v>
      </c>
      <c r="CI78" s="214">
        <v>87415.500000000015</v>
      </c>
      <c r="CJ78" s="214">
        <v>88364.900000000023</v>
      </c>
      <c r="CK78" s="214">
        <v>89286.000000000029</v>
      </c>
      <c r="CL78" s="214">
        <v>90571.700000000026</v>
      </c>
      <c r="CM78" s="214">
        <v>92309.600000000035</v>
      </c>
      <c r="CN78" s="214">
        <v>89873.500000000015</v>
      </c>
      <c r="CO78" s="214">
        <v>90840.800000000017</v>
      </c>
      <c r="CP78" s="214">
        <v>94351.700000000026</v>
      </c>
      <c r="CQ78" s="214">
        <v>99083.200000000026</v>
      </c>
      <c r="CR78" s="214">
        <v>100616.30000000003</v>
      </c>
      <c r="CS78" s="214">
        <v>101135.60000000002</v>
      </c>
      <c r="CT78" s="214">
        <v>105723.50000000003</v>
      </c>
      <c r="CU78" s="214">
        <v>107038.70000000003</v>
      </c>
      <c r="CV78" s="214">
        <v>108079.50000000003</v>
      </c>
      <c r="CW78" s="214">
        <v>112404.60000000003</v>
      </c>
      <c r="CX78" s="214">
        <v>112299.50000000004</v>
      </c>
    </row>
    <row r="79" spans="1:102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5">
        <v>17692.86</v>
      </c>
      <c r="AQ79" s="215"/>
      <c r="AR79" s="215"/>
      <c r="AS79" s="215"/>
      <c r="AT79" s="215">
        <v>19536.46</v>
      </c>
      <c r="AU79" s="215">
        <v>20142.46</v>
      </c>
      <c r="AV79" s="215">
        <v>20462.36</v>
      </c>
      <c r="AW79" s="215">
        <v>21305.059999999998</v>
      </c>
      <c r="AX79" s="215">
        <v>21740.16</v>
      </c>
      <c r="AY79" s="215">
        <v>22495.06</v>
      </c>
      <c r="AZ79" s="215">
        <v>24156.160000000003</v>
      </c>
      <c r="BA79" s="215">
        <v>24973.66</v>
      </c>
      <c r="BB79" s="215">
        <v>25142.960000000003</v>
      </c>
      <c r="BC79" s="215">
        <v>25735.46</v>
      </c>
      <c r="BD79" s="215">
        <v>26191.96</v>
      </c>
      <c r="BE79" s="215">
        <v>26713.46</v>
      </c>
      <c r="BF79" s="215">
        <v>26659.96</v>
      </c>
      <c r="BG79" s="215">
        <v>27099.960000000003</v>
      </c>
      <c r="BH79" s="215">
        <v>27919.660000000003</v>
      </c>
      <c r="BI79" s="215">
        <v>28432.86</v>
      </c>
      <c r="BJ79" s="215">
        <v>29034.760000000002</v>
      </c>
      <c r="BK79" s="215">
        <v>29541.96</v>
      </c>
      <c r="BL79" s="215">
        <v>30294.559999999998</v>
      </c>
      <c r="BM79" s="215">
        <v>30841.859999999997</v>
      </c>
      <c r="BN79" s="215">
        <v>31309.26</v>
      </c>
      <c r="BO79" s="215">
        <v>31336.559999999998</v>
      </c>
      <c r="BP79" s="215">
        <v>32248.36</v>
      </c>
      <c r="BQ79" s="215">
        <v>33142.559999999998</v>
      </c>
      <c r="BR79" s="215">
        <v>33819.96</v>
      </c>
      <c r="BS79" s="215">
        <v>34547.560000000005</v>
      </c>
      <c r="BT79" s="215">
        <v>35228.76</v>
      </c>
      <c r="BU79" s="215">
        <v>35678.86</v>
      </c>
      <c r="BV79" s="215">
        <v>37396.46</v>
      </c>
      <c r="BW79" s="215">
        <v>38153.660000000003</v>
      </c>
      <c r="BX79" s="215">
        <v>38834.86</v>
      </c>
      <c r="BY79" s="215">
        <v>39336.26</v>
      </c>
      <c r="BZ79" s="215">
        <v>40208.960000000006</v>
      </c>
      <c r="CA79" s="215">
        <v>40982.76</v>
      </c>
      <c r="CB79" s="215">
        <v>41469.96</v>
      </c>
      <c r="CC79" s="215">
        <v>42362.46</v>
      </c>
      <c r="CD79" s="215">
        <v>43033.66</v>
      </c>
      <c r="CE79" s="215">
        <v>43895.000000000022</v>
      </c>
      <c r="CF79" s="215">
        <v>44209.800000000025</v>
      </c>
      <c r="CG79" s="215">
        <v>44707.200000000019</v>
      </c>
      <c r="CH79" s="215">
        <v>45473.300000000025</v>
      </c>
      <c r="CI79" s="215">
        <v>46442.100000000028</v>
      </c>
      <c r="CJ79" s="215">
        <v>47386.300000000025</v>
      </c>
      <c r="CK79" s="215">
        <v>47997.900000000023</v>
      </c>
      <c r="CL79" s="215">
        <v>48823.000000000022</v>
      </c>
      <c r="CM79" s="215">
        <v>49918.600000000028</v>
      </c>
      <c r="CN79" s="215">
        <v>50989.000000000029</v>
      </c>
      <c r="CO79" s="215">
        <v>51956.600000000028</v>
      </c>
      <c r="CP79" s="215">
        <v>52873.000000000029</v>
      </c>
      <c r="CQ79" s="215">
        <v>54319.100000000028</v>
      </c>
      <c r="CR79" s="215">
        <v>55493.900000000031</v>
      </c>
      <c r="CS79" s="215">
        <v>56727.000000000029</v>
      </c>
      <c r="CT79" s="215">
        <v>57623.500000000029</v>
      </c>
      <c r="CU79" s="215">
        <v>58946.400000000031</v>
      </c>
      <c r="CV79" s="215">
        <v>60246.300000000032</v>
      </c>
      <c r="CW79" s="215">
        <v>61322.400000000031</v>
      </c>
      <c r="CX79" s="215">
        <v>62099.400000000038</v>
      </c>
    </row>
    <row r="80" spans="1:102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5">
        <v>15833.76</v>
      </c>
      <c r="AQ80" s="215"/>
      <c r="AR80" s="215"/>
      <c r="AS80" s="215"/>
      <c r="AT80" s="215">
        <v>17294.86</v>
      </c>
      <c r="AU80" s="215">
        <v>17626.46</v>
      </c>
      <c r="AV80" s="215">
        <v>17853.66</v>
      </c>
      <c r="AW80" s="215">
        <v>18667.96</v>
      </c>
      <c r="AX80" s="215">
        <v>19109.560000000001</v>
      </c>
      <c r="AY80" s="215">
        <v>19533.060000000001</v>
      </c>
      <c r="AZ80" s="215">
        <v>20924.260000000002</v>
      </c>
      <c r="BA80" s="215">
        <v>21355.360000000001</v>
      </c>
      <c r="BB80" s="215">
        <v>21335.06</v>
      </c>
      <c r="BC80" s="215">
        <v>21924.16</v>
      </c>
      <c r="BD80" s="215">
        <v>22329.16</v>
      </c>
      <c r="BE80" s="215">
        <v>22855.16</v>
      </c>
      <c r="BF80" s="215">
        <v>22771.360000000001</v>
      </c>
      <c r="BG80" s="215">
        <v>23293.06</v>
      </c>
      <c r="BH80" s="215">
        <v>24051.960000000003</v>
      </c>
      <c r="BI80" s="215">
        <v>24578.560000000001</v>
      </c>
      <c r="BJ80" s="215">
        <v>25135.56</v>
      </c>
      <c r="BK80" s="215">
        <v>25631.26</v>
      </c>
      <c r="BL80" s="215">
        <v>26319.859999999997</v>
      </c>
      <c r="BM80" s="215">
        <v>26884.059999999998</v>
      </c>
      <c r="BN80" s="215">
        <v>27369.66</v>
      </c>
      <c r="BO80" s="215">
        <v>27517.26</v>
      </c>
      <c r="BP80" s="215">
        <v>28199.86</v>
      </c>
      <c r="BQ80" s="215">
        <v>29133.26</v>
      </c>
      <c r="BR80" s="215">
        <v>29759.559999999998</v>
      </c>
      <c r="BS80" s="215">
        <v>30510.660000000003</v>
      </c>
      <c r="BT80" s="215">
        <v>31298.860000000004</v>
      </c>
      <c r="BU80" s="215">
        <v>31740.460000000003</v>
      </c>
      <c r="BV80" s="215">
        <v>33471.26</v>
      </c>
      <c r="BW80" s="215">
        <v>34219.160000000003</v>
      </c>
      <c r="BX80" s="215">
        <v>34881.160000000003</v>
      </c>
      <c r="BY80" s="215">
        <v>35364.660000000003</v>
      </c>
      <c r="BZ80" s="215">
        <v>36215.860000000008</v>
      </c>
      <c r="CA80" s="215">
        <v>36947.46</v>
      </c>
      <c r="CB80" s="215">
        <v>37587.360000000001</v>
      </c>
      <c r="CC80" s="215">
        <v>38457.86</v>
      </c>
      <c r="CD80" s="215">
        <v>39103.26</v>
      </c>
      <c r="CE80" s="215">
        <v>39920.900000000023</v>
      </c>
      <c r="CF80" s="215">
        <v>40282.500000000022</v>
      </c>
      <c r="CG80" s="215">
        <v>40898.10000000002</v>
      </c>
      <c r="CH80" s="215">
        <v>41875.400000000023</v>
      </c>
      <c r="CI80" s="215">
        <v>42895.300000000025</v>
      </c>
      <c r="CJ80" s="215">
        <v>43715.300000000025</v>
      </c>
      <c r="CK80" s="215">
        <v>44319.800000000025</v>
      </c>
      <c r="CL80" s="215">
        <v>45154.500000000022</v>
      </c>
      <c r="CM80" s="215">
        <v>46168.300000000025</v>
      </c>
      <c r="CN80" s="215">
        <v>47192.600000000028</v>
      </c>
      <c r="CO80" s="215">
        <v>48083.300000000025</v>
      </c>
      <c r="CP80" s="215">
        <v>48944.600000000028</v>
      </c>
      <c r="CQ80" s="215">
        <v>50338.700000000026</v>
      </c>
      <c r="CR80" s="215">
        <v>51446.600000000028</v>
      </c>
      <c r="CS80" s="215">
        <v>52588.700000000026</v>
      </c>
      <c r="CT80" s="215">
        <v>53489.100000000028</v>
      </c>
      <c r="CU80" s="215">
        <v>54790.900000000031</v>
      </c>
      <c r="CV80" s="215">
        <v>56042.400000000031</v>
      </c>
      <c r="CW80" s="215">
        <v>57134.900000000031</v>
      </c>
      <c r="CX80" s="215">
        <v>57879.200000000033</v>
      </c>
    </row>
    <row r="81" spans="2:102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5">
        <v>15833.76</v>
      </c>
      <c r="AQ81" s="215"/>
      <c r="AR81" s="215"/>
      <c r="AS81" s="215"/>
      <c r="AT81" s="215">
        <v>17294.86</v>
      </c>
      <c r="AU81" s="215">
        <v>17626.46</v>
      </c>
      <c r="AV81" s="215">
        <v>17853.66</v>
      </c>
      <c r="AW81" s="215">
        <v>18667.96</v>
      </c>
      <c r="AX81" s="215">
        <v>19109.560000000001</v>
      </c>
      <c r="AY81" s="215">
        <v>19533.060000000001</v>
      </c>
      <c r="AZ81" s="215">
        <v>20924.260000000002</v>
      </c>
      <c r="BA81" s="215">
        <v>21355.360000000001</v>
      </c>
      <c r="BB81" s="215">
        <v>21335.06</v>
      </c>
      <c r="BC81" s="215">
        <v>21924.16</v>
      </c>
      <c r="BD81" s="215">
        <v>22329.16</v>
      </c>
      <c r="BE81" s="215">
        <v>22855.16</v>
      </c>
      <c r="BF81" s="215">
        <v>22771.360000000001</v>
      </c>
      <c r="BG81" s="215">
        <v>23293.06</v>
      </c>
      <c r="BH81" s="215">
        <v>24051.960000000003</v>
      </c>
      <c r="BI81" s="215">
        <v>24578.560000000001</v>
      </c>
      <c r="BJ81" s="215">
        <v>25135.56</v>
      </c>
      <c r="BK81" s="215">
        <v>25631.26</v>
      </c>
      <c r="BL81" s="215">
        <v>26319.859999999997</v>
      </c>
      <c r="BM81" s="215">
        <v>26884.059999999998</v>
      </c>
      <c r="BN81" s="215">
        <v>27369.66</v>
      </c>
      <c r="BO81" s="215">
        <v>27517.26</v>
      </c>
      <c r="BP81" s="215">
        <v>28199.86</v>
      </c>
      <c r="BQ81" s="215">
        <v>29133.26</v>
      </c>
      <c r="BR81" s="215">
        <v>29759.559999999998</v>
      </c>
      <c r="BS81" s="215">
        <v>30510.660000000003</v>
      </c>
      <c r="BT81" s="215">
        <v>31298.860000000004</v>
      </c>
      <c r="BU81" s="215">
        <v>31740.460000000003</v>
      </c>
      <c r="BV81" s="215">
        <v>33471.26</v>
      </c>
      <c r="BW81" s="215">
        <v>34219.160000000003</v>
      </c>
      <c r="BX81" s="215">
        <v>34881.160000000003</v>
      </c>
      <c r="BY81" s="215">
        <v>35364.660000000003</v>
      </c>
      <c r="BZ81" s="215">
        <v>36215.860000000008</v>
      </c>
      <c r="CA81" s="215">
        <v>36947.46</v>
      </c>
      <c r="CB81" s="215">
        <v>37587.360000000001</v>
      </c>
      <c r="CC81" s="215">
        <v>38457.86</v>
      </c>
      <c r="CD81" s="215">
        <v>39103.26</v>
      </c>
      <c r="CE81" s="215">
        <v>39920.900000000023</v>
      </c>
      <c r="CF81" s="215">
        <v>40282.500000000022</v>
      </c>
      <c r="CG81" s="215">
        <v>40898.10000000002</v>
      </c>
      <c r="CH81" s="215">
        <v>41875.400000000023</v>
      </c>
      <c r="CI81" s="215">
        <v>42895.300000000025</v>
      </c>
      <c r="CJ81" s="215">
        <v>43715.300000000025</v>
      </c>
      <c r="CK81" s="215">
        <v>44319.800000000025</v>
      </c>
      <c r="CL81" s="215">
        <v>45154.500000000022</v>
      </c>
      <c r="CM81" s="215">
        <v>46168.300000000025</v>
      </c>
      <c r="CN81" s="215">
        <v>47192.600000000028</v>
      </c>
      <c r="CO81" s="215">
        <v>48083.300000000025</v>
      </c>
      <c r="CP81" s="215">
        <v>48944.600000000028</v>
      </c>
      <c r="CQ81" s="215">
        <v>50338.700000000026</v>
      </c>
      <c r="CR81" s="215">
        <v>51446.600000000028</v>
      </c>
      <c r="CS81" s="215">
        <v>52588.700000000026</v>
      </c>
      <c r="CT81" s="215">
        <v>53489.100000000028</v>
      </c>
      <c r="CU81" s="215">
        <v>54790.900000000031</v>
      </c>
      <c r="CV81" s="215">
        <v>56042.400000000031</v>
      </c>
      <c r="CW81" s="215">
        <v>57134.900000000031</v>
      </c>
      <c r="CX81" s="215">
        <v>57879.200000000033</v>
      </c>
    </row>
    <row r="82" spans="2:102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5">
        <v>0</v>
      </c>
      <c r="AQ82" s="215"/>
      <c r="AR82" s="215"/>
      <c r="AS82" s="215"/>
      <c r="AT82" s="215">
        <v>0</v>
      </c>
      <c r="AU82" s="215">
        <v>0</v>
      </c>
      <c r="AV82" s="215">
        <v>0</v>
      </c>
      <c r="AW82" s="215">
        <v>0</v>
      </c>
      <c r="AX82" s="215">
        <v>0</v>
      </c>
      <c r="AY82" s="215">
        <v>0</v>
      </c>
      <c r="AZ82" s="215">
        <v>0</v>
      </c>
      <c r="BA82" s="215">
        <v>0</v>
      </c>
      <c r="BB82" s="215">
        <v>0</v>
      </c>
      <c r="BC82" s="215">
        <v>0</v>
      </c>
      <c r="BD82" s="215">
        <v>0</v>
      </c>
      <c r="BE82" s="215">
        <v>0</v>
      </c>
      <c r="BF82" s="215">
        <v>0</v>
      </c>
      <c r="BG82" s="215">
        <v>0</v>
      </c>
      <c r="BH82" s="215">
        <v>0</v>
      </c>
      <c r="BI82" s="215">
        <v>0</v>
      </c>
      <c r="BJ82" s="215">
        <v>0</v>
      </c>
      <c r="BK82" s="215">
        <v>0</v>
      </c>
      <c r="BL82" s="215">
        <v>0</v>
      </c>
      <c r="BM82" s="215">
        <v>0</v>
      </c>
      <c r="BN82" s="215">
        <v>0</v>
      </c>
      <c r="BO82" s="215">
        <v>0</v>
      </c>
      <c r="BP82" s="215">
        <v>0</v>
      </c>
      <c r="BQ82" s="215">
        <v>0</v>
      </c>
      <c r="BR82" s="215">
        <v>0</v>
      </c>
      <c r="BS82" s="215">
        <v>0</v>
      </c>
      <c r="BT82" s="215">
        <v>0</v>
      </c>
      <c r="BU82" s="215">
        <v>0</v>
      </c>
      <c r="BV82" s="215">
        <v>0</v>
      </c>
      <c r="BW82" s="215">
        <v>0</v>
      </c>
      <c r="BX82" s="215">
        <v>0</v>
      </c>
      <c r="BY82" s="215">
        <v>0</v>
      </c>
      <c r="BZ82" s="215">
        <v>0</v>
      </c>
      <c r="CA82" s="215">
        <v>0</v>
      </c>
      <c r="CB82" s="215">
        <v>0</v>
      </c>
      <c r="CC82" s="215">
        <v>0</v>
      </c>
      <c r="CD82" s="215">
        <v>0</v>
      </c>
      <c r="CE82" s="215">
        <v>0</v>
      </c>
      <c r="CF82" s="215">
        <v>0</v>
      </c>
      <c r="CG82" s="215">
        <v>0</v>
      </c>
      <c r="CH82" s="215">
        <v>0</v>
      </c>
      <c r="CI82" s="215">
        <v>0</v>
      </c>
      <c r="CJ82" s="215">
        <v>0</v>
      </c>
      <c r="CK82" s="215">
        <v>0</v>
      </c>
      <c r="CL82" s="215">
        <v>0</v>
      </c>
      <c r="CM82" s="215">
        <v>0</v>
      </c>
      <c r="CN82" s="215">
        <v>0</v>
      </c>
      <c r="CO82" s="215">
        <v>0</v>
      </c>
      <c r="CP82" s="215">
        <v>0</v>
      </c>
      <c r="CQ82" s="215">
        <v>0</v>
      </c>
      <c r="CR82" s="215">
        <v>0</v>
      </c>
      <c r="CS82" s="215">
        <v>0</v>
      </c>
      <c r="CT82" s="215">
        <v>0</v>
      </c>
      <c r="CU82" s="215">
        <v>0</v>
      </c>
      <c r="CV82" s="215">
        <v>0</v>
      </c>
      <c r="CW82" s="215">
        <v>0</v>
      </c>
      <c r="CX82" s="215">
        <v>0</v>
      </c>
    </row>
    <row r="83" spans="2:102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5">
        <v>0</v>
      </c>
      <c r="AQ83" s="215"/>
      <c r="AR83" s="215"/>
      <c r="AS83" s="215"/>
      <c r="AT83" s="215">
        <v>0</v>
      </c>
      <c r="AU83" s="215">
        <v>0</v>
      </c>
      <c r="AV83" s="215">
        <v>0</v>
      </c>
      <c r="AW83" s="215">
        <v>0</v>
      </c>
      <c r="AX83" s="215">
        <v>0</v>
      </c>
      <c r="AY83" s="215">
        <v>0</v>
      </c>
      <c r="AZ83" s="215">
        <v>0</v>
      </c>
      <c r="BA83" s="215">
        <v>0</v>
      </c>
      <c r="BB83" s="215">
        <v>0</v>
      </c>
      <c r="BC83" s="215">
        <v>0</v>
      </c>
      <c r="BD83" s="215">
        <v>0</v>
      </c>
      <c r="BE83" s="215">
        <v>0</v>
      </c>
      <c r="BF83" s="215">
        <v>0</v>
      </c>
      <c r="BG83" s="215">
        <v>0</v>
      </c>
      <c r="BH83" s="215">
        <v>0</v>
      </c>
      <c r="BI83" s="215">
        <v>0</v>
      </c>
      <c r="BJ83" s="215">
        <v>0</v>
      </c>
      <c r="BK83" s="215">
        <v>0</v>
      </c>
      <c r="BL83" s="215">
        <v>0</v>
      </c>
      <c r="BM83" s="215">
        <v>0</v>
      </c>
      <c r="BN83" s="215">
        <v>0</v>
      </c>
      <c r="BO83" s="215">
        <v>0</v>
      </c>
      <c r="BP83" s="215">
        <v>0</v>
      </c>
      <c r="BQ83" s="215">
        <v>0</v>
      </c>
      <c r="BR83" s="215">
        <v>0</v>
      </c>
      <c r="BS83" s="215">
        <v>0</v>
      </c>
      <c r="BT83" s="215">
        <v>0</v>
      </c>
      <c r="BU83" s="215">
        <v>0</v>
      </c>
      <c r="BV83" s="215">
        <v>0</v>
      </c>
      <c r="BW83" s="215">
        <v>0</v>
      </c>
      <c r="BX83" s="215">
        <v>0</v>
      </c>
      <c r="BY83" s="215">
        <v>0</v>
      </c>
      <c r="BZ83" s="215">
        <v>0</v>
      </c>
      <c r="CA83" s="215">
        <v>0</v>
      </c>
      <c r="CB83" s="215">
        <v>0</v>
      </c>
      <c r="CC83" s="215">
        <v>0</v>
      </c>
      <c r="CD83" s="215">
        <v>0</v>
      </c>
      <c r="CE83" s="215">
        <v>0</v>
      </c>
      <c r="CF83" s="215">
        <v>0</v>
      </c>
      <c r="CG83" s="215">
        <v>0</v>
      </c>
      <c r="CH83" s="215">
        <v>0</v>
      </c>
      <c r="CI83" s="215">
        <v>0</v>
      </c>
      <c r="CJ83" s="215">
        <v>0</v>
      </c>
      <c r="CK83" s="215">
        <v>0</v>
      </c>
      <c r="CL83" s="215">
        <v>0</v>
      </c>
      <c r="CM83" s="215">
        <v>0</v>
      </c>
      <c r="CN83" s="215">
        <v>0</v>
      </c>
      <c r="CO83" s="215">
        <v>0</v>
      </c>
      <c r="CP83" s="215">
        <v>0</v>
      </c>
      <c r="CQ83" s="215">
        <v>0</v>
      </c>
      <c r="CR83" s="215">
        <v>0</v>
      </c>
      <c r="CS83" s="215">
        <v>0</v>
      </c>
      <c r="CT83" s="215">
        <v>0</v>
      </c>
      <c r="CU83" s="215">
        <v>0</v>
      </c>
      <c r="CV83" s="215">
        <v>0</v>
      </c>
      <c r="CW83" s="215">
        <v>0</v>
      </c>
      <c r="CX83" s="215">
        <v>0</v>
      </c>
    </row>
    <row r="84" spans="2:102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5">
        <v>1859.1</v>
      </c>
      <c r="AQ84" s="215"/>
      <c r="AR84" s="215"/>
      <c r="AS84" s="215"/>
      <c r="AT84" s="215">
        <v>2241.6</v>
      </c>
      <c r="AU84" s="215">
        <v>2516</v>
      </c>
      <c r="AV84" s="215">
        <v>2608.6999999999998</v>
      </c>
      <c r="AW84" s="215">
        <v>2637.1</v>
      </c>
      <c r="AX84" s="215">
        <v>2630.6</v>
      </c>
      <c r="AY84" s="215">
        <v>2962</v>
      </c>
      <c r="AZ84" s="215">
        <v>3231.9</v>
      </c>
      <c r="BA84" s="215">
        <v>3618.3</v>
      </c>
      <c r="BB84" s="215">
        <v>3807.9</v>
      </c>
      <c r="BC84" s="215">
        <v>3811.3</v>
      </c>
      <c r="BD84" s="215">
        <v>3862.8</v>
      </c>
      <c r="BE84" s="215">
        <v>3858.3</v>
      </c>
      <c r="BF84" s="215">
        <v>3888.6000000000004</v>
      </c>
      <c r="BG84" s="215">
        <v>3806.9</v>
      </c>
      <c r="BH84" s="215">
        <v>3867.7000000000003</v>
      </c>
      <c r="BI84" s="215">
        <v>3854.3</v>
      </c>
      <c r="BJ84" s="215">
        <v>3899.2000000000003</v>
      </c>
      <c r="BK84" s="215">
        <v>3910.7</v>
      </c>
      <c r="BL84" s="215">
        <v>3974.7</v>
      </c>
      <c r="BM84" s="215">
        <v>3957.7999999999997</v>
      </c>
      <c r="BN84" s="215">
        <v>3939.6</v>
      </c>
      <c r="BO84" s="215">
        <v>3819.2999999999997</v>
      </c>
      <c r="BP84" s="215">
        <v>4048.4999999999995</v>
      </c>
      <c r="BQ84" s="215">
        <v>4009.2999999999997</v>
      </c>
      <c r="BR84" s="215">
        <v>4060.3999999999996</v>
      </c>
      <c r="BS84" s="215">
        <v>4036.9</v>
      </c>
      <c r="BT84" s="215">
        <v>3929.9</v>
      </c>
      <c r="BU84" s="215">
        <v>3938.4</v>
      </c>
      <c r="BV84" s="215">
        <v>3925.2000000000003</v>
      </c>
      <c r="BW84" s="215">
        <v>3934.5</v>
      </c>
      <c r="BX84" s="215">
        <v>3953.7</v>
      </c>
      <c r="BY84" s="215">
        <v>3971.6</v>
      </c>
      <c r="BZ84" s="215">
        <v>3993.1</v>
      </c>
      <c r="CA84" s="215">
        <v>4035.2999999999997</v>
      </c>
      <c r="CB84" s="215">
        <v>3882.6</v>
      </c>
      <c r="CC84" s="215">
        <v>3904.6</v>
      </c>
      <c r="CD84" s="215">
        <v>3930.4</v>
      </c>
      <c r="CE84" s="215">
        <v>3974.1000000000008</v>
      </c>
      <c r="CF84" s="215">
        <v>3927.3000000000006</v>
      </c>
      <c r="CG84" s="215">
        <v>3809.1000000000008</v>
      </c>
      <c r="CH84" s="215">
        <v>3597.900000000001</v>
      </c>
      <c r="CI84" s="215">
        <v>3546.8000000000011</v>
      </c>
      <c r="CJ84" s="215">
        <v>3671.0000000000009</v>
      </c>
      <c r="CK84" s="215">
        <v>3678.1000000000008</v>
      </c>
      <c r="CL84" s="215">
        <v>3668.5000000000009</v>
      </c>
      <c r="CM84" s="215">
        <v>3750.3000000000011</v>
      </c>
      <c r="CN84" s="215">
        <v>3796.400000000001</v>
      </c>
      <c r="CO84" s="215">
        <v>3873.3000000000011</v>
      </c>
      <c r="CP84" s="215">
        <v>3928.400000000001</v>
      </c>
      <c r="CQ84" s="215">
        <v>3980.400000000001</v>
      </c>
      <c r="CR84" s="215">
        <v>4047.3000000000011</v>
      </c>
      <c r="CS84" s="215">
        <v>4138.3000000000011</v>
      </c>
      <c r="CT84" s="215">
        <v>4134.4000000000015</v>
      </c>
      <c r="CU84" s="215">
        <v>4155.5000000000018</v>
      </c>
      <c r="CV84" s="215">
        <v>4203.9000000000015</v>
      </c>
      <c r="CW84" s="215">
        <v>4187.5000000000018</v>
      </c>
      <c r="CX84" s="215">
        <v>4220.2000000000016</v>
      </c>
    </row>
    <row r="85" spans="2:102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5">
        <v>1859.1</v>
      </c>
      <c r="AQ85" s="215"/>
      <c r="AR85" s="215"/>
      <c r="AS85" s="215"/>
      <c r="AT85" s="215">
        <v>2241.6</v>
      </c>
      <c r="AU85" s="215">
        <v>2516</v>
      </c>
      <c r="AV85" s="215">
        <v>2608.6999999999998</v>
      </c>
      <c r="AW85" s="215">
        <v>2637.1</v>
      </c>
      <c r="AX85" s="215">
        <v>2630.6</v>
      </c>
      <c r="AY85" s="215">
        <v>2962</v>
      </c>
      <c r="AZ85" s="215">
        <v>3231.9</v>
      </c>
      <c r="BA85" s="215">
        <v>3618.3</v>
      </c>
      <c r="BB85" s="215">
        <v>3807.9</v>
      </c>
      <c r="BC85" s="215">
        <v>3811.3</v>
      </c>
      <c r="BD85" s="215">
        <v>3862.8</v>
      </c>
      <c r="BE85" s="215">
        <v>3858.3</v>
      </c>
      <c r="BF85" s="215">
        <v>3888.6000000000004</v>
      </c>
      <c r="BG85" s="215">
        <v>3806.9</v>
      </c>
      <c r="BH85" s="215">
        <v>3867.7000000000003</v>
      </c>
      <c r="BI85" s="215">
        <v>3854.3</v>
      </c>
      <c r="BJ85" s="215">
        <v>3899.2000000000003</v>
      </c>
      <c r="BK85" s="215">
        <v>3910.7</v>
      </c>
      <c r="BL85" s="215">
        <v>3974.7</v>
      </c>
      <c r="BM85" s="215">
        <v>3957.7999999999997</v>
      </c>
      <c r="BN85" s="215">
        <v>3939.6</v>
      </c>
      <c r="BO85" s="215">
        <v>3819.2999999999997</v>
      </c>
      <c r="BP85" s="215">
        <v>4048.4999999999995</v>
      </c>
      <c r="BQ85" s="215">
        <v>4009.2999999999997</v>
      </c>
      <c r="BR85" s="215">
        <v>4060.3999999999996</v>
      </c>
      <c r="BS85" s="215">
        <v>4036.9</v>
      </c>
      <c r="BT85" s="215">
        <v>3929.9</v>
      </c>
      <c r="BU85" s="215">
        <v>3938.4</v>
      </c>
      <c r="BV85" s="215">
        <v>3925.2000000000003</v>
      </c>
      <c r="BW85" s="215">
        <v>3934.5</v>
      </c>
      <c r="BX85" s="215">
        <v>3953.7</v>
      </c>
      <c r="BY85" s="215">
        <v>3971.6</v>
      </c>
      <c r="BZ85" s="215">
        <v>3993.1</v>
      </c>
      <c r="CA85" s="215">
        <v>4035.2999999999997</v>
      </c>
      <c r="CB85" s="215">
        <v>3882.6</v>
      </c>
      <c r="CC85" s="215">
        <v>3904.6</v>
      </c>
      <c r="CD85" s="215">
        <v>3930.4</v>
      </c>
      <c r="CE85" s="215">
        <v>3974.1000000000008</v>
      </c>
      <c r="CF85" s="215">
        <v>3927.3000000000006</v>
      </c>
      <c r="CG85" s="215">
        <v>3809.1000000000008</v>
      </c>
      <c r="CH85" s="215">
        <v>3597.900000000001</v>
      </c>
      <c r="CI85" s="215">
        <v>3546.8000000000011</v>
      </c>
      <c r="CJ85" s="215">
        <v>3671.0000000000009</v>
      </c>
      <c r="CK85" s="215">
        <v>3678.1000000000008</v>
      </c>
      <c r="CL85" s="215">
        <v>3668.5000000000009</v>
      </c>
      <c r="CM85" s="215">
        <v>3750.3000000000011</v>
      </c>
      <c r="CN85" s="215">
        <v>3796.400000000001</v>
      </c>
      <c r="CO85" s="215">
        <v>3873.3000000000011</v>
      </c>
      <c r="CP85" s="215">
        <v>3928.400000000001</v>
      </c>
      <c r="CQ85" s="215">
        <v>3980.400000000001</v>
      </c>
      <c r="CR85" s="215">
        <v>4047.3000000000011</v>
      </c>
      <c r="CS85" s="215">
        <v>4138.3000000000011</v>
      </c>
      <c r="CT85" s="215">
        <v>4134.4000000000015</v>
      </c>
      <c r="CU85" s="215">
        <v>4155.5000000000018</v>
      </c>
      <c r="CV85" s="215">
        <v>4203.9000000000015</v>
      </c>
      <c r="CW85" s="215">
        <v>4187.5000000000018</v>
      </c>
      <c r="CX85" s="215">
        <v>4220.2000000000016</v>
      </c>
    </row>
    <row r="86" spans="2:102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5">
        <v>0</v>
      </c>
      <c r="AQ86" s="215"/>
      <c r="AR86" s="215"/>
      <c r="AS86" s="215"/>
      <c r="AT86" s="215">
        <v>0</v>
      </c>
      <c r="AU86" s="215">
        <v>0</v>
      </c>
      <c r="AV86" s="215">
        <v>0</v>
      </c>
      <c r="AW86" s="215">
        <v>0</v>
      </c>
      <c r="AX86" s="215">
        <v>0</v>
      </c>
      <c r="AY86" s="215">
        <v>0</v>
      </c>
      <c r="AZ86" s="215">
        <v>0</v>
      </c>
      <c r="BA86" s="215">
        <v>0</v>
      </c>
      <c r="BB86" s="215">
        <v>0</v>
      </c>
      <c r="BC86" s="215">
        <v>0</v>
      </c>
      <c r="BD86" s="215">
        <v>0</v>
      </c>
      <c r="BE86" s="215">
        <v>0</v>
      </c>
      <c r="BF86" s="215">
        <v>0</v>
      </c>
      <c r="BG86" s="215">
        <v>0</v>
      </c>
      <c r="BH86" s="215">
        <v>0</v>
      </c>
      <c r="BI86" s="215">
        <v>0</v>
      </c>
      <c r="BJ86" s="215">
        <v>0</v>
      </c>
      <c r="BK86" s="215">
        <v>0</v>
      </c>
      <c r="BL86" s="215">
        <v>0</v>
      </c>
      <c r="BM86" s="215">
        <v>0</v>
      </c>
      <c r="BN86" s="215">
        <v>0</v>
      </c>
      <c r="BO86" s="215">
        <v>0</v>
      </c>
      <c r="BP86" s="215">
        <v>0</v>
      </c>
      <c r="BQ86" s="215">
        <v>0</v>
      </c>
      <c r="BR86" s="215">
        <v>0</v>
      </c>
      <c r="BS86" s="215">
        <v>0</v>
      </c>
      <c r="BT86" s="215">
        <v>0</v>
      </c>
      <c r="BU86" s="215">
        <v>0</v>
      </c>
      <c r="BV86" s="215">
        <v>0</v>
      </c>
      <c r="BW86" s="215">
        <v>0</v>
      </c>
      <c r="BX86" s="215">
        <v>0</v>
      </c>
      <c r="BY86" s="215">
        <v>0</v>
      </c>
      <c r="BZ86" s="215">
        <v>0</v>
      </c>
      <c r="CA86" s="215">
        <v>0</v>
      </c>
      <c r="CB86" s="215">
        <v>0</v>
      </c>
      <c r="CC86" s="215">
        <v>0</v>
      </c>
      <c r="CD86" s="215">
        <v>0</v>
      </c>
      <c r="CE86" s="215">
        <v>0</v>
      </c>
      <c r="CF86" s="215">
        <v>0</v>
      </c>
      <c r="CG86" s="215">
        <v>0</v>
      </c>
      <c r="CH86" s="215">
        <v>0</v>
      </c>
      <c r="CI86" s="215">
        <v>0</v>
      </c>
      <c r="CJ86" s="215">
        <v>0</v>
      </c>
      <c r="CK86" s="215">
        <v>0</v>
      </c>
      <c r="CL86" s="215">
        <v>0</v>
      </c>
      <c r="CM86" s="215">
        <v>0</v>
      </c>
      <c r="CN86" s="215">
        <v>0</v>
      </c>
      <c r="CO86" s="215">
        <v>0</v>
      </c>
      <c r="CP86" s="215">
        <v>0</v>
      </c>
      <c r="CQ86" s="215">
        <v>0</v>
      </c>
      <c r="CR86" s="215">
        <v>0</v>
      </c>
      <c r="CS86" s="215">
        <v>0</v>
      </c>
      <c r="CT86" s="215">
        <v>0</v>
      </c>
      <c r="CU86" s="215">
        <v>0</v>
      </c>
      <c r="CV86" s="215">
        <v>0</v>
      </c>
      <c r="CW86" s="215">
        <v>0</v>
      </c>
      <c r="CX86" s="215">
        <v>0</v>
      </c>
    </row>
    <row r="87" spans="2:102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5">
        <v>0</v>
      </c>
      <c r="AQ87" s="215"/>
      <c r="AR87" s="215"/>
      <c r="AS87" s="215"/>
      <c r="AT87" s="215">
        <v>0</v>
      </c>
      <c r="AU87" s="215">
        <v>0</v>
      </c>
      <c r="AV87" s="215">
        <v>0</v>
      </c>
      <c r="AW87" s="215">
        <v>0</v>
      </c>
      <c r="AX87" s="215">
        <v>0</v>
      </c>
      <c r="AY87" s="215">
        <v>0</v>
      </c>
      <c r="AZ87" s="215">
        <v>0</v>
      </c>
      <c r="BA87" s="215">
        <v>0</v>
      </c>
      <c r="BB87" s="215">
        <v>0</v>
      </c>
      <c r="BC87" s="215">
        <v>0</v>
      </c>
      <c r="BD87" s="215">
        <v>0</v>
      </c>
      <c r="BE87" s="215">
        <v>0</v>
      </c>
      <c r="BF87" s="215">
        <v>0</v>
      </c>
      <c r="BG87" s="215">
        <v>0</v>
      </c>
      <c r="BH87" s="215">
        <v>0</v>
      </c>
      <c r="BI87" s="215">
        <v>0</v>
      </c>
      <c r="BJ87" s="215">
        <v>0</v>
      </c>
      <c r="BK87" s="215">
        <v>0</v>
      </c>
      <c r="BL87" s="215">
        <v>0</v>
      </c>
      <c r="BM87" s="215">
        <v>0</v>
      </c>
      <c r="BN87" s="215">
        <v>0</v>
      </c>
      <c r="BO87" s="215">
        <v>0</v>
      </c>
      <c r="BP87" s="215">
        <v>0</v>
      </c>
      <c r="BQ87" s="215">
        <v>0</v>
      </c>
      <c r="BR87" s="215">
        <v>0</v>
      </c>
      <c r="BS87" s="215">
        <v>0</v>
      </c>
      <c r="BT87" s="215">
        <v>0</v>
      </c>
      <c r="BU87" s="215">
        <v>0</v>
      </c>
      <c r="BV87" s="215">
        <v>0</v>
      </c>
      <c r="BW87" s="215">
        <v>0</v>
      </c>
      <c r="BX87" s="215">
        <v>0</v>
      </c>
      <c r="BY87" s="215">
        <v>0</v>
      </c>
      <c r="BZ87" s="215">
        <v>0</v>
      </c>
      <c r="CA87" s="215">
        <v>0</v>
      </c>
      <c r="CB87" s="215">
        <v>0</v>
      </c>
      <c r="CC87" s="215">
        <v>0</v>
      </c>
      <c r="CD87" s="215">
        <v>0</v>
      </c>
      <c r="CE87" s="215">
        <v>0</v>
      </c>
      <c r="CF87" s="215">
        <v>0</v>
      </c>
      <c r="CG87" s="215">
        <v>0</v>
      </c>
      <c r="CH87" s="215">
        <v>0</v>
      </c>
      <c r="CI87" s="215">
        <v>0</v>
      </c>
      <c r="CJ87" s="215">
        <v>0</v>
      </c>
      <c r="CK87" s="215">
        <v>0</v>
      </c>
      <c r="CL87" s="215">
        <v>0</v>
      </c>
      <c r="CM87" s="215">
        <v>0</v>
      </c>
      <c r="CN87" s="215">
        <v>0</v>
      </c>
      <c r="CO87" s="215">
        <v>0</v>
      </c>
      <c r="CP87" s="215">
        <v>0</v>
      </c>
      <c r="CQ87" s="215">
        <v>0</v>
      </c>
      <c r="CR87" s="215">
        <v>0</v>
      </c>
      <c r="CS87" s="215">
        <v>0</v>
      </c>
      <c r="CT87" s="215">
        <v>0</v>
      </c>
      <c r="CU87" s="215">
        <v>0</v>
      </c>
      <c r="CV87" s="215">
        <v>0</v>
      </c>
      <c r="CW87" s="215">
        <v>0</v>
      </c>
      <c r="CX87" s="215">
        <v>0</v>
      </c>
    </row>
    <row r="88" spans="2:102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5">
        <v>3021.52</v>
      </c>
      <c r="AQ88" s="215"/>
      <c r="AR88" s="215"/>
      <c r="AS88" s="215"/>
      <c r="AT88" s="215">
        <v>3883.5299999999988</v>
      </c>
      <c r="AU88" s="215">
        <v>3761.4699999999989</v>
      </c>
      <c r="AV88" s="215">
        <v>3769.2999999999993</v>
      </c>
      <c r="AW88" s="215">
        <v>4156.2999999999993</v>
      </c>
      <c r="AX88" s="215">
        <v>4406.3899999999994</v>
      </c>
      <c r="AY88" s="215">
        <v>4356.8899999999994</v>
      </c>
      <c r="AZ88" s="215">
        <v>4383.09</v>
      </c>
      <c r="BA88" s="215">
        <v>4531.8499999999995</v>
      </c>
      <c r="BB88" s="215">
        <v>5124.369999999999</v>
      </c>
      <c r="BC88" s="215">
        <v>5572.2599999999984</v>
      </c>
      <c r="BD88" s="215">
        <v>6400.1299999999992</v>
      </c>
      <c r="BE88" s="215">
        <v>6289.369999999999</v>
      </c>
      <c r="BF88" s="215">
        <v>6739.579999999999</v>
      </c>
      <c r="BG88" s="215">
        <v>6493.5999999999985</v>
      </c>
      <c r="BH88" s="215">
        <v>8031.7399999999989</v>
      </c>
      <c r="BI88" s="215">
        <v>8321.91</v>
      </c>
      <c r="BJ88" s="215">
        <v>8287.7199999999993</v>
      </c>
      <c r="BK88" s="215">
        <v>10942.969999999998</v>
      </c>
      <c r="BL88" s="215">
        <v>11891.669999999998</v>
      </c>
      <c r="BM88" s="215">
        <v>11417.070621739998</v>
      </c>
      <c r="BN88" s="215">
        <v>11286.740621739997</v>
      </c>
      <c r="BO88" s="215">
        <v>12560.749999999998</v>
      </c>
      <c r="BP88" s="215">
        <v>13006.449999999997</v>
      </c>
      <c r="BQ88" s="215">
        <v>14111.849999999999</v>
      </c>
      <c r="BR88" s="215">
        <v>13196.929999999998</v>
      </c>
      <c r="BS88" s="215">
        <v>14797.279199999997</v>
      </c>
      <c r="BT88" s="215">
        <v>15693.829199999996</v>
      </c>
      <c r="BU88" s="215">
        <v>15803.529199999995</v>
      </c>
      <c r="BV88" s="215">
        <v>16036.359199999997</v>
      </c>
      <c r="BW88" s="215">
        <v>17416.539199999999</v>
      </c>
      <c r="BX88" s="215">
        <v>16348.339199999999</v>
      </c>
      <c r="BY88" s="215">
        <v>17790.509199999997</v>
      </c>
      <c r="BZ88" s="215">
        <v>17463.159199999995</v>
      </c>
      <c r="CA88" s="215">
        <v>18328.829199999993</v>
      </c>
      <c r="CB88" s="215">
        <v>20702.8292</v>
      </c>
      <c r="CC88" s="215">
        <v>20988.389199999998</v>
      </c>
      <c r="CD88" s="215">
        <v>21380.789199999999</v>
      </c>
      <c r="CE88" s="215">
        <v>20635.400000000001</v>
      </c>
      <c r="CF88" s="215">
        <v>20720.600000000002</v>
      </c>
      <c r="CG88" s="215">
        <v>25564.199999999997</v>
      </c>
      <c r="CH88" s="215">
        <v>27489.399999999998</v>
      </c>
      <c r="CI88" s="215">
        <v>27964.499999999996</v>
      </c>
      <c r="CJ88" s="215">
        <v>28193.600000000002</v>
      </c>
      <c r="CK88" s="215">
        <v>27862.999999999996</v>
      </c>
      <c r="CL88" s="215">
        <v>27677.9</v>
      </c>
      <c r="CM88" s="215">
        <v>28120.899999999994</v>
      </c>
      <c r="CN88" s="215">
        <v>24585.299999999992</v>
      </c>
      <c r="CO88" s="215">
        <v>24340.299999999992</v>
      </c>
      <c r="CP88" s="215">
        <v>26196.499999999996</v>
      </c>
      <c r="CQ88" s="215">
        <v>28247.200000000001</v>
      </c>
      <c r="CR88" s="215">
        <v>28664.6</v>
      </c>
      <c r="CS88" s="215">
        <v>27979.4</v>
      </c>
      <c r="CT88" s="215">
        <v>30971.1</v>
      </c>
      <c r="CU88" s="215">
        <v>30732.400000000001</v>
      </c>
      <c r="CV88" s="215">
        <v>30558.899999999998</v>
      </c>
      <c r="CW88" s="215">
        <v>34346.700000000004</v>
      </c>
      <c r="CX88" s="215">
        <v>32888.400000000001</v>
      </c>
    </row>
    <row r="89" spans="2:102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5">
        <v>0</v>
      </c>
      <c r="AQ89" s="215"/>
      <c r="AR89" s="215"/>
      <c r="AS89" s="215"/>
      <c r="AT89" s="215">
        <v>0</v>
      </c>
      <c r="AU89" s="215">
        <v>0</v>
      </c>
      <c r="AV89" s="215">
        <v>0</v>
      </c>
      <c r="AW89" s="215">
        <v>0</v>
      </c>
      <c r="AX89" s="215">
        <v>0</v>
      </c>
      <c r="AY89" s="215">
        <v>0</v>
      </c>
      <c r="AZ89" s="215">
        <v>0</v>
      </c>
      <c r="BA89" s="215">
        <v>0</v>
      </c>
      <c r="BB89" s="215">
        <v>0</v>
      </c>
      <c r="BC89" s="215">
        <v>0</v>
      </c>
      <c r="BD89" s="215">
        <v>0</v>
      </c>
      <c r="BE89" s="215">
        <v>0</v>
      </c>
      <c r="BF89" s="215">
        <v>0</v>
      </c>
      <c r="BG89" s="215">
        <v>0</v>
      </c>
      <c r="BH89" s="215">
        <v>0</v>
      </c>
      <c r="BI89" s="215">
        <v>0</v>
      </c>
      <c r="BJ89" s="215">
        <v>0</v>
      </c>
      <c r="BK89" s="215">
        <v>0</v>
      </c>
      <c r="BL89" s="215">
        <v>0</v>
      </c>
      <c r="BM89" s="215">
        <v>0</v>
      </c>
      <c r="BN89" s="215">
        <v>0</v>
      </c>
      <c r="BO89" s="215">
        <v>0</v>
      </c>
      <c r="BP89" s="215">
        <v>0</v>
      </c>
      <c r="BQ89" s="215">
        <v>0</v>
      </c>
      <c r="BR89" s="215">
        <v>0</v>
      </c>
      <c r="BS89" s="215">
        <v>0</v>
      </c>
      <c r="BT89" s="215">
        <v>0</v>
      </c>
      <c r="BU89" s="215">
        <v>0</v>
      </c>
      <c r="BV89" s="215">
        <v>0</v>
      </c>
      <c r="BW89" s="215">
        <v>0</v>
      </c>
      <c r="BX89" s="215">
        <v>0</v>
      </c>
      <c r="BY89" s="215">
        <v>0</v>
      </c>
      <c r="BZ89" s="215">
        <v>0</v>
      </c>
      <c r="CA89" s="215">
        <v>0</v>
      </c>
      <c r="CB89" s="215">
        <v>0</v>
      </c>
      <c r="CC89" s="215">
        <v>0</v>
      </c>
      <c r="CD89" s="215">
        <v>0</v>
      </c>
      <c r="CE89" s="215">
        <v>0</v>
      </c>
      <c r="CF89" s="215">
        <v>0</v>
      </c>
      <c r="CG89" s="215">
        <v>0</v>
      </c>
      <c r="CH89" s="215">
        <v>0</v>
      </c>
      <c r="CI89" s="215">
        <v>0</v>
      </c>
      <c r="CJ89" s="215">
        <v>0</v>
      </c>
      <c r="CK89" s="215">
        <v>0</v>
      </c>
      <c r="CL89" s="215">
        <v>0</v>
      </c>
      <c r="CM89" s="215">
        <v>0</v>
      </c>
      <c r="CN89" s="215">
        <v>0</v>
      </c>
      <c r="CO89" s="215">
        <v>0</v>
      </c>
      <c r="CP89" s="215">
        <v>0</v>
      </c>
      <c r="CQ89" s="215">
        <v>0</v>
      </c>
      <c r="CR89" s="215">
        <v>0</v>
      </c>
      <c r="CS89" s="215">
        <v>0</v>
      </c>
      <c r="CT89" s="215">
        <v>0</v>
      </c>
      <c r="CU89" s="215">
        <v>0</v>
      </c>
      <c r="CV89" s="215">
        <v>0</v>
      </c>
      <c r="CW89" s="215">
        <v>0</v>
      </c>
      <c r="CX89" s="215">
        <v>0</v>
      </c>
    </row>
    <row r="90" spans="2:102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5">
        <v>0</v>
      </c>
      <c r="AQ90" s="215"/>
      <c r="AR90" s="215"/>
      <c r="AS90" s="215"/>
      <c r="AT90" s="215">
        <v>0</v>
      </c>
      <c r="AU90" s="215">
        <v>0</v>
      </c>
      <c r="AV90" s="215">
        <v>0</v>
      </c>
      <c r="AW90" s="215">
        <v>0</v>
      </c>
      <c r="AX90" s="215">
        <v>0</v>
      </c>
      <c r="AY90" s="215">
        <v>0</v>
      </c>
      <c r="AZ90" s="215">
        <v>0</v>
      </c>
      <c r="BA90" s="215">
        <v>0</v>
      </c>
      <c r="BB90" s="215">
        <v>0</v>
      </c>
      <c r="BC90" s="215">
        <v>0</v>
      </c>
      <c r="BD90" s="215">
        <v>0</v>
      </c>
      <c r="BE90" s="215">
        <v>0</v>
      </c>
      <c r="BF90" s="215">
        <v>0</v>
      </c>
      <c r="BG90" s="215">
        <v>0</v>
      </c>
      <c r="BH90" s="215">
        <v>0</v>
      </c>
      <c r="BI90" s="215">
        <v>0</v>
      </c>
      <c r="BJ90" s="215">
        <v>0</v>
      </c>
      <c r="BK90" s="215">
        <v>0</v>
      </c>
      <c r="BL90" s="215">
        <v>0</v>
      </c>
      <c r="BM90" s="215">
        <v>0</v>
      </c>
      <c r="BN90" s="215">
        <v>0</v>
      </c>
      <c r="BO90" s="215">
        <v>0</v>
      </c>
      <c r="BP90" s="215">
        <v>0</v>
      </c>
      <c r="BQ90" s="215">
        <v>0</v>
      </c>
      <c r="BR90" s="215">
        <v>0</v>
      </c>
      <c r="BS90" s="215">
        <v>0</v>
      </c>
      <c r="BT90" s="215">
        <v>0</v>
      </c>
      <c r="BU90" s="215">
        <v>0</v>
      </c>
      <c r="BV90" s="215">
        <v>0</v>
      </c>
      <c r="BW90" s="215">
        <v>0</v>
      </c>
      <c r="BX90" s="215">
        <v>0</v>
      </c>
      <c r="BY90" s="215">
        <v>0</v>
      </c>
      <c r="BZ90" s="215">
        <v>0</v>
      </c>
      <c r="CA90" s="215">
        <v>0</v>
      </c>
      <c r="CB90" s="215">
        <v>0</v>
      </c>
      <c r="CC90" s="215">
        <v>0</v>
      </c>
      <c r="CD90" s="215">
        <v>0</v>
      </c>
      <c r="CE90" s="215">
        <v>0</v>
      </c>
      <c r="CF90" s="215">
        <v>0</v>
      </c>
      <c r="CG90" s="215">
        <v>0</v>
      </c>
      <c r="CH90" s="215">
        <v>0</v>
      </c>
      <c r="CI90" s="215">
        <v>0</v>
      </c>
      <c r="CJ90" s="215">
        <v>0</v>
      </c>
      <c r="CK90" s="215">
        <v>0</v>
      </c>
      <c r="CL90" s="215">
        <v>0</v>
      </c>
      <c r="CM90" s="215">
        <v>0</v>
      </c>
      <c r="CN90" s="215">
        <v>0</v>
      </c>
      <c r="CO90" s="215">
        <v>0</v>
      </c>
      <c r="CP90" s="215">
        <v>0</v>
      </c>
      <c r="CQ90" s="215">
        <v>0</v>
      </c>
      <c r="CR90" s="215">
        <v>0</v>
      </c>
      <c r="CS90" s="215">
        <v>0</v>
      </c>
      <c r="CT90" s="215">
        <v>0</v>
      </c>
      <c r="CU90" s="215">
        <v>0</v>
      </c>
      <c r="CV90" s="215">
        <v>0</v>
      </c>
      <c r="CW90" s="215">
        <v>0</v>
      </c>
      <c r="CX90" s="215">
        <v>0</v>
      </c>
    </row>
    <row r="91" spans="2:102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5">
        <v>0</v>
      </c>
      <c r="AQ91" s="215"/>
      <c r="AR91" s="215"/>
      <c r="AS91" s="215"/>
      <c r="AT91" s="215">
        <v>0</v>
      </c>
      <c r="AU91" s="215">
        <v>0</v>
      </c>
      <c r="AV91" s="215">
        <v>0</v>
      </c>
      <c r="AW91" s="215">
        <v>0</v>
      </c>
      <c r="AX91" s="215">
        <v>0</v>
      </c>
      <c r="AY91" s="215">
        <v>0</v>
      </c>
      <c r="AZ91" s="215">
        <v>0</v>
      </c>
      <c r="BA91" s="215">
        <v>0</v>
      </c>
      <c r="BB91" s="215">
        <v>0</v>
      </c>
      <c r="BC91" s="215">
        <v>0</v>
      </c>
      <c r="BD91" s="215">
        <v>0</v>
      </c>
      <c r="BE91" s="215">
        <v>0</v>
      </c>
      <c r="BF91" s="215">
        <v>0</v>
      </c>
      <c r="BG91" s="215">
        <v>0</v>
      </c>
      <c r="BH91" s="215">
        <v>0</v>
      </c>
      <c r="BI91" s="215">
        <v>0</v>
      </c>
      <c r="BJ91" s="215">
        <v>0</v>
      </c>
      <c r="BK91" s="215">
        <v>0</v>
      </c>
      <c r="BL91" s="215">
        <v>0</v>
      </c>
      <c r="BM91" s="215">
        <v>0</v>
      </c>
      <c r="BN91" s="215">
        <v>0</v>
      </c>
      <c r="BO91" s="215">
        <v>0</v>
      </c>
      <c r="BP91" s="215">
        <v>0</v>
      </c>
      <c r="BQ91" s="215">
        <v>0</v>
      </c>
      <c r="BR91" s="215">
        <v>0</v>
      </c>
      <c r="BS91" s="215">
        <v>0</v>
      </c>
      <c r="BT91" s="215">
        <v>0</v>
      </c>
      <c r="BU91" s="215">
        <v>0</v>
      </c>
      <c r="BV91" s="215">
        <v>0</v>
      </c>
      <c r="BW91" s="215">
        <v>0</v>
      </c>
      <c r="BX91" s="215">
        <v>0</v>
      </c>
      <c r="BY91" s="215">
        <v>0</v>
      </c>
      <c r="BZ91" s="215">
        <v>0</v>
      </c>
      <c r="CA91" s="215">
        <v>0</v>
      </c>
      <c r="CB91" s="215">
        <v>0</v>
      </c>
      <c r="CC91" s="215">
        <v>0</v>
      </c>
      <c r="CD91" s="215">
        <v>0</v>
      </c>
      <c r="CE91" s="215">
        <v>0</v>
      </c>
      <c r="CF91" s="215">
        <v>0</v>
      </c>
      <c r="CG91" s="215">
        <v>0</v>
      </c>
      <c r="CH91" s="215">
        <v>0</v>
      </c>
      <c r="CI91" s="215">
        <v>0</v>
      </c>
      <c r="CJ91" s="215">
        <v>0</v>
      </c>
      <c r="CK91" s="215">
        <v>0</v>
      </c>
      <c r="CL91" s="215">
        <v>0</v>
      </c>
      <c r="CM91" s="215">
        <v>0</v>
      </c>
      <c r="CN91" s="215">
        <v>0</v>
      </c>
      <c r="CO91" s="215">
        <v>0</v>
      </c>
      <c r="CP91" s="215">
        <v>0</v>
      </c>
      <c r="CQ91" s="215">
        <v>0</v>
      </c>
      <c r="CR91" s="215">
        <v>0</v>
      </c>
      <c r="CS91" s="215">
        <v>0</v>
      </c>
      <c r="CT91" s="215">
        <v>0</v>
      </c>
      <c r="CU91" s="215">
        <v>0</v>
      </c>
      <c r="CV91" s="215">
        <v>0</v>
      </c>
      <c r="CW91" s="215">
        <v>0</v>
      </c>
      <c r="CX91" s="215">
        <v>0</v>
      </c>
    </row>
    <row r="92" spans="2:102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5">
        <v>0</v>
      </c>
      <c r="AQ92" s="215"/>
      <c r="AR92" s="215"/>
      <c r="AS92" s="215"/>
      <c r="AT92" s="215">
        <v>0</v>
      </c>
      <c r="AU92" s="215">
        <v>0</v>
      </c>
      <c r="AV92" s="215">
        <v>0</v>
      </c>
      <c r="AW92" s="215">
        <v>0</v>
      </c>
      <c r="AX92" s="215">
        <v>0</v>
      </c>
      <c r="AY92" s="215">
        <v>0</v>
      </c>
      <c r="AZ92" s="215">
        <v>0</v>
      </c>
      <c r="BA92" s="215">
        <v>0</v>
      </c>
      <c r="BB92" s="215">
        <v>0</v>
      </c>
      <c r="BC92" s="215">
        <v>0</v>
      </c>
      <c r="BD92" s="215">
        <v>0</v>
      </c>
      <c r="BE92" s="215">
        <v>0</v>
      </c>
      <c r="BF92" s="215">
        <v>0</v>
      </c>
      <c r="BG92" s="215">
        <v>0</v>
      </c>
      <c r="BH92" s="215">
        <v>0</v>
      </c>
      <c r="BI92" s="215">
        <v>0</v>
      </c>
      <c r="BJ92" s="215">
        <v>0</v>
      </c>
      <c r="BK92" s="215">
        <v>0</v>
      </c>
      <c r="BL92" s="215">
        <v>0</v>
      </c>
      <c r="BM92" s="215">
        <v>0</v>
      </c>
      <c r="BN92" s="215">
        <v>0</v>
      </c>
      <c r="BO92" s="215">
        <v>0</v>
      </c>
      <c r="BP92" s="215">
        <v>0</v>
      </c>
      <c r="BQ92" s="215">
        <v>0</v>
      </c>
      <c r="BR92" s="215">
        <v>0</v>
      </c>
      <c r="BS92" s="215">
        <v>0</v>
      </c>
      <c r="BT92" s="215">
        <v>0</v>
      </c>
      <c r="BU92" s="215">
        <v>0</v>
      </c>
      <c r="BV92" s="215">
        <v>0</v>
      </c>
      <c r="BW92" s="215">
        <v>0</v>
      </c>
      <c r="BX92" s="215">
        <v>0</v>
      </c>
      <c r="BY92" s="215">
        <v>0</v>
      </c>
      <c r="BZ92" s="215">
        <v>0</v>
      </c>
      <c r="CA92" s="215">
        <v>0</v>
      </c>
      <c r="CB92" s="215">
        <v>0</v>
      </c>
      <c r="CC92" s="215">
        <v>0</v>
      </c>
      <c r="CD92" s="215">
        <v>0</v>
      </c>
      <c r="CE92" s="215">
        <v>0</v>
      </c>
      <c r="CF92" s="215">
        <v>0</v>
      </c>
      <c r="CG92" s="215">
        <v>0</v>
      </c>
      <c r="CH92" s="215">
        <v>0</v>
      </c>
      <c r="CI92" s="215">
        <v>0</v>
      </c>
      <c r="CJ92" s="215">
        <v>0</v>
      </c>
      <c r="CK92" s="215">
        <v>0</v>
      </c>
      <c r="CL92" s="215">
        <v>0</v>
      </c>
      <c r="CM92" s="215">
        <v>0</v>
      </c>
      <c r="CN92" s="215">
        <v>0</v>
      </c>
      <c r="CO92" s="215">
        <v>0</v>
      </c>
      <c r="CP92" s="215">
        <v>0</v>
      </c>
      <c r="CQ92" s="215">
        <v>0</v>
      </c>
      <c r="CR92" s="215">
        <v>0</v>
      </c>
      <c r="CS92" s="215">
        <v>0</v>
      </c>
      <c r="CT92" s="215">
        <v>0</v>
      </c>
      <c r="CU92" s="215">
        <v>0</v>
      </c>
      <c r="CV92" s="215">
        <v>0</v>
      </c>
      <c r="CW92" s="215">
        <v>0</v>
      </c>
      <c r="CX92" s="215">
        <v>0</v>
      </c>
    </row>
    <row r="93" spans="2:102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5">
        <v>0</v>
      </c>
      <c r="AQ93" s="215"/>
      <c r="AR93" s="215"/>
      <c r="AS93" s="215"/>
      <c r="AT93" s="215">
        <v>0</v>
      </c>
      <c r="AU93" s="215">
        <v>0</v>
      </c>
      <c r="AV93" s="215">
        <v>0</v>
      </c>
      <c r="AW93" s="215">
        <v>0</v>
      </c>
      <c r="AX93" s="215">
        <v>0</v>
      </c>
      <c r="AY93" s="215">
        <v>0</v>
      </c>
      <c r="AZ93" s="215">
        <v>0</v>
      </c>
      <c r="BA93" s="215">
        <v>0</v>
      </c>
      <c r="BB93" s="215">
        <v>0</v>
      </c>
      <c r="BC93" s="215">
        <v>0</v>
      </c>
      <c r="BD93" s="215">
        <v>0</v>
      </c>
      <c r="BE93" s="215">
        <v>0</v>
      </c>
      <c r="BF93" s="215">
        <v>0</v>
      </c>
      <c r="BG93" s="215">
        <v>0</v>
      </c>
      <c r="BH93" s="215">
        <v>0</v>
      </c>
      <c r="BI93" s="215">
        <v>0</v>
      </c>
      <c r="BJ93" s="215">
        <v>0</v>
      </c>
      <c r="BK93" s="215">
        <v>0</v>
      </c>
      <c r="BL93" s="215">
        <v>0</v>
      </c>
      <c r="BM93" s="215">
        <v>0</v>
      </c>
      <c r="BN93" s="215">
        <v>0</v>
      </c>
      <c r="BO93" s="215">
        <v>0</v>
      </c>
      <c r="BP93" s="215">
        <v>0</v>
      </c>
      <c r="BQ93" s="215">
        <v>0</v>
      </c>
      <c r="BR93" s="215">
        <v>0</v>
      </c>
      <c r="BS93" s="215">
        <v>0</v>
      </c>
      <c r="BT93" s="215">
        <v>0</v>
      </c>
      <c r="BU93" s="215">
        <v>0</v>
      </c>
      <c r="BV93" s="215">
        <v>0</v>
      </c>
      <c r="BW93" s="215">
        <v>0</v>
      </c>
      <c r="BX93" s="215">
        <v>0</v>
      </c>
      <c r="BY93" s="215">
        <v>0</v>
      </c>
      <c r="BZ93" s="215">
        <v>0</v>
      </c>
      <c r="CA93" s="215">
        <v>0</v>
      </c>
      <c r="CB93" s="215">
        <v>0</v>
      </c>
      <c r="CC93" s="215">
        <v>0</v>
      </c>
      <c r="CD93" s="215">
        <v>0</v>
      </c>
      <c r="CE93" s="215">
        <v>0</v>
      </c>
      <c r="CF93" s="215">
        <v>0</v>
      </c>
      <c r="CG93" s="215">
        <v>0</v>
      </c>
      <c r="CH93" s="215">
        <v>0</v>
      </c>
      <c r="CI93" s="215">
        <v>0</v>
      </c>
      <c r="CJ93" s="215">
        <v>0</v>
      </c>
      <c r="CK93" s="215">
        <v>0</v>
      </c>
      <c r="CL93" s="215">
        <v>0</v>
      </c>
      <c r="CM93" s="215">
        <v>0</v>
      </c>
      <c r="CN93" s="215">
        <v>0</v>
      </c>
      <c r="CO93" s="215">
        <v>0</v>
      </c>
      <c r="CP93" s="215">
        <v>0</v>
      </c>
      <c r="CQ93" s="215">
        <v>0</v>
      </c>
      <c r="CR93" s="215">
        <v>0</v>
      </c>
      <c r="CS93" s="215">
        <v>0</v>
      </c>
      <c r="CT93" s="215">
        <v>0</v>
      </c>
      <c r="CU93" s="215">
        <v>0</v>
      </c>
      <c r="CV93" s="215">
        <v>0</v>
      </c>
      <c r="CW93" s="215">
        <v>0</v>
      </c>
      <c r="CX93" s="215">
        <v>0</v>
      </c>
    </row>
    <row r="94" spans="2:102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5">
        <v>0</v>
      </c>
      <c r="AQ94" s="215"/>
      <c r="AR94" s="215"/>
      <c r="AS94" s="215"/>
      <c r="AT94" s="215">
        <v>0</v>
      </c>
      <c r="AU94" s="215">
        <v>0</v>
      </c>
      <c r="AV94" s="215">
        <v>0</v>
      </c>
      <c r="AW94" s="215">
        <v>0</v>
      </c>
      <c r="AX94" s="215">
        <v>0</v>
      </c>
      <c r="AY94" s="215">
        <v>0</v>
      </c>
      <c r="AZ94" s="215">
        <v>0</v>
      </c>
      <c r="BA94" s="215">
        <v>0</v>
      </c>
      <c r="BB94" s="215">
        <v>0</v>
      </c>
      <c r="BC94" s="215">
        <v>0</v>
      </c>
      <c r="BD94" s="215">
        <v>0</v>
      </c>
      <c r="BE94" s="215">
        <v>0</v>
      </c>
      <c r="BF94" s="215">
        <v>0</v>
      </c>
      <c r="BG94" s="215">
        <v>0</v>
      </c>
      <c r="BH94" s="215">
        <v>0</v>
      </c>
      <c r="BI94" s="215">
        <v>0</v>
      </c>
      <c r="BJ94" s="215">
        <v>0</v>
      </c>
      <c r="BK94" s="215">
        <v>0</v>
      </c>
      <c r="BL94" s="215">
        <v>0</v>
      </c>
      <c r="BM94" s="215">
        <v>0</v>
      </c>
      <c r="BN94" s="215">
        <v>0</v>
      </c>
      <c r="BO94" s="215">
        <v>0</v>
      </c>
      <c r="BP94" s="215">
        <v>0</v>
      </c>
      <c r="BQ94" s="215">
        <v>0</v>
      </c>
      <c r="BR94" s="215">
        <v>0</v>
      </c>
      <c r="BS94" s="215">
        <v>0</v>
      </c>
      <c r="BT94" s="215">
        <v>0</v>
      </c>
      <c r="BU94" s="215">
        <v>0</v>
      </c>
      <c r="BV94" s="215">
        <v>0</v>
      </c>
      <c r="BW94" s="215">
        <v>0</v>
      </c>
      <c r="BX94" s="215">
        <v>0</v>
      </c>
      <c r="BY94" s="215">
        <v>0</v>
      </c>
      <c r="BZ94" s="215">
        <v>0</v>
      </c>
      <c r="CA94" s="215">
        <v>0</v>
      </c>
      <c r="CB94" s="215">
        <v>0</v>
      </c>
      <c r="CC94" s="215">
        <v>0</v>
      </c>
      <c r="CD94" s="215">
        <v>0</v>
      </c>
      <c r="CE94" s="215">
        <v>0</v>
      </c>
      <c r="CF94" s="215">
        <v>0</v>
      </c>
      <c r="CG94" s="215">
        <v>0</v>
      </c>
      <c r="CH94" s="215">
        <v>0</v>
      </c>
      <c r="CI94" s="215">
        <v>0</v>
      </c>
      <c r="CJ94" s="215">
        <v>0</v>
      </c>
      <c r="CK94" s="215">
        <v>0</v>
      </c>
      <c r="CL94" s="215">
        <v>0</v>
      </c>
      <c r="CM94" s="215">
        <v>0</v>
      </c>
      <c r="CN94" s="215">
        <v>0</v>
      </c>
      <c r="CO94" s="215">
        <v>0</v>
      </c>
      <c r="CP94" s="215">
        <v>0</v>
      </c>
      <c r="CQ94" s="215">
        <v>0</v>
      </c>
      <c r="CR94" s="215">
        <v>0</v>
      </c>
      <c r="CS94" s="215">
        <v>0</v>
      </c>
      <c r="CT94" s="215">
        <v>0</v>
      </c>
      <c r="CU94" s="215">
        <v>0</v>
      </c>
      <c r="CV94" s="215">
        <v>0</v>
      </c>
      <c r="CW94" s="215">
        <v>0</v>
      </c>
      <c r="CX94" s="215">
        <v>0</v>
      </c>
    </row>
    <row r="95" spans="2:102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5">
        <v>3021.52</v>
      </c>
      <c r="AQ95" s="215"/>
      <c r="AR95" s="215"/>
      <c r="AS95" s="215"/>
      <c r="AT95" s="215">
        <v>3883.5299999999988</v>
      </c>
      <c r="AU95" s="215">
        <v>3761.4699999999989</v>
      </c>
      <c r="AV95" s="215">
        <v>3769.2999999999993</v>
      </c>
      <c r="AW95" s="215">
        <v>4156.2999999999993</v>
      </c>
      <c r="AX95" s="215">
        <v>4406.3899999999994</v>
      </c>
      <c r="AY95" s="215">
        <v>4356.8899999999994</v>
      </c>
      <c r="AZ95" s="215">
        <v>4383.09</v>
      </c>
      <c r="BA95" s="215">
        <v>4531.8499999999995</v>
      </c>
      <c r="BB95" s="215">
        <v>5124.369999999999</v>
      </c>
      <c r="BC95" s="215">
        <v>5572.2599999999984</v>
      </c>
      <c r="BD95" s="215">
        <v>6400.1299999999992</v>
      </c>
      <c r="BE95" s="215">
        <v>6289.369999999999</v>
      </c>
      <c r="BF95" s="215">
        <v>6739.579999999999</v>
      </c>
      <c r="BG95" s="215">
        <v>6493.5999999999985</v>
      </c>
      <c r="BH95" s="215">
        <v>8031.7399999999989</v>
      </c>
      <c r="BI95" s="215">
        <v>8321.91</v>
      </c>
      <c r="BJ95" s="215">
        <v>8287.7199999999993</v>
      </c>
      <c r="BK95" s="215">
        <v>10942.969999999998</v>
      </c>
      <c r="BL95" s="215">
        <v>11891.669999999998</v>
      </c>
      <c r="BM95" s="215">
        <v>11417.070621739998</v>
      </c>
      <c r="BN95" s="215">
        <v>11286.740621739997</v>
      </c>
      <c r="BO95" s="215">
        <v>12560.749999999998</v>
      </c>
      <c r="BP95" s="215">
        <v>13006.449999999997</v>
      </c>
      <c r="BQ95" s="215">
        <v>14111.849999999999</v>
      </c>
      <c r="BR95" s="215">
        <v>13196.929999999998</v>
      </c>
      <c r="BS95" s="215">
        <v>14797.279199999997</v>
      </c>
      <c r="BT95" s="215">
        <v>15693.829199999996</v>
      </c>
      <c r="BU95" s="215">
        <v>15803.529199999995</v>
      </c>
      <c r="BV95" s="215">
        <v>16036.359199999997</v>
      </c>
      <c r="BW95" s="215">
        <v>17416.539199999999</v>
      </c>
      <c r="BX95" s="215">
        <v>16348.339199999999</v>
      </c>
      <c r="BY95" s="215">
        <v>17790.509199999997</v>
      </c>
      <c r="BZ95" s="215">
        <v>17463.159199999995</v>
      </c>
      <c r="CA95" s="215">
        <v>18328.829199999993</v>
      </c>
      <c r="CB95" s="215">
        <v>20702.8292</v>
      </c>
      <c r="CC95" s="215">
        <v>20988.389199999998</v>
      </c>
      <c r="CD95" s="215">
        <v>21380.789199999999</v>
      </c>
      <c r="CE95" s="215">
        <v>20635.400000000001</v>
      </c>
      <c r="CF95" s="215">
        <v>20720.600000000002</v>
      </c>
      <c r="CG95" s="215">
        <v>25564.199999999997</v>
      </c>
      <c r="CH95" s="215">
        <v>27489.399999999998</v>
      </c>
      <c r="CI95" s="215">
        <v>27964.499999999996</v>
      </c>
      <c r="CJ95" s="215">
        <v>28193.600000000002</v>
      </c>
      <c r="CK95" s="215">
        <v>27862.999999999996</v>
      </c>
      <c r="CL95" s="215">
        <v>27677.9</v>
      </c>
      <c r="CM95" s="215">
        <v>28120.899999999994</v>
      </c>
      <c r="CN95" s="215">
        <v>24585.299999999992</v>
      </c>
      <c r="CO95" s="215">
        <v>24340.299999999992</v>
      </c>
      <c r="CP95" s="215">
        <v>26196.499999999996</v>
      </c>
      <c r="CQ95" s="215">
        <v>28247.200000000001</v>
      </c>
      <c r="CR95" s="215">
        <v>28664.6</v>
      </c>
      <c r="CS95" s="215">
        <v>27979.4</v>
      </c>
      <c r="CT95" s="215">
        <v>30971.1</v>
      </c>
      <c r="CU95" s="215">
        <v>30732.400000000001</v>
      </c>
      <c r="CV95" s="215">
        <v>30558.899999999998</v>
      </c>
      <c r="CW95" s="215">
        <v>34346.700000000004</v>
      </c>
      <c r="CX95" s="215">
        <v>32888.400000000001</v>
      </c>
    </row>
    <row r="96" spans="2:102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5">
        <v>916.89</v>
      </c>
      <c r="AQ96" s="215"/>
      <c r="AR96" s="215"/>
      <c r="AS96" s="215"/>
      <c r="AT96" s="215">
        <v>859.3</v>
      </c>
      <c r="AU96" s="215">
        <v>874.24</v>
      </c>
      <c r="AV96" s="215">
        <v>882.06999999999994</v>
      </c>
      <c r="AW96" s="215">
        <v>853.56999999999994</v>
      </c>
      <c r="AX96" s="215">
        <v>815.66</v>
      </c>
      <c r="AY96" s="215">
        <v>712.66000000000008</v>
      </c>
      <c r="AZ96" s="215">
        <v>694.16000000000008</v>
      </c>
      <c r="BA96" s="215">
        <v>622.32000000000016</v>
      </c>
      <c r="BB96" s="215">
        <v>598.22</v>
      </c>
      <c r="BC96" s="215">
        <v>626.79999999999995</v>
      </c>
      <c r="BD96" s="215">
        <v>614.9</v>
      </c>
      <c r="BE96" s="215">
        <v>653.20000000000005</v>
      </c>
      <c r="BF96" s="215">
        <v>675.5</v>
      </c>
      <c r="BG96" s="215">
        <v>531.34</v>
      </c>
      <c r="BH96" s="215">
        <v>573.40000000000009</v>
      </c>
      <c r="BI96" s="215">
        <v>644.54999999999995</v>
      </c>
      <c r="BJ96" s="215">
        <v>663</v>
      </c>
      <c r="BK96" s="215">
        <v>668.34</v>
      </c>
      <c r="BL96" s="215">
        <v>660.72</v>
      </c>
      <c r="BM96" s="215">
        <v>654.43000000000006</v>
      </c>
      <c r="BN96" s="215">
        <v>623.46</v>
      </c>
      <c r="BO96" s="215">
        <v>625.85</v>
      </c>
      <c r="BP96" s="215">
        <v>640.95000000000005</v>
      </c>
      <c r="BQ96" s="215">
        <v>644.75</v>
      </c>
      <c r="BR96" s="215">
        <v>653.65</v>
      </c>
      <c r="BS96" s="215">
        <v>635.55000000000007</v>
      </c>
      <c r="BT96" s="215">
        <v>609.75</v>
      </c>
      <c r="BU96" s="215">
        <v>339.6</v>
      </c>
      <c r="BV96" s="215">
        <v>307.10000000000002</v>
      </c>
      <c r="BW96" s="215">
        <v>311.40000000000009</v>
      </c>
      <c r="BX96" s="215">
        <v>257.30000000000007</v>
      </c>
      <c r="BY96" s="215">
        <v>264.4500000000001</v>
      </c>
      <c r="BZ96" s="215">
        <v>248.85000000000008</v>
      </c>
      <c r="CA96" s="215">
        <v>232.5500000000001</v>
      </c>
      <c r="CB96" s="215">
        <v>232.0500000000001</v>
      </c>
      <c r="CC96" s="215">
        <v>192.1100000000001</v>
      </c>
      <c r="CD96" s="215">
        <v>181.6100000000001</v>
      </c>
      <c r="CE96" s="215">
        <v>175.49999999999989</v>
      </c>
      <c r="CF96" s="215">
        <v>178.2999999999999</v>
      </c>
      <c r="CG96" s="215">
        <v>229.49999999999991</v>
      </c>
      <c r="CH96" s="215">
        <v>185.09999999999991</v>
      </c>
      <c r="CI96" s="215">
        <v>178.6999999999999</v>
      </c>
      <c r="CJ96" s="215">
        <v>186.6999999999999</v>
      </c>
      <c r="CK96" s="215">
        <v>163.49999999999991</v>
      </c>
      <c r="CL96" s="215">
        <v>155.99999999999991</v>
      </c>
      <c r="CM96" s="215">
        <v>334.99999999999989</v>
      </c>
      <c r="CN96" s="215">
        <v>287.2999999999999</v>
      </c>
      <c r="CO96" s="215">
        <v>419.49999999999989</v>
      </c>
      <c r="CP96" s="215">
        <v>520.79999999999995</v>
      </c>
      <c r="CQ96" s="215">
        <v>1104.5999999999999</v>
      </c>
      <c r="CR96" s="215">
        <v>1027.9999999999998</v>
      </c>
      <c r="CS96" s="215">
        <v>991.0999999999998</v>
      </c>
      <c r="CT96" s="215">
        <v>984.69999999999982</v>
      </c>
      <c r="CU96" s="215">
        <v>1059.3</v>
      </c>
      <c r="CV96" s="215">
        <v>1046.8</v>
      </c>
      <c r="CW96" s="215">
        <v>1236.9000000000001</v>
      </c>
      <c r="CX96" s="215">
        <v>1237.5</v>
      </c>
    </row>
    <row r="97" spans="1:102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5">
        <v>2.27</v>
      </c>
      <c r="AQ97" s="216"/>
      <c r="AR97" s="216"/>
      <c r="AS97" s="216"/>
      <c r="AT97" s="215">
        <v>7.97</v>
      </c>
      <c r="AU97" s="215">
        <v>2.1700000000000004</v>
      </c>
      <c r="AV97" s="215">
        <v>0.97000000000000031</v>
      </c>
      <c r="AW97" s="215">
        <v>0.97000000000000031</v>
      </c>
      <c r="AX97" s="215">
        <v>0.97000000000000031</v>
      </c>
      <c r="AY97" s="215">
        <v>0.97000000000000008</v>
      </c>
      <c r="AZ97" s="215">
        <v>1.07</v>
      </c>
      <c r="BA97" s="215">
        <v>1.27</v>
      </c>
      <c r="BB97" s="215">
        <v>2.5700000000000003</v>
      </c>
      <c r="BC97" s="215">
        <v>303.07</v>
      </c>
      <c r="BD97" s="215">
        <v>299.17</v>
      </c>
      <c r="BE97" s="215">
        <v>322.97000000000003</v>
      </c>
      <c r="BF97" s="215">
        <v>299.27</v>
      </c>
      <c r="BG97" s="215">
        <v>300.57</v>
      </c>
      <c r="BH97" s="215">
        <v>299.46999999999997</v>
      </c>
      <c r="BI97" s="215">
        <v>301.07</v>
      </c>
      <c r="BJ97" s="215">
        <v>300.27</v>
      </c>
      <c r="BK97" s="215">
        <v>302.46999999999991</v>
      </c>
      <c r="BL97" s="215">
        <v>302.86999999999995</v>
      </c>
      <c r="BM97" s="215">
        <v>300.37</v>
      </c>
      <c r="BN97" s="215">
        <v>300.27000000000004</v>
      </c>
      <c r="BO97" s="215">
        <v>299.67</v>
      </c>
      <c r="BP97" s="215">
        <v>298.77</v>
      </c>
      <c r="BQ97" s="215">
        <v>299.96999999999997</v>
      </c>
      <c r="BR97" s="215">
        <v>327.86999999999995</v>
      </c>
      <c r="BS97" s="215">
        <v>299.67</v>
      </c>
      <c r="BT97" s="215">
        <v>302.07000000000005</v>
      </c>
      <c r="BU97" s="215">
        <v>303.22000000000003</v>
      </c>
      <c r="BV97" s="215">
        <v>305.82000000000005</v>
      </c>
      <c r="BW97" s="215">
        <v>305.77</v>
      </c>
      <c r="BX97" s="215">
        <v>304.46999999999997</v>
      </c>
      <c r="BY97" s="215">
        <v>305.71999999999997</v>
      </c>
      <c r="BZ97" s="215">
        <v>304.31999999999994</v>
      </c>
      <c r="CA97" s="215">
        <v>302.82000000000005</v>
      </c>
      <c r="CB97" s="215">
        <v>302.72000000000003</v>
      </c>
      <c r="CC97" s="215">
        <v>302.72000000000008</v>
      </c>
      <c r="CD97" s="215">
        <v>302.82000000000011</v>
      </c>
      <c r="CE97" s="215">
        <v>302.70000000000005</v>
      </c>
      <c r="CF97" s="215">
        <v>302.50000000000006</v>
      </c>
      <c r="CG97" s="215">
        <v>301.60000000000008</v>
      </c>
      <c r="CH97" s="215">
        <v>302.70000000000005</v>
      </c>
      <c r="CI97" s="215">
        <v>302.8</v>
      </c>
      <c r="CJ97" s="215">
        <v>302.89999999999998</v>
      </c>
      <c r="CK97" s="215">
        <v>302.99999999999994</v>
      </c>
      <c r="CL97" s="215">
        <v>303.09999999999991</v>
      </c>
      <c r="CM97" s="215">
        <v>343.49999999999994</v>
      </c>
      <c r="CN97" s="215">
        <v>341.29999999999995</v>
      </c>
      <c r="CO97" s="215">
        <v>341.49999999999994</v>
      </c>
      <c r="CP97" s="215">
        <v>339.39999999999992</v>
      </c>
      <c r="CQ97" s="215">
        <v>39.4</v>
      </c>
      <c r="CR97" s="215">
        <v>37.1</v>
      </c>
      <c r="CS97" s="215">
        <v>42</v>
      </c>
      <c r="CT97" s="215">
        <v>114.09999999999995</v>
      </c>
      <c r="CU97" s="215">
        <v>121.19999999999996</v>
      </c>
      <c r="CV97" s="215">
        <v>118.49999999999996</v>
      </c>
      <c r="CW97" s="215">
        <v>118.5</v>
      </c>
      <c r="CX97" s="215">
        <v>117.9</v>
      </c>
    </row>
    <row r="98" spans="1:102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5">
        <v>1385.67</v>
      </c>
      <c r="AQ98" s="216"/>
      <c r="AR98" s="216"/>
      <c r="AS98" s="216"/>
      <c r="AT98" s="215">
        <v>2299.869999999999</v>
      </c>
      <c r="AU98" s="215">
        <v>2168.2699999999991</v>
      </c>
      <c r="AV98" s="215">
        <v>2269.9699999999993</v>
      </c>
      <c r="AW98" s="215">
        <v>2686.0699999999993</v>
      </c>
      <c r="AX98" s="215">
        <v>2974.8699999999994</v>
      </c>
      <c r="AY98" s="215">
        <v>3044.7699999999995</v>
      </c>
      <c r="AZ98" s="215">
        <v>3089.0699999999997</v>
      </c>
      <c r="BA98" s="215">
        <v>3308.1699999999992</v>
      </c>
      <c r="BB98" s="215">
        <v>3343.8699999999994</v>
      </c>
      <c r="BC98" s="215">
        <v>3411.5699999999993</v>
      </c>
      <c r="BD98" s="215">
        <v>4252.5499999999993</v>
      </c>
      <c r="BE98" s="215">
        <v>4067.9899999999989</v>
      </c>
      <c r="BF98" s="215">
        <v>4526.1999999999989</v>
      </c>
      <c r="BG98" s="215">
        <v>4523.3799999999992</v>
      </c>
      <c r="BH98" s="215">
        <v>6042.4599999999991</v>
      </c>
      <c r="BI98" s="215">
        <v>6274.3799999999992</v>
      </c>
      <c r="BJ98" s="215">
        <v>6270.0899999999992</v>
      </c>
      <c r="BK98" s="215">
        <v>8931.369999999999</v>
      </c>
      <c r="BL98" s="215">
        <v>9867.6699999999983</v>
      </c>
      <c r="BM98" s="215">
        <v>9396.4706217399998</v>
      </c>
      <c r="BN98" s="215">
        <v>9267.8706217399977</v>
      </c>
      <c r="BO98" s="215">
        <v>10509.719999999998</v>
      </c>
      <c r="BP98" s="215">
        <v>10912.119999999997</v>
      </c>
      <c r="BQ98" s="215">
        <v>11986.619999999999</v>
      </c>
      <c r="BR98" s="215">
        <v>10983.399999999998</v>
      </c>
      <c r="BS98" s="215">
        <v>12833.509999999998</v>
      </c>
      <c r="BT98" s="215">
        <v>13739.959999999997</v>
      </c>
      <c r="BU98" s="215">
        <v>14102.059999999996</v>
      </c>
      <c r="BV98" s="215">
        <v>14349.789999999997</v>
      </c>
      <c r="BW98" s="215">
        <v>15726.119999999997</v>
      </c>
      <c r="BX98" s="215">
        <v>14730.619999999997</v>
      </c>
      <c r="BY98" s="215">
        <v>16166.789999999995</v>
      </c>
      <c r="BZ98" s="215">
        <v>15875.839999999995</v>
      </c>
      <c r="CA98" s="215">
        <v>16736.009999999995</v>
      </c>
      <c r="CB98" s="215">
        <v>19103.309999999998</v>
      </c>
      <c r="CC98" s="215">
        <v>19427.909999999996</v>
      </c>
      <c r="CD98" s="215">
        <v>19831.509999999998</v>
      </c>
      <c r="CE98" s="215">
        <v>19163.2</v>
      </c>
      <c r="CF98" s="215">
        <v>19233.800000000003</v>
      </c>
      <c r="CG98" s="215">
        <v>24024.7</v>
      </c>
      <c r="CH98" s="215">
        <v>25993.3</v>
      </c>
      <c r="CI98" s="215">
        <v>26552.699999999997</v>
      </c>
      <c r="CJ98" s="215">
        <v>26768.799999999999</v>
      </c>
      <c r="CK98" s="215">
        <v>26466.399999999998</v>
      </c>
      <c r="CL98" s="215">
        <v>26284.9</v>
      </c>
      <c r="CM98" s="215">
        <v>26532.299999999996</v>
      </c>
      <c r="CN98" s="215">
        <v>23048.099999999995</v>
      </c>
      <c r="CO98" s="215">
        <v>22669.999999999993</v>
      </c>
      <c r="CP98" s="215">
        <v>24401.399999999994</v>
      </c>
      <c r="CQ98" s="215">
        <v>26204</v>
      </c>
      <c r="CR98" s="215">
        <v>26730.799999999999</v>
      </c>
      <c r="CS98" s="215">
        <v>26132.400000000001</v>
      </c>
      <c r="CT98" s="215">
        <v>28653.3</v>
      </c>
      <c r="CU98" s="215">
        <v>28371.7</v>
      </c>
      <c r="CV98" s="215">
        <v>28224.1</v>
      </c>
      <c r="CW98" s="215">
        <v>31840.400000000001</v>
      </c>
      <c r="CX98" s="215">
        <v>30352.9</v>
      </c>
    </row>
    <row r="99" spans="1:102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5">
        <v>716.69</v>
      </c>
      <c r="AQ99" s="216"/>
      <c r="AR99" s="216"/>
      <c r="AS99" s="216"/>
      <c r="AT99" s="215">
        <v>716.39</v>
      </c>
      <c r="AU99" s="215">
        <v>716.79</v>
      </c>
      <c r="AV99" s="215">
        <v>616.29</v>
      </c>
      <c r="AW99" s="215">
        <v>615.68999999999994</v>
      </c>
      <c r="AX99" s="215">
        <v>614.89</v>
      </c>
      <c r="AY99" s="215">
        <v>598.49</v>
      </c>
      <c r="AZ99" s="215">
        <v>598.79</v>
      </c>
      <c r="BA99" s="215">
        <v>600.08999999999992</v>
      </c>
      <c r="BB99" s="215">
        <v>1179.7099999999998</v>
      </c>
      <c r="BC99" s="215">
        <v>1230.82</v>
      </c>
      <c r="BD99" s="215">
        <v>1233.5099999999998</v>
      </c>
      <c r="BE99" s="215">
        <v>1245.2099999999998</v>
      </c>
      <c r="BF99" s="215">
        <v>1238.6099999999999</v>
      </c>
      <c r="BG99" s="215">
        <v>1138.31</v>
      </c>
      <c r="BH99" s="215">
        <v>1116.4099999999999</v>
      </c>
      <c r="BI99" s="215">
        <v>1101.9099999999999</v>
      </c>
      <c r="BJ99" s="215">
        <v>1054.3599999999999</v>
      </c>
      <c r="BK99" s="215">
        <v>1040.79</v>
      </c>
      <c r="BL99" s="215">
        <v>1060.4099999999999</v>
      </c>
      <c r="BM99" s="215">
        <v>1065.7999999999997</v>
      </c>
      <c r="BN99" s="215">
        <v>1095.1399999999999</v>
      </c>
      <c r="BO99" s="215">
        <v>1125.5100000000002</v>
      </c>
      <c r="BP99" s="215">
        <v>1154.6100000000001</v>
      </c>
      <c r="BQ99" s="215">
        <v>1180.5100000000002</v>
      </c>
      <c r="BR99" s="215">
        <v>1232.0100000000002</v>
      </c>
      <c r="BS99" s="215">
        <v>1028.5492000000004</v>
      </c>
      <c r="BT99" s="215">
        <v>1042.0492000000004</v>
      </c>
      <c r="BU99" s="215">
        <v>1058.6492000000005</v>
      </c>
      <c r="BV99" s="215">
        <v>1073.6492000000003</v>
      </c>
      <c r="BW99" s="215">
        <v>1073.2492000000004</v>
      </c>
      <c r="BX99" s="215">
        <v>1055.9492000000005</v>
      </c>
      <c r="BY99" s="215">
        <v>1053.5492000000006</v>
      </c>
      <c r="BZ99" s="215">
        <v>1034.1492000000005</v>
      </c>
      <c r="CA99" s="215">
        <v>1057.4492000000005</v>
      </c>
      <c r="CB99" s="215">
        <v>1064.7492000000007</v>
      </c>
      <c r="CC99" s="215">
        <v>1065.6492000000005</v>
      </c>
      <c r="CD99" s="215">
        <v>1064.8492000000006</v>
      </c>
      <c r="CE99" s="215">
        <v>993.99999999999977</v>
      </c>
      <c r="CF99" s="215">
        <v>1005.9999999999998</v>
      </c>
      <c r="CG99" s="215">
        <v>1008.3999999999996</v>
      </c>
      <c r="CH99" s="215">
        <v>1008.2999999999996</v>
      </c>
      <c r="CI99" s="215">
        <v>930.29999999999961</v>
      </c>
      <c r="CJ99" s="215">
        <v>935.19999999999959</v>
      </c>
      <c r="CK99" s="215">
        <v>930.1</v>
      </c>
      <c r="CL99" s="215">
        <v>933.9</v>
      </c>
      <c r="CM99" s="215">
        <v>910.1</v>
      </c>
      <c r="CN99" s="215">
        <v>908.6</v>
      </c>
      <c r="CO99" s="215">
        <v>909.3</v>
      </c>
      <c r="CP99" s="215">
        <v>934.9</v>
      </c>
      <c r="CQ99" s="215">
        <v>899.2</v>
      </c>
      <c r="CR99" s="215">
        <v>868.7</v>
      </c>
      <c r="CS99" s="215">
        <v>813.9</v>
      </c>
      <c r="CT99" s="215">
        <v>1218.9999999999993</v>
      </c>
      <c r="CU99" s="215">
        <v>1180.1999999999994</v>
      </c>
      <c r="CV99" s="215">
        <v>1169.4999999999993</v>
      </c>
      <c r="CW99" s="215">
        <v>1150.9000000000001</v>
      </c>
      <c r="CX99" s="215">
        <v>1180.0999999999999</v>
      </c>
    </row>
    <row r="100" spans="1:102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5">
        <v>0</v>
      </c>
      <c r="AQ100" s="216"/>
      <c r="AR100" s="216"/>
      <c r="AS100" s="216"/>
      <c r="AT100" s="215">
        <v>0</v>
      </c>
      <c r="AU100" s="215">
        <v>0</v>
      </c>
      <c r="AV100" s="215">
        <v>0</v>
      </c>
      <c r="AW100" s="215">
        <v>0</v>
      </c>
      <c r="AX100" s="215">
        <v>0</v>
      </c>
      <c r="AY100" s="215">
        <v>0</v>
      </c>
      <c r="AZ100" s="215">
        <v>0</v>
      </c>
      <c r="BA100" s="215">
        <v>0</v>
      </c>
      <c r="BB100" s="215">
        <v>0</v>
      </c>
      <c r="BC100" s="215">
        <v>0</v>
      </c>
      <c r="BD100" s="215">
        <v>0</v>
      </c>
      <c r="BE100" s="215">
        <v>0</v>
      </c>
      <c r="BF100" s="215">
        <v>0</v>
      </c>
      <c r="BG100" s="215">
        <v>0</v>
      </c>
      <c r="BH100" s="215">
        <v>0</v>
      </c>
      <c r="BI100" s="215">
        <v>0</v>
      </c>
      <c r="BJ100" s="215">
        <v>0</v>
      </c>
      <c r="BK100" s="215">
        <v>0</v>
      </c>
      <c r="BL100" s="215">
        <v>0</v>
      </c>
      <c r="BM100" s="215">
        <v>0</v>
      </c>
      <c r="BN100" s="215">
        <v>0</v>
      </c>
      <c r="BO100" s="215">
        <v>0</v>
      </c>
      <c r="BP100" s="215">
        <v>0</v>
      </c>
      <c r="BQ100" s="215">
        <v>0</v>
      </c>
      <c r="BR100" s="215">
        <v>0</v>
      </c>
      <c r="BS100" s="215">
        <v>0</v>
      </c>
      <c r="BT100" s="215">
        <v>0</v>
      </c>
      <c r="BU100" s="215">
        <v>0</v>
      </c>
      <c r="BV100" s="215">
        <v>0</v>
      </c>
      <c r="BW100" s="215">
        <v>0</v>
      </c>
      <c r="BX100" s="215">
        <v>0</v>
      </c>
      <c r="BY100" s="215">
        <v>0</v>
      </c>
      <c r="BZ100" s="215">
        <v>0</v>
      </c>
      <c r="CA100" s="215">
        <v>0</v>
      </c>
      <c r="CB100" s="215">
        <v>0</v>
      </c>
      <c r="CC100" s="215">
        <v>0</v>
      </c>
      <c r="CD100" s="215">
        <v>0</v>
      </c>
      <c r="CE100" s="215">
        <v>0</v>
      </c>
      <c r="CF100" s="215">
        <v>0</v>
      </c>
      <c r="CG100" s="215">
        <v>0</v>
      </c>
      <c r="CH100" s="215">
        <v>0</v>
      </c>
      <c r="CI100" s="215">
        <v>0</v>
      </c>
      <c r="CJ100" s="215">
        <v>0</v>
      </c>
      <c r="CK100" s="215">
        <v>0</v>
      </c>
      <c r="CL100" s="215">
        <v>0</v>
      </c>
      <c r="CM100" s="215">
        <v>0</v>
      </c>
      <c r="CN100" s="215">
        <v>0</v>
      </c>
      <c r="CO100" s="215">
        <v>0</v>
      </c>
      <c r="CP100" s="215">
        <v>0</v>
      </c>
      <c r="CQ100" s="215">
        <v>0</v>
      </c>
      <c r="CR100" s="215">
        <v>0</v>
      </c>
      <c r="CS100" s="215">
        <v>0</v>
      </c>
      <c r="CT100" s="215">
        <v>0</v>
      </c>
      <c r="CU100" s="215">
        <v>0</v>
      </c>
      <c r="CV100" s="215">
        <v>0</v>
      </c>
      <c r="CW100" s="215">
        <v>0</v>
      </c>
      <c r="CX100" s="215">
        <v>0</v>
      </c>
    </row>
    <row r="101" spans="1:102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5">
        <v>0</v>
      </c>
      <c r="AQ101" s="217"/>
      <c r="AR101" s="217"/>
      <c r="AS101" s="217"/>
      <c r="AT101" s="215">
        <v>0</v>
      </c>
      <c r="AU101" s="215">
        <v>0</v>
      </c>
      <c r="AV101" s="215">
        <v>0</v>
      </c>
      <c r="AW101" s="215">
        <v>0</v>
      </c>
      <c r="AX101" s="215">
        <v>0</v>
      </c>
      <c r="AY101" s="215">
        <v>0</v>
      </c>
      <c r="AZ101" s="215">
        <v>0</v>
      </c>
      <c r="BA101" s="215">
        <v>0</v>
      </c>
      <c r="BB101" s="215">
        <v>0</v>
      </c>
      <c r="BC101" s="215">
        <v>0</v>
      </c>
      <c r="BD101" s="215">
        <v>0</v>
      </c>
      <c r="BE101" s="215">
        <v>0</v>
      </c>
      <c r="BF101" s="215">
        <v>0</v>
      </c>
      <c r="BG101" s="215">
        <v>0</v>
      </c>
      <c r="BH101" s="215">
        <v>0</v>
      </c>
      <c r="BI101" s="215">
        <v>0</v>
      </c>
      <c r="BJ101" s="215">
        <v>0</v>
      </c>
      <c r="BK101" s="215">
        <v>0</v>
      </c>
      <c r="BL101" s="215">
        <v>0</v>
      </c>
      <c r="BM101" s="215">
        <v>0</v>
      </c>
      <c r="BN101" s="215">
        <v>0</v>
      </c>
      <c r="BO101" s="215">
        <v>0</v>
      </c>
      <c r="BP101" s="215">
        <v>0</v>
      </c>
      <c r="BQ101" s="215">
        <v>0</v>
      </c>
      <c r="BR101" s="215">
        <v>0</v>
      </c>
      <c r="BS101" s="215">
        <v>0</v>
      </c>
      <c r="BT101" s="215">
        <v>0</v>
      </c>
      <c r="BU101" s="215">
        <v>0</v>
      </c>
      <c r="BV101" s="215">
        <v>0</v>
      </c>
      <c r="BW101" s="215">
        <v>0</v>
      </c>
      <c r="BX101" s="215">
        <v>0</v>
      </c>
      <c r="BY101" s="215">
        <v>0</v>
      </c>
      <c r="BZ101" s="215">
        <v>0</v>
      </c>
      <c r="CA101" s="215">
        <v>0</v>
      </c>
      <c r="CB101" s="215">
        <v>0</v>
      </c>
      <c r="CC101" s="215">
        <v>0</v>
      </c>
      <c r="CD101" s="215">
        <v>0</v>
      </c>
      <c r="CE101" s="215">
        <v>0</v>
      </c>
      <c r="CF101" s="215">
        <v>0</v>
      </c>
      <c r="CG101" s="215">
        <v>0</v>
      </c>
      <c r="CH101" s="215">
        <v>0</v>
      </c>
      <c r="CI101" s="215">
        <v>0</v>
      </c>
      <c r="CJ101" s="215">
        <v>0</v>
      </c>
      <c r="CK101" s="215">
        <v>0</v>
      </c>
      <c r="CL101" s="215">
        <v>0</v>
      </c>
      <c r="CM101" s="215">
        <v>0</v>
      </c>
      <c r="CN101" s="215">
        <v>0</v>
      </c>
      <c r="CO101" s="215">
        <v>0</v>
      </c>
      <c r="CP101" s="215">
        <v>0</v>
      </c>
      <c r="CQ101" s="215">
        <v>0</v>
      </c>
      <c r="CR101" s="215">
        <v>0</v>
      </c>
      <c r="CS101" s="215">
        <v>0</v>
      </c>
      <c r="CT101" s="215">
        <v>0</v>
      </c>
      <c r="CU101" s="215">
        <v>0</v>
      </c>
      <c r="CV101" s="215">
        <v>0</v>
      </c>
      <c r="CW101" s="215">
        <v>0</v>
      </c>
      <c r="CX101" s="215">
        <v>0</v>
      </c>
    </row>
    <row r="102" spans="1:102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5">
        <v>0</v>
      </c>
      <c r="AQ102" s="217"/>
      <c r="AR102" s="217"/>
      <c r="AS102" s="217"/>
      <c r="AT102" s="215">
        <v>0</v>
      </c>
      <c r="AU102" s="215">
        <v>0</v>
      </c>
      <c r="AV102" s="215">
        <v>0</v>
      </c>
      <c r="AW102" s="215">
        <v>0</v>
      </c>
      <c r="AX102" s="215">
        <v>0</v>
      </c>
      <c r="AY102" s="215">
        <v>0</v>
      </c>
      <c r="AZ102" s="215">
        <v>0</v>
      </c>
      <c r="BA102" s="215">
        <v>0</v>
      </c>
      <c r="BB102" s="215">
        <v>0</v>
      </c>
      <c r="BC102" s="215">
        <v>0</v>
      </c>
      <c r="BD102" s="215">
        <v>0</v>
      </c>
      <c r="BE102" s="215">
        <v>0</v>
      </c>
      <c r="BF102" s="215">
        <v>0</v>
      </c>
      <c r="BG102" s="215">
        <v>0</v>
      </c>
      <c r="BH102" s="215">
        <v>0</v>
      </c>
      <c r="BI102" s="215">
        <v>0</v>
      </c>
      <c r="BJ102" s="215">
        <v>0</v>
      </c>
      <c r="BK102" s="215">
        <v>0</v>
      </c>
      <c r="BL102" s="215">
        <v>0</v>
      </c>
      <c r="BM102" s="215">
        <v>0</v>
      </c>
      <c r="BN102" s="215">
        <v>0</v>
      </c>
      <c r="BO102" s="215">
        <v>0</v>
      </c>
      <c r="BP102" s="215">
        <v>0</v>
      </c>
      <c r="BQ102" s="215">
        <v>0</v>
      </c>
      <c r="BR102" s="215">
        <v>0</v>
      </c>
      <c r="BS102" s="215">
        <v>0</v>
      </c>
      <c r="BT102" s="215">
        <v>0</v>
      </c>
      <c r="BU102" s="215">
        <v>0</v>
      </c>
      <c r="BV102" s="215">
        <v>0</v>
      </c>
      <c r="BW102" s="215">
        <v>0</v>
      </c>
      <c r="BX102" s="215">
        <v>0</v>
      </c>
      <c r="BY102" s="215">
        <v>0</v>
      </c>
      <c r="BZ102" s="215">
        <v>0</v>
      </c>
      <c r="CA102" s="215">
        <v>0</v>
      </c>
      <c r="CB102" s="215">
        <v>0</v>
      </c>
      <c r="CC102" s="215">
        <v>0</v>
      </c>
      <c r="CD102" s="215">
        <v>0</v>
      </c>
      <c r="CE102" s="215">
        <v>0</v>
      </c>
      <c r="CF102" s="215">
        <v>0</v>
      </c>
      <c r="CG102" s="215">
        <v>0</v>
      </c>
      <c r="CH102" s="215">
        <v>0</v>
      </c>
      <c r="CI102" s="215">
        <v>0</v>
      </c>
      <c r="CJ102" s="215">
        <v>0</v>
      </c>
      <c r="CK102" s="215">
        <v>0</v>
      </c>
      <c r="CL102" s="215">
        <v>0</v>
      </c>
      <c r="CM102" s="215">
        <v>0</v>
      </c>
      <c r="CN102" s="215">
        <v>0</v>
      </c>
      <c r="CO102" s="215">
        <v>0</v>
      </c>
      <c r="CP102" s="215">
        <v>0</v>
      </c>
      <c r="CQ102" s="215">
        <v>0</v>
      </c>
      <c r="CR102" s="215">
        <v>0</v>
      </c>
      <c r="CS102" s="215">
        <v>0</v>
      </c>
      <c r="CT102" s="215">
        <v>0</v>
      </c>
      <c r="CU102" s="215">
        <v>0</v>
      </c>
      <c r="CV102" s="215">
        <v>0</v>
      </c>
      <c r="CW102" s="215">
        <v>0</v>
      </c>
      <c r="CX102" s="215">
        <v>0</v>
      </c>
    </row>
    <row r="103" spans="1:102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5">
        <v>0</v>
      </c>
      <c r="AQ103" s="217"/>
      <c r="AR103" s="217"/>
      <c r="AS103" s="217"/>
      <c r="AT103" s="215">
        <v>0</v>
      </c>
      <c r="AU103" s="215">
        <v>0</v>
      </c>
      <c r="AV103" s="215">
        <v>0</v>
      </c>
      <c r="AW103" s="215">
        <v>0</v>
      </c>
      <c r="AX103" s="215">
        <v>0</v>
      </c>
      <c r="AY103" s="215">
        <v>0</v>
      </c>
      <c r="AZ103" s="215">
        <v>0</v>
      </c>
      <c r="BA103" s="215">
        <v>0</v>
      </c>
      <c r="BB103" s="215">
        <v>0</v>
      </c>
      <c r="BC103" s="215">
        <v>0</v>
      </c>
      <c r="BD103" s="215">
        <v>0</v>
      </c>
      <c r="BE103" s="215">
        <v>0</v>
      </c>
      <c r="BF103" s="215">
        <v>0</v>
      </c>
      <c r="BG103" s="215">
        <v>0</v>
      </c>
      <c r="BH103" s="215">
        <v>0</v>
      </c>
      <c r="BI103" s="215">
        <v>0</v>
      </c>
      <c r="BJ103" s="215">
        <v>0</v>
      </c>
      <c r="BK103" s="215">
        <v>0</v>
      </c>
      <c r="BL103" s="215">
        <v>0</v>
      </c>
      <c r="BM103" s="215">
        <v>0</v>
      </c>
      <c r="BN103" s="215">
        <v>0</v>
      </c>
      <c r="BO103" s="215">
        <v>0</v>
      </c>
      <c r="BP103" s="215">
        <v>0</v>
      </c>
      <c r="BQ103" s="215">
        <v>0</v>
      </c>
      <c r="BR103" s="215">
        <v>0</v>
      </c>
      <c r="BS103" s="215">
        <v>0</v>
      </c>
      <c r="BT103" s="215">
        <v>0</v>
      </c>
      <c r="BU103" s="215">
        <v>0</v>
      </c>
      <c r="BV103" s="215">
        <v>0</v>
      </c>
      <c r="BW103" s="215">
        <v>0</v>
      </c>
      <c r="BX103" s="215">
        <v>0</v>
      </c>
      <c r="BY103" s="215">
        <v>0</v>
      </c>
      <c r="BZ103" s="215">
        <v>0</v>
      </c>
      <c r="CA103" s="215">
        <v>0</v>
      </c>
      <c r="CB103" s="215">
        <v>0</v>
      </c>
      <c r="CC103" s="215">
        <v>0</v>
      </c>
      <c r="CD103" s="215">
        <v>0</v>
      </c>
      <c r="CE103" s="215">
        <v>0</v>
      </c>
      <c r="CF103" s="215">
        <v>0</v>
      </c>
      <c r="CG103" s="215">
        <v>0</v>
      </c>
      <c r="CH103" s="215">
        <v>0</v>
      </c>
      <c r="CI103" s="215">
        <v>0</v>
      </c>
      <c r="CJ103" s="215">
        <v>0</v>
      </c>
      <c r="CK103" s="215">
        <v>0</v>
      </c>
      <c r="CL103" s="215">
        <v>0</v>
      </c>
      <c r="CM103" s="215">
        <v>0</v>
      </c>
      <c r="CN103" s="215">
        <v>0</v>
      </c>
      <c r="CO103" s="215">
        <v>0</v>
      </c>
      <c r="CP103" s="215">
        <v>0</v>
      </c>
      <c r="CQ103" s="215">
        <v>0</v>
      </c>
      <c r="CR103" s="215">
        <v>0</v>
      </c>
      <c r="CS103" s="215">
        <v>0</v>
      </c>
      <c r="CT103" s="215">
        <v>0</v>
      </c>
      <c r="CU103" s="215">
        <v>0</v>
      </c>
      <c r="CV103" s="215">
        <v>0</v>
      </c>
      <c r="CW103" s="215">
        <v>0</v>
      </c>
      <c r="CX103" s="215">
        <v>0</v>
      </c>
    </row>
    <row r="104" spans="1:102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5">
        <v>0</v>
      </c>
      <c r="AQ104" s="217"/>
      <c r="AR104" s="217"/>
      <c r="AS104" s="217"/>
      <c r="AT104" s="215">
        <v>0</v>
      </c>
      <c r="AU104" s="215">
        <v>0</v>
      </c>
      <c r="AV104" s="215">
        <v>0</v>
      </c>
      <c r="AW104" s="215">
        <v>0</v>
      </c>
      <c r="AX104" s="215">
        <v>0</v>
      </c>
      <c r="AY104" s="215">
        <v>0</v>
      </c>
      <c r="AZ104" s="215">
        <v>0</v>
      </c>
      <c r="BA104" s="215">
        <v>0</v>
      </c>
      <c r="BB104" s="215">
        <v>0</v>
      </c>
      <c r="BC104" s="215">
        <v>0</v>
      </c>
      <c r="BD104" s="215">
        <v>0</v>
      </c>
      <c r="BE104" s="215">
        <v>0</v>
      </c>
      <c r="BF104" s="215">
        <v>0</v>
      </c>
      <c r="BG104" s="215">
        <v>0</v>
      </c>
      <c r="BH104" s="215">
        <v>0</v>
      </c>
      <c r="BI104" s="215">
        <v>0</v>
      </c>
      <c r="BJ104" s="215">
        <v>0</v>
      </c>
      <c r="BK104" s="215">
        <v>0</v>
      </c>
      <c r="BL104" s="215">
        <v>0</v>
      </c>
      <c r="BM104" s="215">
        <v>0</v>
      </c>
      <c r="BN104" s="215">
        <v>0</v>
      </c>
      <c r="BO104" s="215">
        <v>0</v>
      </c>
      <c r="BP104" s="215">
        <v>0</v>
      </c>
      <c r="BQ104" s="215">
        <v>0</v>
      </c>
      <c r="BR104" s="215">
        <v>0</v>
      </c>
      <c r="BS104" s="215">
        <v>0</v>
      </c>
      <c r="BT104" s="215">
        <v>0</v>
      </c>
      <c r="BU104" s="215">
        <v>0</v>
      </c>
      <c r="BV104" s="215">
        <v>0</v>
      </c>
      <c r="BW104" s="215">
        <v>0</v>
      </c>
      <c r="BX104" s="215">
        <v>0</v>
      </c>
      <c r="BY104" s="215">
        <v>0</v>
      </c>
      <c r="BZ104" s="215">
        <v>0</v>
      </c>
      <c r="CA104" s="215">
        <v>0</v>
      </c>
      <c r="CB104" s="215">
        <v>0</v>
      </c>
      <c r="CC104" s="215">
        <v>0</v>
      </c>
      <c r="CD104" s="215">
        <v>0</v>
      </c>
      <c r="CE104" s="215">
        <v>0</v>
      </c>
      <c r="CF104" s="215">
        <v>0</v>
      </c>
      <c r="CG104" s="215">
        <v>0</v>
      </c>
      <c r="CH104" s="215">
        <v>0</v>
      </c>
      <c r="CI104" s="215">
        <v>0</v>
      </c>
      <c r="CJ104" s="215">
        <v>0</v>
      </c>
      <c r="CK104" s="215">
        <v>0</v>
      </c>
      <c r="CL104" s="215">
        <v>0</v>
      </c>
      <c r="CM104" s="215">
        <v>0</v>
      </c>
      <c r="CN104" s="215">
        <v>0</v>
      </c>
      <c r="CO104" s="215">
        <v>0</v>
      </c>
      <c r="CP104" s="215">
        <v>0</v>
      </c>
      <c r="CQ104" s="215">
        <v>0</v>
      </c>
      <c r="CR104" s="215">
        <v>0</v>
      </c>
      <c r="CS104" s="215">
        <v>0</v>
      </c>
      <c r="CT104" s="215">
        <v>0</v>
      </c>
      <c r="CU104" s="215">
        <v>0</v>
      </c>
      <c r="CV104" s="215">
        <v>0</v>
      </c>
      <c r="CW104" s="215">
        <v>0</v>
      </c>
      <c r="CX104" s="215">
        <v>0</v>
      </c>
    </row>
    <row r="105" spans="1:102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5">
        <v>0</v>
      </c>
      <c r="AQ105" s="217"/>
      <c r="AR105" s="217"/>
      <c r="AS105" s="217"/>
      <c r="AT105" s="215">
        <v>0</v>
      </c>
      <c r="AU105" s="215">
        <v>0</v>
      </c>
      <c r="AV105" s="215">
        <v>0</v>
      </c>
      <c r="AW105" s="215">
        <v>0</v>
      </c>
      <c r="AX105" s="215">
        <v>0</v>
      </c>
      <c r="AY105" s="215">
        <v>0</v>
      </c>
      <c r="AZ105" s="215">
        <v>0</v>
      </c>
      <c r="BA105" s="215">
        <v>0</v>
      </c>
      <c r="BB105" s="215">
        <v>0</v>
      </c>
      <c r="BC105" s="215">
        <v>0</v>
      </c>
      <c r="BD105" s="215">
        <v>0</v>
      </c>
      <c r="BE105" s="215">
        <v>0</v>
      </c>
      <c r="BF105" s="215">
        <v>0</v>
      </c>
      <c r="BG105" s="215">
        <v>0</v>
      </c>
      <c r="BH105" s="215">
        <v>0</v>
      </c>
      <c r="BI105" s="215">
        <v>0</v>
      </c>
      <c r="BJ105" s="215">
        <v>0</v>
      </c>
      <c r="BK105" s="215">
        <v>0</v>
      </c>
      <c r="BL105" s="215">
        <v>0</v>
      </c>
      <c r="BM105" s="215">
        <v>0</v>
      </c>
      <c r="BN105" s="215">
        <v>0</v>
      </c>
      <c r="BO105" s="215">
        <v>0</v>
      </c>
      <c r="BP105" s="215">
        <v>0</v>
      </c>
      <c r="BQ105" s="215">
        <v>0</v>
      </c>
      <c r="BR105" s="215">
        <v>0</v>
      </c>
      <c r="BS105" s="215">
        <v>0</v>
      </c>
      <c r="BT105" s="215">
        <v>0</v>
      </c>
      <c r="BU105" s="215">
        <v>0</v>
      </c>
      <c r="BV105" s="215">
        <v>0</v>
      </c>
      <c r="BW105" s="215">
        <v>0</v>
      </c>
      <c r="BX105" s="215">
        <v>0</v>
      </c>
      <c r="BY105" s="215">
        <v>0</v>
      </c>
      <c r="BZ105" s="215">
        <v>0</v>
      </c>
      <c r="CA105" s="215">
        <v>0</v>
      </c>
      <c r="CB105" s="215">
        <v>0</v>
      </c>
      <c r="CC105" s="215">
        <v>0</v>
      </c>
      <c r="CD105" s="215">
        <v>0</v>
      </c>
      <c r="CE105" s="215">
        <v>0</v>
      </c>
      <c r="CF105" s="215">
        <v>0</v>
      </c>
      <c r="CG105" s="215">
        <v>0</v>
      </c>
      <c r="CH105" s="215">
        <v>0</v>
      </c>
      <c r="CI105" s="215">
        <v>0</v>
      </c>
      <c r="CJ105" s="215">
        <v>0</v>
      </c>
      <c r="CK105" s="215">
        <v>0</v>
      </c>
      <c r="CL105" s="215">
        <v>0</v>
      </c>
      <c r="CM105" s="215">
        <v>0</v>
      </c>
      <c r="CN105" s="215">
        <v>0</v>
      </c>
      <c r="CO105" s="215">
        <v>0</v>
      </c>
      <c r="CP105" s="215">
        <v>0</v>
      </c>
      <c r="CQ105" s="215">
        <v>0</v>
      </c>
      <c r="CR105" s="215">
        <v>0</v>
      </c>
      <c r="CS105" s="215">
        <v>0</v>
      </c>
      <c r="CT105" s="215">
        <v>0</v>
      </c>
      <c r="CU105" s="215">
        <v>0</v>
      </c>
      <c r="CV105" s="215">
        <v>0</v>
      </c>
      <c r="CW105" s="215">
        <v>0</v>
      </c>
      <c r="CX105" s="215">
        <v>0</v>
      </c>
    </row>
    <row r="106" spans="1:102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5">
        <v>0</v>
      </c>
      <c r="AQ106" s="217"/>
      <c r="AR106" s="217"/>
      <c r="AS106" s="217"/>
      <c r="AT106" s="215">
        <v>0</v>
      </c>
      <c r="AU106" s="215">
        <v>0</v>
      </c>
      <c r="AV106" s="215">
        <v>0</v>
      </c>
      <c r="AW106" s="215">
        <v>0</v>
      </c>
      <c r="AX106" s="215">
        <v>0</v>
      </c>
      <c r="AY106" s="215">
        <v>0</v>
      </c>
      <c r="AZ106" s="215">
        <v>0</v>
      </c>
      <c r="BA106" s="215">
        <v>0</v>
      </c>
      <c r="BB106" s="215">
        <v>0</v>
      </c>
      <c r="BC106" s="215">
        <v>0</v>
      </c>
      <c r="BD106" s="215">
        <v>0</v>
      </c>
      <c r="BE106" s="215">
        <v>0</v>
      </c>
      <c r="BF106" s="215">
        <v>0</v>
      </c>
      <c r="BG106" s="215">
        <v>0</v>
      </c>
      <c r="BH106" s="215">
        <v>0</v>
      </c>
      <c r="BI106" s="215">
        <v>0</v>
      </c>
      <c r="BJ106" s="215">
        <v>0</v>
      </c>
      <c r="BK106" s="215">
        <v>0</v>
      </c>
      <c r="BL106" s="215">
        <v>0</v>
      </c>
      <c r="BM106" s="215">
        <v>0</v>
      </c>
      <c r="BN106" s="215">
        <v>0</v>
      </c>
      <c r="BO106" s="215">
        <v>0</v>
      </c>
      <c r="BP106" s="215">
        <v>0</v>
      </c>
      <c r="BQ106" s="215">
        <v>0</v>
      </c>
      <c r="BR106" s="215">
        <v>0</v>
      </c>
      <c r="BS106" s="215">
        <v>0</v>
      </c>
      <c r="BT106" s="215">
        <v>0</v>
      </c>
      <c r="BU106" s="215">
        <v>0</v>
      </c>
      <c r="BV106" s="215">
        <v>0</v>
      </c>
      <c r="BW106" s="215">
        <v>0</v>
      </c>
      <c r="BX106" s="215">
        <v>0</v>
      </c>
      <c r="BY106" s="215">
        <v>0</v>
      </c>
      <c r="BZ106" s="215">
        <v>0</v>
      </c>
      <c r="CA106" s="215">
        <v>0</v>
      </c>
      <c r="CB106" s="215">
        <v>0</v>
      </c>
      <c r="CC106" s="215">
        <v>0</v>
      </c>
      <c r="CD106" s="215">
        <v>0</v>
      </c>
      <c r="CE106" s="215">
        <v>0</v>
      </c>
      <c r="CF106" s="215">
        <v>0</v>
      </c>
      <c r="CG106" s="215">
        <v>0</v>
      </c>
      <c r="CH106" s="215">
        <v>0</v>
      </c>
      <c r="CI106" s="215">
        <v>0</v>
      </c>
      <c r="CJ106" s="215">
        <v>0</v>
      </c>
      <c r="CK106" s="215">
        <v>0</v>
      </c>
      <c r="CL106" s="215">
        <v>0</v>
      </c>
      <c r="CM106" s="215">
        <v>0</v>
      </c>
      <c r="CN106" s="215">
        <v>0</v>
      </c>
      <c r="CO106" s="215">
        <v>0</v>
      </c>
      <c r="CP106" s="215">
        <v>0</v>
      </c>
      <c r="CQ106" s="215">
        <v>0</v>
      </c>
      <c r="CR106" s="215">
        <v>0</v>
      </c>
      <c r="CS106" s="215">
        <v>0</v>
      </c>
      <c r="CT106" s="215">
        <v>0</v>
      </c>
      <c r="CU106" s="215">
        <v>0</v>
      </c>
      <c r="CV106" s="215">
        <v>0</v>
      </c>
      <c r="CW106" s="215">
        <v>0</v>
      </c>
      <c r="CX106" s="215">
        <v>0</v>
      </c>
    </row>
    <row r="107" spans="1:102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5">
        <v>12038.38</v>
      </c>
      <c r="AQ107" s="217"/>
      <c r="AR107" s="217"/>
      <c r="AS107" s="217"/>
      <c r="AT107" s="215">
        <v>14605.900000000001</v>
      </c>
      <c r="AU107" s="215">
        <v>14705.43</v>
      </c>
      <c r="AV107" s="215">
        <v>14905.62</v>
      </c>
      <c r="AW107" s="215">
        <v>15329.640000000001</v>
      </c>
      <c r="AX107" s="215">
        <v>15963.409999999998</v>
      </c>
      <c r="AY107" s="215">
        <v>16331.820000000002</v>
      </c>
      <c r="AZ107" s="215">
        <v>16608.400000000001</v>
      </c>
      <c r="BA107" s="215">
        <v>17282.440000000002</v>
      </c>
      <c r="BB107" s="215">
        <v>17984.150000000001</v>
      </c>
      <c r="BC107" s="215">
        <v>18019.400000000001</v>
      </c>
      <c r="BD107" s="215">
        <v>18024.310000000001</v>
      </c>
      <c r="BE107" s="215">
        <v>18136.98</v>
      </c>
      <c r="BF107" s="215">
        <v>18900.079999999998</v>
      </c>
      <c r="BG107" s="215">
        <v>18666.190000000002</v>
      </c>
      <c r="BH107" s="215">
        <v>17946.689999999999</v>
      </c>
      <c r="BI107" s="215">
        <v>17400.16</v>
      </c>
      <c r="BJ107" s="215">
        <v>18571.78</v>
      </c>
      <c r="BK107" s="215">
        <v>14156.471452006001</v>
      </c>
      <c r="BL107" s="215">
        <v>13781.716474360002</v>
      </c>
      <c r="BM107" s="215">
        <v>13932.844658045002</v>
      </c>
      <c r="BN107" s="215">
        <v>14342.044658045004</v>
      </c>
      <c r="BO107" s="215">
        <v>13991.91</v>
      </c>
      <c r="BP107" s="215">
        <v>13880.670000000002</v>
      </c>
      <c r="BQ107" s="215">
        <v>13452.25</v>
      </c>
      <c r="BR107" s="215">
        <v>14407.39</v>
      </c>
      <c r="BS107" s="215">
        <v>13993.960000000001</v>
      </c>
      <c r="BT107" s="215">
        <v>13052.100000000002</v>
      </c>
      <c r="BU107" s="215">
        <v>13077.94</v>
      </c>
      <c r="BV107" s="215">
        <v>13596.370000000003</v>
      </c>
      <c r="BW107" s="215">
        <v>12941.134000000004</v>
      </c>
      <c r="BX107" s="215">
        <v>12458.124</v>
      </c>
      <c r="BY107" s="215">
        <v>12680.144</v>
      </c>
      <c r="BZ107" s="215">
        <v>13000.074000000002</v>
      </c>
      <c r="CA107" s="215">
        <v>13103.714000000005</v>
      </c>
      <c r="CB107" s="215">
        <v>12497.674000000001</v>
      </c>
      <c r="CC107" s="215">
        <v>11993.554000000002</v>
      </c>
      <c r="CD107" s="215">
        <v>11995.020666666669</v>
      </c>
      <c r="CE107" s="215">
        <v>12718.599999999999</v>
      </c>
      <c r="CF107" s="215">
        <v>12623.6</v>
      </c>
      <c r="CG107" s="215">
        <v>12422.8</v>
      </c>
      <c r="CH107" s="215">
        <v>13401.699999999999</v>
      </c>
      <c r="CI107" s="215">
        <v>13008.899999999998</v>
      </c>
      <c r="CJ107" s="215">
        <v>12785</v>
      </c>
      <c r="CK107" s="215">
        <v>13425.1</v>
      </c>
      <c r="CL107" s="215">
        <v>14070.799999999997</v>
      </c>
      <c r="CM107" s="215">
        <v>14270.099999999999</v>
      </c>
      <c r="CN107" s="215">
        <v>14299.199999999997</v>
      </c>
      <c r="CO107" s="215">
        <v>14543.900000000001</v>
      </c>
      <c r="CP107" s="215">
        <v>15282.199999999999</v>
      </c>
      <c r="CQ107" s="215">
        <v>16516.899999999998</v>
      </c>
      <c r="CR107" s="215">
        <v>16457.8</v>
      </c>
      <c r="CS107" s="215">
        <v>16429.2</v>
      </c>
      <c r="CT107" s="215">
        <v>17128.899999999998</v>
      </c>
      <c r="CU107" s="215">
        <v>17359.899999999998</v>
      </c>
      <c r="CV107" s="215">
        <v>17274.3</v>
      </c>
      <c r="CW107" s="215">
        <v>16735.499999999996</v>
      </c>
      <c r="CX107" s="215">
        <v>17311.699999999997</v>
      </c>
    </row>
    <row r="108" spans="1:102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5">
        <v>0</v>
      </c>
      <c r="AQ108" s="217"/>
      <c r="AR108" s="217"/>
      <c r="AS108" s="217"/>
      <c r="AT108" s="215">
        <v>0</v>
      </c>
      <c r="AU108" s="215">
        <v>0</v>
      </c>
      <c r="AV108" s="215">
        <v>0</v>
      </c>
      <c r="AW108" s="215">
        <v>0</v>
      </c>
      <c r="AX108" s="215">
        <v>0</v>
      </c>
      <c r="AY108" s="215">
        <v>0</v>
      </c>
      <c r="AZ108" s="215">
        <v>0</v>
      </c>
      <c r="BA108" s="215">
        <v>0</v>
      </c>
      <c r="BB108" s="215">
        <v>0</v>
      </c>
      <c r="BC108" s="215">
        <v>0</v>
      </c>
      <c r="BD108" s="215">
        <v>0</v>
      </c>
      <c r="BE108" s="215">
        <v>0</v>
      </c>
      <c r="BF108" s="215">
        <v>0</v>
      </c>
      <c r="BG108" s="215">
        <v>0</v>
      </c>
      <c r="BH108" s="215">
        <v>0</v>
      </c>
      <c r="BI108" s="215">
        <v>0</v>
      </c>
      <c r="BJ108" s="215">
        <v>0</v>
      </c>
      <c r="BK108" s="215">
        <v>0</v>
      </c>
      <c r="BL108" s="215">
        <v>0</v>
      </c>
      <c r="BM108" s="215">
        <v>0</v>
      </c>
      <c r="BN108" s="215">
        <v>0</v>
      </c>
      <c r="BO108" s="215">
        <v>0</v>
      </c>
      <c r="BP108" s="215">
        <v>0</v>
      </c>
      <c r="BQ108" s="215">
        <v>0</v>
      </c>
      <c r="BR108" s="215">
        <v>0</v>
      </c>
      <c r="BS108" s="215">
        <v>0</v>
      </c>
      <c r="BT108" s="215">
        <v>0</v>
      </c>
      <c r="BU108" s="215">
        <v>0</v>
      </c>
      <c r="BV108" s="215">
        <v>0</v>
      </c>
      <c r="BW108" s="215">
        <v>0</v>
      </c>
      <c r="BX108" s="215">
        <v>0</v>
      </c>
      <c r="BY108" s="215">
        <v>0</v>
      </c>
      <c r="BZ108" s="215">
        <v>0</v>
      </c>
      <c r="CA108" s="215">
        <v>0</v>
      </c>
      <c r="CB108" s="215">
        <v>0</v>
      </c>
      <c r="CC108" s="215">
        <v>0</v>
      </c>
      <c r="CD108" s="215">
        <v>0</v>
      </c>
      <c r="CE108" s="215">
        <v>0</v>
      </c>
      <c r="CF108" s="215">
        <v>0</v>
      </c>
      <c r="CG108" s="215">
        <v>0</v>
      </c>
      <c r="CH108" s="215">
        <v>0</v>
      </c>
      <c r="CI108" s="215">
        <v>0</v>
      </c>
      <c r="CJ108" s="215">
        <v>0</v>
      </c>
      <c r="CK108" s="215">
        <v>0</v>
      </c>
      <c r="CL108" s="215">
        <v>0</v>
      </c>
      <c r="CM108" s="215">
        <v>0</v>
      </c>
      <c r="CN108" s="215">
        <v>0</v>
      </c>
      <c r="CO108" s="215">
        <v>0</v>
      </c>
      <c r="CP108" s="215">
        <v>0</v>
      </c>
      <c r="CQ108" s="215">
        <v>0</v>
      </c>
      <c r="CR108" s="215">
        <v>0</v>
      </c>
      <c r="CS108" s="215">
        <v>0</v>
      </c>
      <c r="CT108" s="215">
        <v>0</v>
      </c>
      <c r="CU108" s="215">
        <v>0</v>
      </c>
      <c r="CV108" s="215">
        <v>0</v>
      </c>
      <c r="CW108" s="215">
        <v>0</v>
      </c>
      <c r="CX108" s="215">
        <v>0</v>
      </c>
    </row>
    <row r="109" spans="1:102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5">
        <v>327.48</v>
      </c>
      <c r="AQ109" s="217"/>
      <c r="AR109" s="217"/>
      <c r="AS109" s="217"/>
      <c r="AT109" s="215">
        <v>321.74999999999994</v>
      </c>
      <c r="AU109" s="215">
        <v>331.28999999999996</v>
      </c>
      <c r="AV109" s="215">
        <v>334.46999999999997</v>
      </c>
      <c r="AW109" s="215">
        <v>326.24999999999994</v>
      </c>
      <c r="AX109" s="215">
        <v>320.63999999999993</v>
      </c>
      <c r="AY109" s="215">
        <v>323.51999999999992</v>
      </c>
      <c r="AZ109" s="215">
        <v>316.89999999999992</v>
      </c>
      <c r="BA109" s="215">
        <v>322.07999999999993</v>
      </c>
      <c r="BB109" s="215">
        <v>320.9799999999999</v>
      </c>
      <c r="BC109" s="215">
        <v>312.46999999999991</v>
      </c>
      <c r="BD109" s="215">
        <v>314.08999999999992</v>
      </c>
      <c r="BE109" s="215">
        <v>320.38999999999993</v>
      </c>
      <c r="BF109" s="215">
        <v>321.70999999999992</v>
      </c>
      <c r="BG109" s="215">
        <v>322.90999999999991</v>
      </c>
      <c r="BH109" s="215">
        <v>322.93999999999994</v>
      </c>
      <c r="BI109" s="215">
        <v>309.71999999999997</v>
      </c>
      <c r="BJ109" s="215">
        <v>302.66999999999996</v>
      </c>
      <c r="BK109" s="215">
        <v>288.20999999999992</v>
      </c>
      <c r="BL109" s="215">
        <v>293.82999999999993</v>
      </c>
      <c r="BM109" s="215">
        <v>293.27999999999992</v>
      </c>
      <c r="BN109" s="215">
        <v>281.42999999999995</v>
      </c>
      <c r="BO109" s="215">
        <v>286.21999999999997</v>
      </c>
      <c r="BP109" s="215">
        <v>284.13</v>
      </c>
      <c r="BQ109" s="215">
        <v>283.51</v>
      </c>
      <c r="BR109" s="215">
        <v>272.78999999999996</v>
      </c>
      <c r="BS109" s="215">
        <v>275.44</v>
      </c>
      <c r="BT109" s="215">
        <v>282.69</v>
      </c>
      <c r="BU109" s="215">
        <v>287.29000000000002</v>
      </c>
      <c r="BV109" s="215">
        <v>289.65000000000003</v>
      </c>
      <c r="BW109" s="215">
        <v>296.67000000000007</v>
      </c>
      <c r="BX109" s="215">
        <v>286.07000000000011</v>
      </c>
      <c r="BY109" s="215">
        <v>283.8300000000001</v>
      </c>
      <c r="BZ109" s="215">
        <v>276.79000000000013</v>
      </c>
      <c r="CA109" s="215">
        <v>276.29000000000008</v>
      </c>
      <c r="CB109" s="215">
        <v>276.69000000000005</v>
      </c>
      <c r="CC109" s="215">
        <v>270.89000000000004</v>
      </c>
      <c r="CD109" s="215">
        <v>269.01666666666671</v>
      </c>
      <c r="CE109" s="215">
        <v>284.79999999999995</v>
      </c>
      <c r="CF109" s="215">
        <v>287.09999999999997</v>
      </c>
      <c r="CG109" s="215">
        <v>293.79999999999995</v>
      </c>
      <c r="CH109" s="215">
        <v>300.59999999999997</v>
      </c>
      <c r="CI109" s="215">
        <v>295.79999999999995</v>
      </c>
      <c r="CJ109" s="215">
        <v>297.69999999999993</v>
      </c>
      <c r="CK109" s="215">
        <v>938.69999999999993</v>
      </c>
      <c r="CL109" s="215">
        <v>932.49999999999989</v>
      </c>
      <c r="CM109" s="215">
        <v>920.99999999999989</v>
      </c>
      <c r="CN109" s="215">
        <v>884.59999999999991</v>
      </c>
      <c r="CO109" s="215">
        <v>852.69999999999993</v>
      </c>
      <c r="CP109" s="215">
        <v>886.69999999999993</v>
      </c>
      <c r="CQ109" s="215">
        <v>896.3</v>
      </c>
      <c r="CR109" s="215">
        <v>886.19999999999993</v>
      </c>
      <c r="CS109" s="215">
        <v>876.09999999999991</v>
      </c>
      <c r="CT109" s="215">
        <v>894.19999999999993</v>
      </c>
      <c r="CU109" s="215">
        <v>882.8</v>
      </c>
      <c r="CV109" s="215">
        <v>876.3</v>
      </c>
      <c r="CW109" s="215">
        <v>903.59999999999991</v>
      </c>
      <c r="CX109" s="215">
        <v>868.8</v>
      </c>
    </row>
    <row r="110" spans="1:102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5">
        <v>11710.9</v>
      </c>
      <c r="AQ110" s="215"/>
      <c r="AR110" s="215"/>
      <c r="AS110" s="215"/>
      <c r="AT110" s="215">
        <v>14284.150000000001</v>
      </c>
      <c r="AU110" s="215">
        <v>14374.140000000001</v>
      </c>
      <c r="AV110" s="215">
        <v>14571.150000000001</v>
      </c>
      <c r="AW110" s="215">
        <v>15003.390000000001</v>
      </c>
      <c r="AX110" s="215">
        <v>15642.769999999999</v>
      </c>
      <c r="AY110" s="215">
        <v>16008.300000000001</v>
      </c>
      <c r="AZ110" s="215">
        <v>16291.500000000002</v>
      </c>
      <c r="BA110" s="215">
        <v>16960.360000000004</v>
      </c>
      <c r="BB110" s="215">
        <v>17663.170000000002</v>
      </c>
      <c r="BC110" s="215">
        <v>17706.93</v>
      </c>
      <c r="BD110" s="215">
        <v>17710.22</v>
      </c>
      <c r="BE110" s="215">
        <v>17816.59</v>
      </c>
      <c r="BF110" s="215">
        <v>18578.37</v>
      </c>
      <c r="BG110" s="215">
        <v>18343.280000000002</v>
      </c>
      <c r="BH110" s="215">
        <v>17623.75</v>
      </c>
      <c r="BI110" s="215">
        <v>17090.439999999999</v>
      </c>
      <c r="BJ110" s="215">
        <v>18269.11</v>
      </c>
      <c r="BK110" s="215">
        <v>13868.261452006001</v>
      </c>
      <c r="BL110" s="215">
        <v>13487.886474360002</v>
      </c>
      <c r="BM110" s="215">
        <v>13639.564658045001</v>
      </c>
      <c r="BN110" s="215">
        <v>14060.614658045004</v>
      </c>
      <c r="BO110" s="215">
        <v>13705.69</v>
      </c>
      <c r="BP110" s="215">
        <v>13596.540000000003</v>
      </c>
      <c r="BQ110" s="215">
        <v>13168.74</v>
      </c>
      <c r="BR110" s="215">
        <v>14134.6</v>
      </c>
      <c r="BS110" s="215">
        <v>13718.52</v>
      </c>
      <c r="BT110" s="215">
        <v>12769.410000000002</v>
      </c>
      <c r="BU110" s="215">
        <v>12790.65</v>
      </c>
      <c r="BV110" s="215">
        <v>13306.720000000003</v>
      </c>
      <c r="BW110" s="215">
        <v>12644.464000000004</v>
      </c>
      <c r="BX110" s="215">
        <v>12172.054</v>
      </c>
      <c r="BY110" s="215">
        <v>12396.314</v>
      </c>
      <c r="BZ110" s="215">
        <v>12723.284000000001</v>
      </c>
      <c r="CA110" s="215">
        <v>12827.424000000005</v>
      </c>
      <c r="CB110" s="215">
        <v>12220.984</v>
      </c>
      <c r="CC110" s="215">
        <v>11722.664000000002</v>
      </c>
      <c r="CD110" s="215">
        <v>11726.004000000003</v>
      </c>
      <c r="CE110" s="215">
        <v>12433.8</v>
      </c>
      <c r="CF110" s="215">
        <v>12336.5</v>
      </c>
      <c r="CG110" s="215">
        <v>12129</v>
      </c>
      <c r="CH110" s="215">
        <v>13101.099999999999</v>
      </c>
      <c r="CI110" s="215">
        <v>12713.099999999999</v>
      </c>
      <c r="CJ110" s="215">
        <v>12487.3</v>
      </c>
      <c r="CK110" s="215">
        <v>12486.4</v>
      </c>
      <c r="CL110" s="215">
        <v>13138.299999999997</v>
      </c>
      <c r="CM110" s="215">
        <v>13349.099999999999</v>
      </c>
      <c r="CN110" s="215">
        <v>13414.599999999997</v>
      </c>
      <c r="CO110" s="215">
        <v>13691.2</v>
      </c>
      <c r="CP110" s="215">
        <v>14395.499999999998</v>
      </c>
      <c r="CQ110" s="215">
        <v>15620.599999999999</v>
      </c>
      <c r="CR110" s="215">
        <v>15571.599999999999</v>
      </c>
      <c r="CS110" s="215">
        <v>15553.100000000002</v>
      </c>
      <c r="CT110" s="215">
        <v>16234.699999999999</v>
      </c>
      <c r="CU110" s="215">
        <v>16477.099999999999</v>
      </c>
      <c r="CV110" s="215">
        <v>16398</v>
      </c>
      <c r="CW110" s="215">
        <v>15831.899999999998</v>
      </c>
      <c r="CX110" s="215">
        <v>16442.899999999998</v>
      </c>
    </row>
    <row r="111" spans="1:102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5">
        <v>20.100000000000001</v>
      </c>
      <c r="AQ111" s="215"/>
      <c r="AR111" s="215"/>
      <c r="AS111" s="215"/>
      <c r="AT111" s="215">
        <v>26.8</v>
      </c>
      <c r="AU111" s="215">
        <v>32.799999999999997</v>
      </c>
      <c r="AV111" s="215">
        <v>90.5</v>
      </c>
      <c r="AW111" s="215">
        <v>80.5</v>
      </c>
      <c r="AX111" s="215">
        <v>79.8</v>
      </c>
      <c r="AY111" s="215">
        <v>67.2</v>
      </c>
      <c r="AZ111" s="215">
        <v>112.30000000000001</v>
      </c>
      <c r="BA111" s="215">
        <v>128.80000000000001</v>
      </c>
      <c r="BB111" s="215">
        <v>122.80000000000001</v>
      </c>
      <c r="BC111" s="215">
        <v>143.30000000000001</v>
      </c>
      <c r="BD111" s="215">
        <v>132.4</v>
      </c>
      <c r="BE111" s="215">
        <v>133.70000000000002</v>
      </c>
      <c r="BF111" s="215">
        <v>175</v>
      </c>
      <c r="BG111" s="215">
        <v>187</v>
      </c>
      <c r="BH111" s="215">
        <v>181.1</v>
      </c>
      <c r="BI111" s="215">
        <v>186.29999999999998</v>
      </c>
      <c r="BJ111" s="215">
        <v>275.29999999999995</v>
      </c>
      <c r="BK111" s="215">
        <v>200.8</v>
      </c>
      <c r="BL111" s="215">
        <v>200.9</v>
      </c>
      <c r="BM111" s="215">
        <v>243.8</v>
      </c>
      <c r="BN111" s="215">
        <v>271.2</v>
      </c>
      <c r="BO111" s="215">
        <v>263.90000000000003</v>
      </c>
      <c r="BP111" s="215">
        <v>258.10000000000002</v>
      </c>
      <c r="BQ111" s="215">
        <v>236.40000000000003</v>
      </c>
      <c r="BR111" s="215">
        <v>236.30000000000004</v>
      </c>
      <c r="BS111" s="215">
        <v>217.60000000000002</v>
      </c>
      <c r="BT111" s="215">
        <v>159.40000000000003</v>
      </c>
      <c r="BU111" s="215">
        <v>159.10000000000005</v>
      </c>
      <c r="BV111" s="215">
        <v>181.20000000000005</v>
      </c>
      <c r="BW111" s="215">
        <v>186.00000000000003</v>
      </c>
      <c r="BX111" s="215">
        <v>203.40000000000003</v>
      </c>
      <c r="BY111" s="215">
        <v>212.10000000000005</v>
      </c>
      <c r="BZ111" s="215">
        <v>237.85000000000005</v>
      </c>
      <c r="CA111" s="215">
        <v>185.85000000000005</v>
      </c>
      <c r="CB111" s="215">
        <v>255.55</v>
      </c>
      <c r="CC111" s="215">
        <v>175.05</v>
      </c>
      <c r="CD111" s="215">
        <v>238.65</v>
      </c>
      <c r="CE111" s="215">
        <v>222.29999999999995</v>
      </c>
      <c r="CF111" s="215">
        <v>196.59999999999997</v>
      </c>
      <c r="CG111" s="215">
        <v>185.59999999999997</v>
      </c>
      <c r="CH111" s="215">
        <v>201.09999999999997</v>
      </c>
      <c r="CI111" s="215">
        <v>165.69999999999996</v>
      </c>
      <c r="CJ111" s="215">
        <v>135.09999999999997</v>
      </c>
      <c r="CK111" s="215">
        <v>113.19999999999997</v>
      </c>
      <c r="CL111" s="215">
        <v>244.59999999999997</v>
      </c>
      <c r="CM111" s="215">
        <v>111.39999999999996</v>
      </c>
      <c r="CN111" s="215">
        <v>134.29999999999995</v>
      </c>
      <c r="CO111" s="215">
        <v>101.09999999999995</v>
      </c>
      <c r="CP111" s="215">
        <v>105.29999999999995</v>
      </c>
      <c r="CQ111" s="215">
        <v>123.69999999999996</v>
      </c>
      <c r="CR111" s="215">
        <v>191.49999999999997</v>
      </c>
      <c r="CS111" s="215">
        <v>188.49999999999997</v>
      </c>
      <c r="CT111" s="215">
        <v>190.59999999999997</v>
      </c>
      <c r="CU111" s="215">
        <v>201.39999999999998</v>
      </c>
      <c r="CV111" s="215">
        <v>221.89999999999998</v>
      </c>
      <c r="CW111" s="215">
        <v>239.9</v>
      </c>
      <c r="CX111" s="215">
        <v>267.60000000000002</v>
      </c>
    </row>
    <row r="112" spans="1:102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5">
        <v>0</v>
      </c>
      <c r="AQ112" s="215"/>
      <c r="AR112" s="215"/>
      <c r="AS112" s="215"/>
      <c r="AT112" s="215">
        <v>0</v>
      </c>
      <c r="AU112" s="215">
        <v>0</v>
      </c>
      <c r="AV112" s="215">
        <v>0</v>
      </c>
      <c r="AW112" s="215">
        <v>0</v>
      </c>
      <c r="AX112" s="215">
        <v>0</v>
      </c>
      <c r="AY112" s="215">
        <v>0</v>
      </c>
      <c r="AZ112" s="215">
        <v>0</v>
      </c>
      <c r="BA112" s="215">
        <v>0</v>
      </c>
      <c r="BB112" s="215">
        <v>0</v>
      </c>
      <c r="BC112" s="215">
        <v>0</v>
      </c>
      <c r="BD112" s="215">
        <v>0</v>
      </c>
      <c r="BE112" s="215">
        <v>0</v>
      </c>
      <c r="BF112" s="215">
        <v>0</v>
      </c>
      <c r="BG112" s="215">
        <v>0</v>
      </c>
      <c r="BH112" s="215">
        <v>0</v>
      </c>
      <c r="BI112" s="215">
        <v>0</v>
      </c>
      <c r="BJ112" s="215">
        <v>0</v>
      </c>
      <c r="BK112" s="215">
        <v>0</v>
      </c>
      <c r="BL112" s="215">
        <v>0</v>
      </c>
      <c r="BM112" s="215">
        <v>0</v>
      </c>
      <c r="BN112" s="215">
        <v>0</v>
      </c>
      <c r="BO112" s="215">
        <v>0</v>
      </c>
      <c r="BP112" s="215">
        <v>0</v>
      </c>
      <c r="BQ112" s="215">
        <v>0</v>
      </c>
      <c r="BR112" s="215">
        <v>0</v>
      </c>
      <c r="BS112" s="215">
        <v>0</v>
      </c>
      <c r="BT112" s="215">
        <v>0</v>
      </c>
      <c r="BU112" s="215">
        <v>0</v>
      </c>
      <c r="BV112" s="215">
        <v>0</v>
      </c>
      <c r="BW112" s="215">
        <v>0</v>
      </c>
      <c r="BX112" s="215">
        <v>0</v>
      </c>
      <c r="BY112" s="215">
        <v>0</v>
      </c>
      <c r="BZ112" s="215">
        <v>0</v>
      </c>
      <c r="CA112" s="215">
        <v>0</v>
      </c>
      <c r="CB112" s="215">
        <v>0</v>
      </c>
      <c r="CC112" s="215">
        <v>0</v>
      </c>
      <c r="CD112" s="215">
        <v>0</v>
      </c>
      <c r="CE112" s="215">
        <v>0</v>
      </c>
      <c r="CF112" s="215">
        <v>0</v>
      </c>
      <c r="CG112" s="215">
        <v>0</v>
      </c>
      <c r="CH112" s="215">
        <v>0</v>
      </c>
      <c r="CI112" s="215">
        <v>0</v>
      </c>
      <c r="CJ112" s="215">
        <v>0</v>
      </c>
      <c r="CK112" s="215">
        <v>0</v>
      </c>
      <c r="CL112" s="215">
        <v>0</v>
      </c>
      <c r="CM112" s="215">
        <v>0</v>
      </c>
      <c r="CN112" s="215">
        <v>0</v>
      </c>
      <c r="CO112" s="215">
        <v>0</v>
      </c>
      <c r="CP112" s="215">
        <v>0</v>
      </c>
      <c r="CQ112" s="215">
        <v>0</v>
      </c>
      <c r="CR112" s="215">
        <v>0</v>
      </c>
      <c r="CS112" s="215">
        <v>0</v>
      </c>
      <c r="CT112" s="215">
        <v>0</v>
      </c>
      <c r="CU112" s="215">
        <v>0</v>
      </c>
      <c r="CV112" s="215">
        <v>0</v>
      </c>
      <c r="CW112" s="215">
        <v>0</v>
      </c>
      <c r="CX112" s="215">
        <v>0</v>
      </c>
    </row>
    <row r="113" spans="1:102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5">
        <v>20.100000000000001</v>
      </c>
      <c r="AQ113" s="215"/>
      <c r="AR113" s="215"/>
      <c r="AS113" s="215"/>
      <c r="AT113" s="215">
        <v>26.8</v>
      </c>
      <c r="AU113" s="215">
        <v>32.799999999999997</v>
      </c>
      <c r="AV113" s="215">
        <v>90.5</v>
      </c>
      <c r="AW113" s="215">
        <v>80.5</v>
      </c>
      <c r="AX113" s="215">
        <v>79.8</v>
      </c>
      <c r="AY113" s="215">
        <v>67.2</v>
      </c>
      <c r="AZ113" s="215">
        <v>112.30000000000001</v>
      </c>
      <c r="BA113" s="215">
        <v>128.80000000000001</v>
      </c>
      <c r="BB113" s="215">
        <v>122.80000000000001</v>
      </c>
      <c r="BC113" s="215">
        <v>143.30000000000001</v>
      </c>
      <c r="BD113" s="215">
        <v>132.4</v>
      </c>
      <c r="BE113" s="215">
        <v>133.70000000000002</v>
      </c>
      <c r="BF113" s="215">
        <v>175</v>
      </c>
      <c r="BG113" s="215">
        <v>187</v>
      </c>
      <c r="BH113" s="215">
        <v>181.1</v>
      </c>
      <c r="BI113" s="215">
        <v>186.29999999999998</v>
      </c>
      <c r="BJ113" s="215">
        <v>275.29999999999995</v>
      </c>
      <c r="BK113" s="215">
        <v>200.8</v>
      </c>
      <c r="BL113" s="215">
        <v>200.9</v>
      </c>
      <c r="BM113" s="215">
        <v>243.8</v>
      </c>
      <c r="BN113" s="215">
        <v>271.2</v>
      </c>
      <c r="BO113" s="215">
        <v>263.90000000000003</v>
      </c>
      <c r="BP113" s="215">
        <v>258.10000000000002</v>
      </c>
      <c r="BQ113" s="215">
        <v>236.40000000000003</v>
      </c>
      <c r="BR113" s="215">
        <v>236.30000000000004</v>
      </c>
      <c r="BS113" s="215">
        <v>217.60000000000002</v>
      </c>
      <c r="BT113" s="215">
        <v>159.40000000000003</v>
      </c>
      <c r="BU113" s="215">
        <v>159.10000000000005</v>
      </c>
      <c r="BV113" s="215">
        <v>181.20000000000005</v>
      </c>
      <c r="BW113" s="215">
        <v>186.00000000000003</v>
      </c>
      <c r="BX113" s="215">
        <v>203.40000000000003</v>
      </c>
      <c r="BY113" s="215">
        <v>212.10000000000005</v>
      </c>
      <c r="BZ113" s="215">
        <v>237.85000000000005</v>
      </c>
      <c r="CA113" s="215">
        <v>185.85000000000005</v>
      </c>
      <c r="CB113" s="215">
        <v>255.55</v>
      </c>
      <c r="CC113" s="215">
        <v>175.05</v>
      </c>
      <c r="CD113" s="215">
        <v>238.65</v>
      </c>
      <c r="CE113" s="215">
        <v>222.29999999999995</v>
      </c>
      <c r="CF113" s="215">
        <v>196.59999999999997</v>
      </c>
      <c r="CG113" s="215">
        <v>185.59999999999997</v>
      </c>
      <c r="CH113" s="215">
        <v>201.09999999999997</v>
      </c>
      <c r="CI113" s="215">
        <v>165.69999999999996</v>
      </c>
      <c r="CJ113" s="215">
        <v>135.09999999999997</v>
      </c>
      <c r="CK113" s="215">
        <v>113.19999999999997</v>
      </c>
      <c r="CL113" s="215">
        <v>244.59999999999997</v>
      </c>
      <c r="CM113" s="215">
        <v>111.39999999999996</v>
      </c>
      <c r="CN113" s="215">
        <v>134.29999999999995</v>
      </c>
      <c r="CO113" s="215">
        <v>101.09999999999995</v>
      </c>
      <c r="CP113" s="215">
        <v>105.29999999999995</v>
      </c>
      <c r="CQ113" s="215">
        <v>123.69999999999996</v>
      </c>
      <c r="CR113" s="215">
        <v>191.49999999999997</v>
      </c>
      <c r="CS113" s="215">
        <v>188.49999999999997</v>
      </c>
      <c r="CT113" s="215">
        <v>190.59999999999997</v>
      </c>
      <c r="CU113" s="215">
        <v>201.39999999999998</v>
      </c>
      <c r="CV113" s="215">
        <v>221.89999999999998</v>
      </c>
      <c r="CW113" s="215">
        <v>239.9</v>
      </c>
      <c r="CX113" s="215">
        <v>267.60000000000002</v>
      </c>
    </row>
    <row r="114" spans="1:102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5">
        <v>0</v>
      </c>
      <c r="AQ114" s="215"/>
      <c r="AR114" s="215"/>
      <c r="AS114" s="215"/>
      <c r="AT114" s="215">
        <v>0</v>
      </c>
      <c r="AU114" s="215">
        <v>0</v>
      </c>
      <c r="AV114" s="215">
        <v>0</v>
      </c>
      <c r="AW114" s="215">
        <v>0</v>
      </c>
      <c r="AX114" s="215">
        <v>0</v>
      </c>
      <c r="AY114" s="215">
        <v>0</v>
      </c>
      <c r="AZ114" s="215">
        <v>0</v>
      </c>
      <c r="BA114" s="215">
        <v>0</v>
      </c>
      <c r="BB114" s="215">
        <v>0</v>
      </c>
      <c r="BC114" s="215">
        <v>0</v>
      </c>
      <c r="BD114" s="215">
        <v>0</v>
      </c>
      <c r="BE114" s="215">
        <v>0</v>
      </c>
      <c r="BF114" s="215">
        <v>0</v>
      </c>
      <c r="BG114" s="215">
        <v>0</v>
      </c>
      <c r="BH114" s="215">
        <v>0</v>
      </c>
      <c r="BI114" s="215">
        <v>0</v>
      </c>
      <c r="BJ114" s="215">
        <v>0</v>
      </c>
      <c r="BK114" s="215">
        <v>0</v>
      </c>
      <c r="BL114" s="215">
        <v>0</v>
      </c>
      <c r="BM114" s="215">
        <v>0</v>
      </c>
      <c r="BN114" s="215">
        <v>0</v>
      </c>
      <c r="BO114" s="215">
        <v>0</v>
      </c>
      <c r="BP114" s="215">
        <v>0</v>
      </c>
      <c r="BQ114" s="215">
        <v>0</v>
      </c>
      <c r="BR114" s="215">
        <v>0</v>
      </c>
      <c r="BS114" s="215">
        <v>0</v>
      </c>
      <c r="BT114" s="215">
        <v>0</v>
      </c>
      <c r="BU114" s="215">
        <v>0</v>
      </c>
      <c r="BV114" s="215">
        <v>0</v>
      </c>
      <c r="BW114" s="215">
        <v>0</v>
      </c>
      <c r="BX114" s="215">
        <v>0</v>
      </c>
      <c r="BY114" s="215">
        <v>0</v>
      </c>
      <c r="BZ114" s="215">
        <v>0</v>
      </c>
      <c r="CA114" s="215">
        <v>0</v>
      </c>
      <c r="CB114" s="215">
        <v>0</v>
      </c>
      <c r="CC114" s="215">
        <v>0</v>
      </c>
      <c r="CD114" s="215">
        <v>0</v>
      </c>
      <c r="CE114" s="215">
        <v>0</v>
      </c>
      <c r="CF114" s="215">
        <v>0</v>
      </c>
      <c r="CG114" s="215">
        <v>0</v>
      </c>
      <c r="CH114" s="215">
        <v>0</v>
      </c>
      <c r="CI114" s="215">
        <v>0</v>
      </c>
      <c r="CJ114" s="215">
        <v>0</v>
      </c>
      <c r="CK114" s="215">
        <v>0</v>
      </c>
      <c r="CL114" s="215">
        <v>0</v>
      </c>
      <c r="CM114" s="215">
        <v>0</v>
      </c>
      <c r="CN114" s="215">
        <v>0</v>
      </c>
      <c r="CO114" s="215">
        <v>0</v>
      </c>
      <c r="CP114" s="215">
        <v>0</v>
      </c>
      <c r="CQ114" s="215">
        <v>0</v>
      </c>
      <c r="CR114" s="215">
        <v>0</v>
      </c>
      <c r="CS114" s="215">
        <v>0</v>
      </c>
      <c r="CT114" s="215">
        <v>0</v>
      </c>
      <c r="CU114" s="215">
        <v>0</v>
      </c>
      <c r="CV114" s="215">
        <v>0</v>
      </c>
      <c r="CW114" s="215">
        <v>0</v>
      </c>
      <c r="CX114" s="215">
        <v>0</v>
      </c>
    </row>
    <row r="115" spans="1:102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5">
        <v>0</v>
      </c>
      <c r="AQ115" s="215"/>
      <c r="AR115" s="215"/>
      <c r="AS115" s="215"/>
      <c r="AT115" s="215">
        <v>0</v>
      </c>
      <c r="AU115" s="215">
        <v>0</v>
      </c>
      <c r="AV115" s="215">
        <v>0</v>
      </c>
      <c r="AW115" s="215">
        <v>0</v>
      </c>
      <c r="AX115" s="215">
        <v>0</v>
      </c>
      <c r="AY115" s="215">
        <v>0</v>
      </c>
      <c r="AZ115" s="215">
        <v>0</v>
      </c>
      <c r="BA115" s="215">
        <v>0</v>
      </c>
      <c r="BB115" s="215">
        <v>0</v>
      </c>
      <c r="BC115" s="215">
        <v>0</v>
      </c>
      <c r="BD115" s="215">
        <v>0</v>
      </c>
      <c r="BE115" s="215">
        <v>0</v>
      </c>
      <c r="BF115" s="215">
        <v>0</v>
      </c>
      <c r="BG115" s="215">
        <v>0</v>
      </c>
      <c r="BH115" s="215">
        <v>0</v>
      </c>
      <c r="BI115" s="215">
        <v>0</v>
      </c>
      <c r="BJ115" s="215">
        <v>0</v>
      </c>
      <c r="BK115" s="215">
        <v>0</v>
      </c>
      <c r="BL115" s="215">
        <v>0</v>
      </c>
      <c r="BM115" s="215">
        <v>0</v>
      </c>
      <c r="BN115" s="215">
        <v>0</v>
      </c>
      <c r="BO115" s="215">
        <v>0</v>
      </c>
      <c r="BP115" s="215">
        <v>0</v>
      </c>
      <c r="BQ115" s="215">
        <v>0</v>
      </c>
      <c r="BR115" s="215">
        <v>0</v>
      </c>
      <c r="BS115" s="215">
        <v>0</v>
      </c>
      <c r="BT115" s="215">
        <v>0</v>
      </c>
      <c r="BU115" s="215">
        <v>0</v>
      </c>
      <c r="BV115" s="215">
        <v>0</v>
      </c>
      <c r="BW115" s="215">
        <v>0</v>
      </c>
      <c r="BX115" s="215">
        <v>0</v>
      </c>
      <c r="BY115" s="215">
        <v>0</v>
      </c>
      <c r="BZ115" s="215">
        <v>0</v>
      </c>
      <c r="CA115" s="215">
        <v>0</v>
      </c>
      <c r="CB115" s="215">
        <v>0</v>
      </c>
      <c r="CC115" s="215">
        <v>0</v>
      </c>
      <c r="CD115" s="215">
        <v>0</v>
      </c>
      <c r="CE115" s="215">
        <v>0</v>
      </c>
      <c r="CF115" s="215">
        <v>0</v>
      </c>
      <c r="CG115" s="215">
        <v>0</v>
      </c>
      <c r="CH115" s="215">
        <v>0</v>
      </c>
      <c r="CI115" s="215">
        <v>0</v>
      </c>
      <c r="CJ115" s="215">
        <v>0</v>
      </c>
      <c r="CK115" s="215">
        <v>0</v>
      </c>
      <c r="CL115" s="215">
        <v>0</v>
      </c>
      <c r="CM115" s="215">
        <v>0</v>
      </c>
      <c r="CN115" s="215">
        <v>0</v>
      </c>
      <c r="CO115" s="215">
        <v>0</v>
      </c>
      <c r="CP115" s="215">
        <v>0</v>
      </c>
      <c r="CQ115" s="215">
        <v>0</v>
      </c>
      <c r="CR115" s="215">
        <v>0</v>
      </c>
      <c r="CS115" s="215">
        <v>0</v>
      </c>
      <c r="CT115" s="215">
        <v>0</v>
      </c>
      <c r="CU115" s="215">
        <v>0</v>
      </c>
      <c r="CV115" s="215">
        <v>0</v>
      </c>
      <c r="CW115" s="215">
        <v>0</v>
      </c>
      <c r="CX115" s="215">
        <v>0</v>
      </c>
    </row>
    <row r="116" spans="1:102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5">
        <v>0</v>
      </c>
      <c r="AQ116" s="215"/>
      <c r="AR116" s="215"/>
      <c r="AS116" s="215"/>
      <c r="AT116" s="215">
        <v>0</v>
      </c>
      <c r="AU116" s="215">
        <v>0</v>
      </c>
      <c r="AV116" s="215">
        <v>0</v>
      </c>
      <c r="AW116" s="215">
        <v>0</v>
      </c>
      <c r="AX116" s="215">
        <v>0</v>
      </c>
      <c r="AY116" s="215">
        <v>0</v>
      </c>
      <c r="AZ116" s="215">
        <v>0</v>
      </c>
      <c r="BA116" s="215">
        <v>0</v>
      </c>
      <c r="BB116" s="215">
        <v>0</v>
      </c>
      <c r="BC116" s="215">
        <v>0</v>
      </c>
      <c r="BD116" s="215">
        <v>0</v>
      </c>
      <c r="BE116" s="215">
        <v>0</v>
      </c>
      <c r="BF116" s="215">
        <v>0</v>
      </c>
      <c r="BG116" s="215">
        <v>0</v>
      </c>
      <c r="BH116" s="215">
        <v>0</v>
      </c>
      <c r="BI116" s="215">
        <v>0</v>
      </c>
      <c r="BJ116" s="215">
        <v>0</v>
      </c>
      <c r="BK116" s="215">
        <v>0</v>
      </c>
      <c r="BL116" s="215">
        <v>0</v>
      </c>
      <c r="BM116" s="215">
        <v>0</v>
      </c>
      <c r="BN116" s="215">
        <v>0</v>
      </c>
      <c r="BO116" s="215">
        <v>0</v>
      </c>
      <c r="BP116" s="215">
        <v>0</v>
      </c>
      <c r="BQ116" s="215">
        <v>0</v>
      </c>
      <c r="BR116" s="215">
        <v>0</v>
      </c>
      <c r="BS116" s="215">
        <v>0</v>
      </c>
      <c r="BT116" s="215">
        <v>0</v>
      </c>
      <c r="BU116" s="215">
        <v>0</v>
      </c>
      <c r="BV116" s="215">
        <v>0</v>
      </c>
      <c r="BW116" s="215">
        <v>0</v>
      </c>
      <c r="BX116" s="215">
        <v>0</v>
      </c>
      <c r="BY116" s="215">
        <v>0</v>
      </c>
      <c r="BZ116" s="215">
        <v>0</v>
      </c>
      <c r="CA116" s="215">
        <v>0</v>
      </c>
      <c r="CB116" s="215">
        <v>0</v>
      </c>
      <c r="CC116" s="215">
        <v>0</v>
      </c>
      <c r="CD116" s="215">
        <v>0</v>
      </c>
      <c r="CE116" s="215">
        <v>0</v>
      </c>
      <c r="CF116" s="215">
        <v>0</v>
      </c>
      <c r="CG116" s="215">
        <v>0</v>
      </c>
      <c r="CH116" s="215">
        <v>0</v>
      </c>
      <c r="CI116" s="215">
        <v>0</v>
      </c>
      <c r="CJ116" s="215">
        <v>0</v>
      </c>
      <c r="CK116" s="215">
        <v>0</v>
      </c>
      <c r="CL116" s="215">
        <v>0</v>
      </c>
      <c r="CM116" s="215">
        <v>0</v>
      </c>
      <c r="CN116" s="215">
        <v>0</v>
      </c>
      <c r="CO116" s="215">
        <v>0</v>
      </c>
      <c r="CP116" s="215">
        <v>0</v>
      </c>
      <c r="CQ116" s="215">
        <v>0</v>
      </c>
      <c r="CR116" s="215">
        <v>0</v>
      </c>
      <c r="CS116" s="215">
        <v>0</v>
      </c>
      <c r="CT116" s="215">
        <v>0</v>
      </c>
      <c r="CU116" s="215">
        <v>0</v>
      </c>
      <c r="CV116" s="215">
        <v>0</v>
      </c>
      <c r="CW116" s="215">
        <v>0</v>
      </c>
      <c r="CX116" s="215">
        <v>0</v>
      </c>
    </row>
    <row r="117" spans="1:102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5">
        <v>10433.299999999999</v>
      </c>
      <c r="AQ117" s="215"/>
      <c r="AR117" s="215"/>
      <c r="AS117" s="215"/>
      <c r="AT117" s="215">
        <v>12826.250000000002</v>
      </c>
      <c r="AU117" s="215">
        <v>12887.740000000002</v>
      </c>
      <c r="AV117" s="215">
        <v>13019.050000000001</v>
      </c>
      <c r="AW117" s="215">
        <v>13438.29</v>
      </c>
      <c r="AX117" s="215">
        <v>14154.869999999999</v>
      </c>
      <c r="AY117" s="215">
        <v>14594.1</v>
      </c>
      <c r="AZ117" s="215">
        <v>14828.900000000003</v>
      </c>
      <c r="BA117" s="215">
        <v>15490.960000000003</v>
      </c>
      <c r="BB117" s="215">
        <v>16144.070000000003</v>
      </c>
      <c r="BC117" s="215">
        <v>16154.230000000001</v>
      </c>
      <c r="BD117" s="215">
        <v>16135.92</v>
      </c>
      <c r="BE117" s="215">
        <v>16248.789999999999</v>
      </c>
      <c r="BF117" s="215">
        <v>16956.969999999998</v>
      </c>
      <c r="BG117" s="215">
        <v>16733.780000000002</v>
      </c>
      <c r="BH117" s="215">
        <v>16005.45</v>
      </c>
      <c r="BI117" s="215">
        <v>15484.94</v>
      </c>
      <c r="BJ117" s="215">
        <v>16581.810000000001</v>
      </c>
      <c r="BK117" s="215">
        <v>12260.461452006002</v>
      </c>
      <c r="BL117" s="215">
        <v>11895.886474360002</v>
      </c>
      <c r="BM117" s="215">
        <v>12021.164658045001</v>
      </c>
      <c r="BN117" s="215">
        <v>12803.764658045004</v>
      </c>
      <c r="BO117" s="215">
        <v>12485.630000000001</v>
      </c>
      <c r="BP117" s="215">
        <v>12395.080000000002</v>
      </c>
      <c r="BQ117" s="215">
        <v>11978.18</v>
      </c>
      <c r="BR117" s="215">
        <v>13147.04</v>
      </c>
      <c r="BS117" s="215">
        <v>12819.460000000001</v>
      </c>
      <c r="BT117" s="215">
        <v>11957.550000000001</v>
      </c>
      <c r="BU117" s="215">
        <v>12041.49</v>
      </c>
      <c r="BV117" s="215">
        <v>12586.960000000003</v>
      </c>
      <c r="BW117" s="215">
        <v>11950.390000000003</v>
      </c>
      <c r="BX117" s="215">
        <v>11471.28</v>
      </c>
      <c r="BY117" s="215">
        <v>11713.140000000001</v>
      </c>
      <c r="BZ117" s="215">
        <v>12047.960000000001</v>
      </c>
      <c r="CA117" s="215">
        <v>12197.000000000004</v>
      </c>
      <c r="CB117" s="215">
        <v>11485.260000000002</v>
      </c>
      <c r="CC117" s="215">
        <v>11040.340000000004</v>
      </c>
      <c r="CD117" s="215">
        <v>11115.680000000004</v>
      </c>
      <c r="CE117" s="215">
        <v>11857.300000000001</v>
      </c>
      <c r="CF117" s="215">
        <v>11793.8</v>
      </c>
      <c r="CG117" s="215">
        <v>11613.6</v>
      </c>
      <c r="CH117" s="215">
        <v>12537.999999999998</v>
      </c>
      <c r="CI117" s="215">
        <v>12212.899999999998</v>
      </c>
      <c r="CJ117" s="215">
        <v>12004.199999999999</v>
      </c>
      <c r="CK117" s="215">
        <v>12037.4</v>
      </c>
      <c r="CL117" s="215">
        <v>12550.399999999998</v>
      </c>
      <c r="CM117" s="215">
        <v>12890.9</v>
      </c>
      <c r="CN117" s="215">
        <v>12925.899999999998</v>
      </c>
      <c r="CO117" s="215">
        <v>13236.4</v>
      </c>
      <c r="CP117" s="215">
        <v>13918.3</v>
      </c>
      <c r="CQ117" s="215">
        <v>15084.399999999998</v>
      </c>
      <c r="CR117" s="215">
        <v>14993.399999999998</v>
      </c>
      <c r="CS117" s="215">
        <v>14979.900000000001</v>
      </c>
      <c r="CT117" s="215">
        <v>15625.899999999998</v>
      </c>
      <c r="CU117" s="215">
        <v>15918.399999999998</v>
      </c>
      <c r="CV117" s="215">
        <v>15824.099999999999</v>
      </c>
      <c r="CW117" s="215">
        <v>15274.499999999998</v>
      </c>
      <c r="CX117" s="215">
        <v>15849.499999999998</v>
      </c>
    </row>
    <row r="118" spans="1:102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5">
        <v>518.36</v>
      </c>
      <c r="AQ118" s="215"/>
      <c r="AR118" s="215"/>
      <c r="AS118" s="215"/>
      <c r="AT118" s="215">
        <v>474.4699999999998</v>
      </c>
      <c r="AU118" s="215">
        <v>444.45999999999987</v>
      </c>
      <c r="AV118" s="215">
        <v>385.26999999999992</v>
      </c>
      <c r="AW118" s="215">
        <v>551.54999999999984</v>
      </c>
      <c r="AX118" s="215">
        <v>500.51999999999987</v>
      </c>
      <c r="AY118" s="215">
        <v>467.29999999999978</v>
      </c>
      <c r="AZ118" s="215">
        <v>424.49999999999983</v>
      </c>
      <c r="BA118" s="215">
        <v>401.01999999999981</v>
      </c>
      <c r="BB118" s="215">
        <v>380.18999999999977</v>
      </c>
      <c r="BC118" s="215">
        <v>360.01999999999981</v>
      </c>
      <c r="BD118" s="215">
        <v>353.61999999999983</v>
      </c>
      <c r="BE118" s="215">
        <v>349.61999999999978</v>
      </c>
      <c r="BF118" s="215">
        <v>336.17999999999984</v>
      </c>
      <c r="BG118" s="215">
        <v>324.99999999999972</v>
      </c>
      <c r="BH118" s="215">
        <v>301.99999999999977</v>
      </c>
      <c r="BI118" s="215">
        <v>275.48999999999978</v>
      </c>
      <c r="BJ118" s="215">
        <v>226.16999999999976</v>
      </c>
      <c r="BK118" s="215">
        <v>178.70999999999975</v>
      </c>
      <c r="BL118" s="215">
        <v>139.61999999999975</v>
      </c>
      <c r="BM118" s="215">
        <v>110.86999999999975</v>
      </c>
      <c r="BN118" s="215">
        <v>77.419999999999746</v>
      </c>
      <c r="BO118" s="215">
        <v>54.569999999999766</v>
      </c>
      <c r="BP118" s="215">
        <v>30.159999999999762</v>
      </c>
      <c r="BQ118" s="215">
        <v>6.3399999999997609</v>
      </c>
      <c r="BR118" s="215">
        <v>6.2199999999997608</v>
      </c>
      <c r="BS118" s="215">
        <v>6.1399999999997519</v>
      </c>
      <c r="BT118" s="215">
        <v>6.049999999999752</v>
      </c>
      <c r="BU118" s="215">
        <v>8.6599999999997568</v>
      </c>
      <c r="BV118" s="215">
        <v>5.739999999999756</v>
      </c>
      <c r="BW118" s="215">
        <v>8.33999999999976</v>
      </c>
      <c r="BX118" s="215">
        <v>5.5499999999997591</v>
      </c>
      <c r="BY118" s="215">
        <v>5.3699999999997576</v>
      </c>
      <c r="BZ118" s="215">
        <v>5.3499999999997581</v>
      </c>
      <c r="CA118" s="215">
        <v>7.859999999999757</v>
      </c>
      <c r="CB118" s="215">
        <v>5.1699999999997566</v>
      </c>
      <c r="CC118" s="215">
        <v>7.5199999999997571</v>
      </c>
      <c r="CD118" s="215">
        <v>7.4199999999997575</v>
      </c>
      <c r="CE118" s="215">
        <v>7.7999999999999972</v>
      </c>
      <c r="CF118" s="215">
        <v>7.6999999999999975</v>
      </c>
      <c r="CG118" s="215">
        <v>7.5999999999999979</v>
      </c>
      <c r="CH118" s="215">
        <v>7.4999999999999982</v>
      </c>
      <c r="CI118" s="215">
        <v>7.3999999999999986</v>
      </c>
      <c r="CJ118" s="215">
        <v>7.3999999999999986</v>
      </c>
      <c r="CK118" s="215">
        <v>7.3999999999999986</v>
      </c>
      <c r="CL118" s="215">
        <v>7.3999999999999986</v>
      </c>
      <c r="CM118" s="215">
        <v>7.3999999999999986</v>
      </c>
      <c r="CN118" s="215">
        <v>7.3999999999999986</v>
      </c>
      <c r="CO118" s="215">
        <v>7.3999999999999986</v>
      </c>
      <c r="CP118" s="215">
        <v>207.39999999999998</v>
      </c>
      <c r="CQ118" s="215">
        <v>207.39999999999998</v>
      </c>
      <c r="CR118" s="215">
        <v>207.39999999999998</v>
      </c>
      <c r="CS118" s="215">
        <v>207.39999999999998</v>
      </c>
      <c r="CT118" s="215">
        <v>207.39999999999998</v>
      </c>
      <c r="CU118" s="215">
        <v>207.39999999999998</v>
      </c>
      <c r="CV118" s="215">
        <v>207.39999999999998</v>
      </c>
      <c r="CW118" s="215">
        <v>207.39999999999998</v>
      </c>
      <c r="CX118" s="215">
        <v>207.39999999999998</v>
      </c>
    </row>
    <row r="119" spans="1:102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5">
        <v>541.19000000000005</v>
      </c>
      <c r="AQ119" s="215"/>
      <c r="AR119" s="215"/>
      <c r="AS119" s="215"/>
      <c r="AT119" s="215">
        <v>1681.3300000000002</v>
      </c>
      <c r="AU119" s="215">
        <v>1315.63</v>
      </c>
      <c r="AV119" s="215">
        <v>1257.8300000000002</v>
      </c>
      <c r="AW119" s="215">
        <v>1220.1300000000001</v>
      </c>
      <c r="AX119" s="215">
        <v>1498.43</v>
      </c>
      <c r="AY119" s="215">
        <v>1240.53</v>
      </c>
      <c r="AZ119" s="215">
        <v>1014.03</v>
      </c>
      <c r="BA119" s="215">
        <v>1286.48</v>
      </c>
      <c r="BB119" s="215">
        <v>1609.8899999999999</v>
      </c>
      <c r="BC119" s="215">
        <v>1473.4899999999998</v>
      </c>
      <c r="BD119" s="215">
        <v>1358.29</v>
      </c>
      <c r="BE119" s="215">
        <v>1536.79</v>
      </c>
      <c r="BF119" s="215">
        <v>1620.6</v>
      </c>
      <c r="BG119" s="215">
        <v>1772.39</v>
      </c>
      <c r="BH119" s="215">
        <v>1282.3900000000001</v>
      </c>
      <c r="BI119" s="215">
        <v>1115.69</v>
      </c>
      <c r="BJ119" s="215">
        <v>2274.69</v>
      </c>
      <c r="BK119" s="215">
        <v>1874.4899999999998</v>
      </c>
      <c r="BL119" s="215">
        <v>1625.3899999999996</v>
      </c>
      <c r="BM119" s="215">
        <v>1659.1899999999996</v>
      </c>
      <c r="BN119" s="215">
        <v>2414.9900000000002</v>
      </c>
      <c r="BO119" s="215">
        <v>2133.5899999999997</v>
      </c>
      <c r="BP119" s="215">
        <v>2147.29</v>
      </c>
      <c r="BQ119" s="215">
        <v>1832.5899999999997</v>
      </c>
      <c r="BR119" s="215">
        <v>2710.49</v>
      </c>
      <c r="BS119" s="215">
        <v>2299.8999999999996</v>
      </c>
      <c r="BT119" s="215">
        <v>1570.1999999999994</v>
      </c>
      <c r="BU119" s="215">
        <v>1918.2999999999993</v>
      </c>
      <c r="BV119" s="215">
        <v>2617.6999999999994</v>
      </c>
      <c r="BW119" s="215">
        <v>2070</v>
      </c>
      <c r="BX119" s="215">
        <v>1927.3999999999996</v>
      </c>
      <c r="BY119" s="215">
        <v>2100.6999999999998</v>
      </c>
      <c r="BZ119" s="215">
        <v>2358.8999999999996</v>
      </c>
      <c r="CA119" s="215">
        <v>2587.8999999999996</v>
      </c>
      <c r="CB119" s="215">
        <v>2176.4999999999995</v>
      </c>
      <c r="CC119" s="215">
        <v>1861.5999999999997</v>
      </c>
      <c r="CD119" s="215">
        <v>1684.8999999999996</v>
      </c>
      <c r="CE119" s="215">
        <v>2161.6999999999998</v>
      </c>
      <c r="CF119" s="215">
        <v>2038.4</v>
      </c>
      <c r="CG119" s="215">
        <v>2105</v>
      </c>
      <c r="CH119" s="215">
        <v>2002.9</v>
      </c>
      <c r="CI119" s="215">
        <v>1806.9</v>
      </c>
      <c r="CJ119" s="215">
        <v>1815.1000000000001</v>
      </c>
      <c r="CK119" s="215">
        <v>1743.2</v>
      </c>
      <c r="CL119" s="215">
        <v>2313</v>
      </c>
      <c r="CM119" s="215">
        <v>2422.8000000000002</v>
      </c>
      <c r="CN119" s="215">
        <v>2413.6</v>
      </c>
      <c r="CO119" s="215">
        <v>2774.8</v>
      </c>
      <c r="CP119" s="215">
        <v>3047.1</v>
      </c>
      <c r="CQ119" s="215">
        <v>3223.8</v>
      </c>
      <c r="CR119" s="215">
        <v>3206.9</v>
      </c>
      <c r="CS119" s="215">
        <v>3365.6</v>
      </c>
      <c r="CT119" s="215">
        <v>3780.5</v>
      </c>
      <c r="CU119" s="215">
        <v>3787.8999999999996</v>
      </c>
      <c r="CV119" s="215">
        <v>3995.4999999999995</v>
      </c>
      <c r="CW119" s="215">
        <v>3561.9999999999995</v>
      </c>
      <c r="CX119" s="215">
        <v>4118.8999999999996</v>
      </c>
    </row>
    <row r="120" spans="1:102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5">
        <v>7037.2</v>
      </c>
      <c r="AQ120" s="215"/>
      <c r="AR120" s="215"/>
      <c r="AS120" s="215"/>
      <c r="AT120" s="215">
        <v>8124.9000000000005</v>
      </c>
      <c r="AU120" s="215">
        <v>8379.9</v>
      </c>
      <c r="AV120" s="215">
        <v>8534.5</v>
      </c>
      <c r="AW120" s="215">
        <v>8740.5</v>
      </c>
      <c r="AX120" s="215">
        <v>9158.9</v>
      </c>
      <c r="AY120" s="215">
        <v>9683</v>
      </c>
      <c r="AZ120" s="215">
        <v>10027.000000000002</v>
      </c>
      <c r="BA120" s="215">
        <v>10286.900000000001</v>
      </c>
      <c r="BB120" s="215">
        <v>10405.000000000002</v>
      </c>
      <c r="BC120" s="215">
        <v>10511.400000000001</v>
      </c>
      <c r="BD120" s="215">
        <v>10545.1</v>
      </c>
      <c r="BE120" s="215">
        <v>10603.9</v>
      </c>
      <c r="BF120" s="215">
        <v>11270.5</v>
      </c>
      <c r="BG120" s="215">
        <v>11061.000000000002</v>
      </c>
      <c r="BH120" s="215">
        <v>11195.7</v>
      </c>
      <c r="BI120" s="215">
        <v>10858.2</v>
      </c>
      <c r="BJ120" s="215">
        <v>11174.960000000001</v>
      </c>
      <c r="BK120" s="215">
        <v>7363.7714520060017</v>
      </c>
      <c r="BL120" s="215">
        <v>7203.4564743600022</v>
      </c>
      <c r="BM120" s="215">
        <v>7394.5446580450016</v>
      </c>
      <c r="BN120" s="215">
        <v>7613.4446580450012</v>
      </c>
      <c r="BO120" s="215">
        <v>7459.260000000002</v>
      </c>
      <c r="BP120" s="215">
        <v>7391.6200000000017</v>
      </c>
      <c r="BQ120" s="215">
        <v>7342.3800000000019</v>
      </c>
      <c r="BR120" s="215">
        <v>7562.7100000000019</v>
      </c>
      <c r="BS120" s="215">
        <v>7498.3100000000013</v>
      </c>
      <c r="BT120" s="215">
        <v>7427.1100000000015</v>
      </c>
      <c r="BU120" s="215">
        <v>7297.9100000000008</v>
      </c>
      <c r="BV120" s="215">
        <v>7257.2100000000019</v>
      </c>
      <c r="BW120" s="215">
        <v>7102.4100000000017</v>
      </c>
      <c r="BX120" s="215">
        <v>6902.1400000000012</v>
      </c>
      <c r="BY120" s="215">
        <v>6755.0800000000008</v>
      </c>
      <c r="BZ120" s="215">
        <v>6967.7800000000007</v>
      </c>
      <c r="CA120" s="215">
        <v>6824.8800000000028</v>
      </c>
      <c r="CB120" s="215">
        <v>6683.0800000000027</v>
      </c>
      <c r="CC120" s="215">
        <v>6561.180000000003</v>
      </c>
      <c r="CD120" s="215">
        <v>6871.9800000000032</v>
      </c>
      <c r="CE120" s="215">
        <v>6911.8000000000011</v>
      </c>
      <c r="CF120" s="215">
        <v>7489.6</v>
      </c>
      <c r="CG120" s="215">
        <v>7460.1</v>
      </c>
      <c r="CH120" s="215">
        <v>8490.2999999999993</v>
      </c>
      <c r="CI120" s="215">
        <v>8385.2999999999993</v>
      </c>
      <c r="CJ120" s="215">
        <v>8267.4</v>
      </c>
      <c r="CK120" s="215">
        <v>8422.2999999999993</v>
      </c>
      <c r="CL120" s="215">
        <v>8376.1999999999989</v>
      </c>
      <c r="CM120" s="215">
        <v>8597</v>
      </c>
      <c r="CN120" s="215">
        <v>8643.1999999999989</v>
      </c>
      <c r="CO120" s="215">
        <v>8609.5</v>
      </c>
      <c r="CP120" s="215">
        <v>8583.1</v>
      </c>
      <c r="CQ120" s="215">
        <v>9543.4</v>
      </c>
      <c r="CR120" s="215">
        <v>9460.4</v>
      </c>
      <c r="CS120" s="215">
        <v>9326.7000000000007</v>
      </c>
      <c r="CT120" s="215">
        <v>9537.7999999999993</v>
      </c>
      <c r="CU120" s="215">
        <v>9767.7999999999993</v>
      </c>
      <c r="CV120" s="215">
        <v>9476.6999999999989</v>
      </c>
      <c r="CW120" s="215">
        <v>9387.2999999999993</v>
      </c>
      <c r="CX120" s="215">
        <v>9481.7999999999993</v>
      </c>
    </row>
    <row r="121" spans="1:102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5">
        <v>2336.5500000000002</v>
      </c>
      <c r="AQ121" s="215"/>
      <c r="AR121" s="215"/>
      <c r="AS121" s="215"/>
      <c r="AT121" s="215">
        <v>2545.5500000000006</v>
      </c>
      <c r="AU121" s="215">
        <v>2747.7500000000009</v>
      </c>
      <c r="AV121" s="215">
        <v>2841.4500000000007</v>
      </c>
      <c r="AW121" s="215">
        <v>2926.1100000000006</v>
      </c>
      <c r="AX121" s="215">
        <v>2997.0200000000004</v>
      </c>
      <c r="AY121" s="215">
        <v>3203.2700000000009</v>
      </c>
      <c r="AZ121" s="215">
        <v>3363.3700000000008</v>
      </c>
      <c r="BA121" s="215">
        <v>3516.5600000000009</v>
      </c>
      <c r="BB121" s="215">
        <v>3748.9900000000007</v>
      </c>
      <c r="BC121" s="215">
        <v>3809.32</v>
      </c>
      <c r="BD121" s="215">
        <v>3878.9100000000003</v>
      </c>
      <c r="BE121" s="215">
        <v>3758.48</v>
      </c>
      <c r="BF121" s="215">
        <v>3729.69</v>
      </c>
      <c r="BG121" s="215">
        <v>3575.3900000000008</v>
      </c>
      <c r="BH121" s="215">
        <v>3225.3600000000006</v>
      </c>
      <c r="BI121" s="215">
        <v>3235.56</v>
      </c>
      <c r="BJ121" s="215">
        <v>2905.9900000000002</v>
      </c>
      <c r="BK121" s="215">
        <v>2843.4900000000007</v>
      </c>
      <c r="BL121" s="215">
        <v>2927.420000000001</v>
      </c>
      <c r="BM121" s="215">
        <v>2856.5600000000013</v>
      </c>
      <c r="BN121" s="215">
        <v>2697.9100000000012</v>
      </c>
      <c r="BO121" s="215">
        <v>2838.21</v>
      </c>
      <c r="BP121" s="215">
        <v>2826.0099999999998</v>
      </c>
      <c r="BQ121" s="215">
        <v>2796.8699999999994</v>
      </c>
      <c r="BR121" s="215">
        <v>2867.619999999999</v>
      </c>
      <c r="BS121" s="215">
        <v>3015.11</v>
      </c>
      <c r="BT121" s="215">
        <v>2954.19</v>
      </c>
      <c r="BU121" s="215">
        <v>2816.6200000000003</v>
      </c>
      <c r="BV121" s="215">
        <v>2706.3100000000004</v>
      </c>
      <c r="BW121" s="215">
        <v>2769.6400000000008</v>
      </c>
      <c r="BX121" s="215">
        <v>2636.1900000000005</v>
      </c>
      <c r="BY121" s="215">
        <v>2851.9900000000002</v>
      </c>
      <c r="BZ121" s="215">
        <v>2715.9300000000003</v>
      </c>
      <c r="CA121" s="215">
        <v>2776.3600000000006</v>
      </c>
      <c r="CB121" s="215">
        <v>2620.5100000000007</v>
      </c>
      <c r="CC121" s="215">
        <v>2610.0400000000004</v>
      </c>
      <c r="CD121" s="215">
        <v>2551.38</v>
      </c>
      <c r="CE121" s="215">
        <v>2775.9999999999995</v>
      </c>
      <c r="CF121" s="215">
        <v>2258.0999999999995</v>
      </c>
      <c r="CG121" s="215">
        <v>2040.8999999999994</v>
      </c>
      <c r="CH121" s="215">
        <v>2037.2999999999995</v>
      </c>
      <c r="CI121" s="215">
        <v>2013.2999999999995</v>
      </c>
      <c r="CJ121" s="215">
        <v>1914.2999999999995</v>
      </c>
      <c r="CK121" s="215">
        <v>1864.4999999999995</v>
      </c>
      <c r="CL121" s="215">
        <v>1853.7999999999995</v>
      </c>
      <c r="CM121" s="215">
        <v>1863.6999999999996</v>
      </c>
      <c r="CN121" s="215">
        <v>1861.6999999999996</v>
      </c>
      <c r="CO121" s="215">
        <v>1844.6999999999996</v>
      </c>
      <c r="CP121" s="215">
        <v>2080.6999999999998</v>
      </c>
      <c r="CQ121" s="215">
        <v>2109.7999999999997</v>
      </c>
      <c r="CR121" s="215">
        <v>2118.6999999999998</v>
      </c>
      <c r="CS121" s="215">
        <v>2080.1999999999998</v>
      </c>
      <c r="CT121" s="215">
        <v>2100.1999999999998</v>
      </c>
      <c r="CU121" s="215">
        <v>2155.2999999999997</v>
      </c>
      <c r="CV121" s="215">
        <v>2144.5</v>
      </c>
      <c r="CW121" s="215">
        <v>2117.7999999999997</v>
      </c>
      <c r="CX121" s="215">
        <v>2041.4</v>
      </c>
    </row>
    <row r="122" spans="1:102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5">
        <v>0</v>
      </c>
      <c r="AQ122" s="215"/>
      <c r="AR122" s="215"/>
      <c r="AS122" s="215"/>
      <c r="AT122" s="215">
        <v>0</v>
      </c>
      <c r="AU122" s="215">
        <v>0</v>
      </c>
      <c r="AV122" s="215">
        <v>0</v>
      </c>
      <c r="AW122" s="215">
        <v>0</v>
      </c>
      <c r="AX122" s="215">
        <v>0</v>
      </c>
      <c r="AY122" s="215">
        <v>0</v>
      </c>
      <c r="AZ122" s="215">
        <v>0</v>
      </c>
      <c r="BA122" s="215">
        <v>0</v>
      </c>
      <c r="BB122" s="215">
        <v>0</v>
      </c>
      <c r="BC122" s="215">
        <v>0</v>
      </c>
      <c r="BD122" s="215">
        <v>0</v>
      </c>
      <c r="BE122" s="215">
        <v>0</v>
      </c>
      <c r="BF122" s="215">
        <v>0</v>
      </c>
      <c r="BG122" s="215">
        <v>0</v>
      </c>
      <c r="BH122" s="215">
        <v>0</v>
      </c>
      <c r="BI122" s="215">
        <v>0</v>
      </c>
      <c r="BJ122" s="215">
        <v>0</v>
      </c>
      <c r="BK122" s="215">
        <v>0</v>
      </c>
      <c r="BL122" s="215">
        <v>0</v>
      </c>
      <c r="BM122" s="215">
        <v>0</v>
      </c>
      <c r="BN122" s="215">
        <v>0</v>
      </c>
      <c r="BO122" s="215">
        <v>0</v>
      </c>
      <c r="BP122" s="215">
        <v>0</v>
      </c>
      <c r="BQ122" s="215">
        <v>0</v>
      </c>
      <c r="BR122" s="215">
        <v>0</v>
      </c>
      <c r="BS122" s="215">
        <v>0</v>
      </c>
      <c r="BT122" s="215">
        <v>0</v>
      </c>
      <c r="BU122" s="215">
        <v>0</v>
      </c>
      <c r="BV122" s="215">
        <v>0</v>
      </c>
      <c r="BW122" s="215">
        <v>0</v>
      </c>
      <c r="BX122" s="215">
        <v>0</v>
      </c>
      <c r="BY122" s="215">
        <v>0</v>
      </c>
      <c r="BZ122" s="215">
        <v>0</v>
      </c>
      <c r="CA122" s="215">
        <v>0</v>
      </c>
      <c r="CB122" s="215">
        <v>0</v>
      </c>
      <c r="CC122" s="215">
        <v>0</v>
      </c>
      <c r="CD122" s="215">
        <v>0</v>
      </c>
      <c r="CE122" s="215">
        <v>0</v>
      </c>
      <c r="CF122" s="215">
        <v>0</v>
      </c>
      <c r="CG122" s="215">
        <v>0</v>
      </c>
      <c r="CH122" s="215">
        <v>0</v>
      </c>
      <c r="CI122" s="215">
        <v>0</v>
      </c>
      <c r="CJ122" s="215">
        <v>0</v>
      </c>
      <c r="CK122" s="215">
        <v>0</v>
      </c>
      <c r="CL122" s="215">
        <v>0</v>
      </c>
      <c r="CM122" s="215">
        <v>0</v>
      </c>
      <c r="CN122" s="215">
        <v>0</v>
      </c>
      <c r="CO122" s="215">
        <v>0</v>
      </c>
      <c r="CP122" s="215">
        <v>0</v>
      </c>
      <c r="CQ122" s="215">
        <v>0</v>
      </c>
      <c r="CR122" s="215">
        <v>0</v>
      </c>
      <c r="CS122" s="215">
        <v>0</v>
      </c>
      <c r="CT122" s="215">
        <v>0</v>
      </c>
      <c r="CU122" s="215">
        <v>0</v>
      </c>
      <c r="CV122" s="215">
        <v>0</v>
      </c>
      <c r="CW122" s="215">
        <v>0</v>
      </c>
      <c r="CX122" s="215">
        <v>0</v>
      </c>
    </row>
    <row r="123" spans="1:102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5">
        <v>0</v>
      </c>
      <c r="AQ123" s="215"/>
      <c r="AR123" s="215"/>
      <c r="AS123" s="215"/>
      <c r="AT123" s="215">
        <v>0</v>
      </c>
      <c r="AU123" s="215">
        <v>0</v>
      </c>
      <c r="AV123" s="215">
        <v>0</v>
      </c>
      <c r="AW123" s="215">
        <v>0</v>
      </c>
      <c r="AX123" s="215">
        <v>0</v>
      </c>
      <c r="AY123" s="215">
        <v>0</v>
      </c>
      <c r="AZ123" s="215">
        <v>0</v>
      </c>
      <c r="BA123" s="215">
        <v>0</v>
      </c>
      <c r="BB123" s="215">
        <v>0</v>
      </c>
      <c r="BC123" s="215">
        <v>0</v>
      </c>
      <c r="BD123" s="215">
        <v>0</v>
      </c>
      <c r="BE123" s="215">
        <v>0</v>
      </c>
      <c r="BF123" s="215">
        <v>0</v>
      </c>
      <c r="BG123" s="215">
        <v>0</v>
      </c>
      <c r="BH123" s="215">
        <v>0</v>
      </c>
      <c r="BI123" s="215">
        <v>0</v>
      </c>
      <c r="BJ123" s="215">
        <v>0</v>
      </c>
      <c r="BK123" s="215">
        <v>0</v>
      </c>
      <c r="BL123" s="215">
        <v>0</v>
      </c>
      <c r="BM123" s="215">
        <v>0</v>
      </c>
      <c r="BN123" s="215">
        <v>0</v>
      </c>
      <c r="BO123" s="215">
        <v>0</v>
      </c>
      <c r="BP123" s="215">
        <v>0</v>
      </c>
      <c r="BQ123" s="215">
        <v>0</v>
      </c>
      <c r="BR123" s="215">
        <v>0</v>
      </c>
      <c r="BS123" s="215">
        <v>0</v>
      </c>
      <c r="BT123" s="215">
        <v>0</v>
      </c>
      <c r="BU123" s="215">
        <v>0</v>
      </c>
      <c r="BV123" s="215">
        <v>0</v>
      </c>
      <c r="BW123" s="215">
        <v>0</v>
      </c>
      <c r="BX123" s="215">
        <v>0</v>
      </c>
      <c r="BY123" s="215">
        <v>0</v>
      </c>
      <c r="BZ123" s="215">
        <v>0</v>
      </c>
      <c r="CA123" s="215">
        <v>0</v>
      </c>
      <c r="CB123" s="215">
        <v>0</v>
      </c>
      <c r="CC123" s="215">
        <v>0</v>
      </c>
      <c r="CD123" s="215">
        <v>0</v>
      </c>
      <c r="CE123" s="215">
        <v>0</v>
      </c>
      <c r="CF123" s="215">
        <v>0</v>
      </c>
      <c r="CG123" s="215">
        <v>0</v>
      </c>
      <c r="CH123" s="215">
        <v>0</v>
      </c>
      <c r="CI123" s="215">
        <v>0</v>
      </c>
      <c r="CJ123" s="215">
        <v>0</v>
      </c>
      <c r="CK123" s="215">
        <v>0</v>
      </c>
      <c r="CL123" s="215">
        <v>0</v>
      </c>
      <c r="CM123" s="215">
        <v>0</v>
      </c>
      <c r="CN123" s="215">
        <v>0</v>
      </c>
      <c r="CO123" s="215">
        <v>0</v>
      </c>
      <c r="CP123" s="215">
        <v>0</v>
      </c>
      <c r="CQ123" s="215">
        <v>0</v>
      </c>
      <c r="CR123" s="215">
        <v>0</v>
      </c>
      <c r="CS123" s="215">
        <v>0</v>
      </c>
      <c r="CT123" s="215">
        <v>0</v>
      </c>
      <c r="CU123" s="215">
        <v>0</v>
      </c>
      <c r="CV123" s="215">
        <v>0</v>
      </c>
      <c r="CW123" s="215">
        <v>0</v>
      </c>
      <c r="CX123" s="215">
        <v>0</v>
      </c>
    </row>
    <row r="124" spans="1:102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5">
        <v>0</v>
      </c>
      <c r="AQ124" s="215"/>
      <c r="AR124" s="215"/>
      <c r="AS124" s="215"/>
      <c r="AT124" s="215">
        <v>0</v>
      </c>
      <c r="AU124" s="215">
        <v>0</v>
      </c>
      <c r="AV124" s="215">
        <v>0</v>
      </c>
      <c r="AW124" s="215">
        <v>0</v>
      </c>
      <c r="AX124" s="215">
        <v>0</v>
      </c>
      <c r="AY124" s="215">
        <v>0</v>
      </c>
      <c r="AZ124" s="215">
        <v>0</v>
      </c>
      <c r="BA124" s="215">
        <v>0</v>
      </c>
      <c r="BB124" s="215">
        <v>0</v>
      </c>
      <c r="BC124" s="215">
        <v>0</v>
      </c>
      <c r="BD124" s="215">
        <v>0</v>
      </c>
      <c r="BE124" s="215">
        <v>0</v>
      </c>
      <c r="BF124" s="215">
        <v>0</v>
      </c>
      <c r="BG124" s="215">
        <v>0</v>
      </c>
      <c r="BH124" s="215">
        <v>0</v>
      </c>
      <c r="BI124" s="215">
        <v>0</v>
      </c>
      <c r="BJ124" s="215">
        <v>0</v>
      </c>
      <c r="BK124" s="215">
        <v>0</v>
      </c>
      <c r="BL124" s="215">
        <v>0</v>
      </c>
      <c r="BM124" s="215">
        <v>0</v>
      </c>
      <c r="BN124" s="215">
        <v>0</v>
      </c>
      <c r="BO124" s="215">
        <v>0</v>
      </c>
      <c r="BP124" s="215">
        <v>0</v>
      </c>
      <c r="BQ124" s="215">
        <v>0</v>
      </c>
      <c r="BR124" s="215">
        <v>0</v>
      </c>
      <c r="BS124" s="215">
        <v>0</v>
      </c>
      <c r="BT124" s="215">
        <v>0</v>
      </c>
      <c r="BU124" s="215">
        <v>0</v>
      </c>
      <c r="BV124" s="215">
        <v>0</v>
      </c>
      <c r="BW124" s="215">
        <v>0</v>
      </c>
      <c r="BX124" s="215">
        <v>0</v>
      </c>
      <c r="BY124" s="215">
        <v>0</v>
      </c>
      <c r="BZ124" s="215">
        <v>0</v>
      </c>
      <c r="CA124" s="215">
        <v>0</v>
      </c>
      <c r="CB124" s="215">
        <v>0</v>
      </c>
      <c r="CC124" s="215">
        <v>0</v>
      </c>
      <c r="CD124" s="215">
        <v>0</v>
      </c>
      <c r="CE124" s="215">
        <v>0</v>
      </c>
      <c r="CF124" s="215">
        <v>0</v>
      </c>
      <c r="CG124" s="215">
        <v>0</v>
      </c>
      <c r="CH124" s="215">
        <v>0</v>
      </c>
      <c r="CI124" s="215">
        <v>0</v>
      </c>
      <c r="CJ124" s="215">
        <v>0</v>
      </c>
      <c r="CK124" s="215">
        <v>0</v>
      </c>
      <c r="CL124" s="215">
        <v>0</v>
      </c>
      <c r="CM124" s="215">
        <v>0</v>
      </c>
      <c r="CN124" s="215">
        <v>0</v>
      </c>
      <c r="CO124" s="215">
        <v>0</v>
      </c>
      <c r="CP124" s="215">
        <v>0</v>
      </c>
      <c r="CQ124" s="215">
        <v>0</v>
      </c>
      <c r="CR124" s="215">
        <v>0</v>
      </c>
      <c r="CS124" s="215">
        <v>0</v>
      </c>
      <c r="CT124" s="215">
        <v>0</v>
      </c>
      <c r="CU124" s="215">
        <v>0</v>
      </c>
      <c r="CV124" s="215">
        <v>0</v>
      </c>
      <c r="CW124" s="215">
        <v>0</v>
      </c>
      <c r="CX124" s="215">
        <v>0</v>
      </c>
    </row>
    <row r="125" spans="1:102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5">
        <v>0</v>
      </c>
      <c r="AQ125" s="215"/>
      <c r="AR125" s="215"/>
      <c r="AS125" s="215"/>
      <c r="AT125" s="215">
        <v>0</v>
      </c>
      <c r="AU125" s="215">
        <v>0</v>
      </c>
      <c r="AV125" s="215">
        <v>0</v>
      </c>
      <c r="AW125" s="215">
        <v>0</v>
      </c>
      <c r="AX125" s="215">
        <v>0</v>
      </c>
      <c r="AY125" s="215">
        <v>0</v>
      </c>
      <c r="AZ125" s="215">
        <v>0</v>
      </c>
      <c r="BA125" s="215">
        <v>0</v>
      </c>
      <c r="BB125" s="215">
        <v>0</v>
      </c>
      <c r="BC125" s="215">
        <v>0</v>
      </c>
      <c r="BD125" s="215">
        <v>0</v>
      </c>
      <c r="BE125" s="215">
        <v>0</v>
      </c>
      <c r="BF125" s="215">
        <v>0</v>
      </c>
      <c r="BG125" s="215">
        <v>0</v>
      </c>
      <c r="BH125" s="215">
        <v>0</v>
      </c>
      <c r="BI125" s="215">
        <v>0</v>
      </c>
      <c r="BJ125" s="215">
        <v>0</v>
      </c>
      <c r="BK125" s="215">
        <v>0</v>
      </c>
      <c r="BL125" s="215">
        <v>0</v>
      </c>
      <c r="BM125" s="215">
        <v>0</v>
      </c>
      <c r="BN125" s="215">
        <v>0</v>
      </c>
      <c r="BO125" s="215">
        <v>0</v>
      </c>
      <c r="BP125" s="215">
        <v>0</v>
      </c>
      <c r="BQ125" s="215">
        <v>0</v>
      </c>
      <c r="BR125" s="215">
        <v>0</v>
      </c>
      <c r="BS125" s="215">
        <v>0</v>
      </c>
      <c r="BT125" s="215">
        <v>0</v>
      </c>
      <c r="BU125" s="215">
        <v>0</v>
      </c>
      <c r="BV125" s="215">
        <v>0</v>
      </c>
      <c r="BW125" s="215">
        <v>0</v>
      </c>
      <c r="BX125" s="215">
        <v>0</v>
      </c>
      <c r="BY125" s="215">
        <v>0</v>
      </c>
      <c r="BZ125" s="215">
        <v>0</v>
      </c>
      <c r="CA125" s="215">
        <v>0</v>
      </c>
      <c r="CB125" s="215">
        <v>0</v>
      </c>
      <c r="CC125" s="215">
        <v>0</v>
      </c>
      <c r="CD125" s="215">
        <v>0</v>
      </c>
      <c r="CE125" s="215">
        <v>0</v>
      </c>
      <c r="CF125" s="215">
        <v>0</v>
      </c>
      <c r="CG125" s="215">
        <v>0</v>
      </c>
      <c r="CH125" s="215">
        <v>0</v>
      </c>
      <c r="CI125" s="215">
        <v>0</v>
      </c>
      <c r="CJ125" s="215">
        <v>0</v>
      </c>
      <c r="CK125" s="215">
        <v>0</v>
      </c>
      <c r="CL125" s="215">
        <v>0</v>
      </c>
      <c r="CM125" s="215">
        <v>0</v>
      </c>
      <c r="CN125" s="215">
        <v>0</v>
      </c>
      <c r="CO125" s="215">
        <v>0</v>
      </c>
      <c r="CP125" s="215">
        <v>0</v>
      </c>
      <c r="CQ125" s="215">
        <v>0</v>
      </c>
      <c r="CR125" s="215">
        <v>0</v>
      </c>
      <c r="CS125" s="215">
        <v>0</v>
      </c>
      <c r="CT125" s="215">
        <v>0</v>
      </c>
      <c r="CU125" s="215">
        <v>0</v>
      </c>
      <c r="CV125" s="215">
        <v>0</v>
      </c>
      <c r="CW125" s="215">
        <v>0</v>
      </c>
      <c r="CX125" s="215">
        <v>0</v>
      </c>
    </row>
    <row r="126" spans="1:102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5">
        <v>0</v>
      </c>
      <c r="AQ126" s="215"/>
      <c r="AR126" s="215"/>
      <c r="AS126" s="215"/>
      <c r="AT126" s="215">
        <v>0</v>
      </c>
      <c r="AU126" s="215">
        <v>0</v>
      </c>
      <c r="AV126" s="215">
        <v>0</v>
      </c>
      <c r="AW126" s="215">
        <v>0</v>
      </c>
      <c r="AX126" s="215">
        <v>0</v>
      </c>
      <c r="AY126" s="215">
        <v>0</v>
      </c>
      <c r="AZ126" s="215">
        <v>0</v>
      </c>
      <c r="BA126" s="215">
        <v>0</v>
      </c>
      <c r="BB126" s="215">
        <v>0</v>
      </c>
      <c r="BC126" s="215">
        <v>0</v>
      </c>
      <c r="BD126" s="215">
        <v>0</v>
      </c>
      <c r="BE126" s="215">
        <v>0</v>
      </c>
      <c r="BF126" s="215">
        <v>0</v>
      </c>
      <c r="BG126" s="215">
        <v>0</v>
      </c>
      <c r="BH126" s="215">
        <v>0</v>
      </c>
      <c r="BI126" s="215">
        <v>0</v>
      </c>
      <c r="BJ126" s="215">
        <v>0</v>
      </c>
      <c r="BK126" s="215">
        <v>0</v>
      </c>
      <c r="BL126" s="215">
        <v>0</v>
      </c>
      <c r="BM126" s="215">
        <v>0</v>
      </c>
      <c r="BN126" s="215">
        <v>0</v>
      </c>
      <c r="BO126" s="215">
        <v>0</v>
      </c>
      <c r="BP126" s="215">
        <v>0</v>
      </c>
      <c r="BQ126" s="215">
        <v>0</v>
      </c>
      <c r="BR126" s="215">
        <v>0</v>
      </c>
      <c r="BS126" s="215">
        <v>0</v>
      </c>
      <c r="BT126" s="215">
        <v>0</v>
      </c>
      <c r="BU126" s="215">
        <v>0</v>
      </c>
      <c r="BV126" s="215">
        <v>0</v>
      </c>
      <c r="BW126" s="215">
        <v>0</v>
      </c>
      <c r="BX126" s="215">
        <v>0</v>
      </c>
      <c r="BY126" s="215">
        <v>0</v>
      </c>
      <c r="BZ126" s="215">
        <v>0</v>
      </c>
      <c r="CA126" s="215">
        <v>0</v>
      </c>
      <c r="CB126" s="215">
        <v>0</v>
      </c>
      <c r="CC126" s="215">
        <v>0</v>
      </c>
      <c r="CD126" s="215">
        <v>0</v>
      </c>
      <c r="CE126" s="215">
        <v>0</v>
      </c>
      <c r="CF126" s="215">
        <v>0</v>
      </c>
      <c r="CG126" s="215">
        <v>0</v>
      </c>
      <c r="CH126" s="215">
        <v>0</v>
      </c>
      <c r="CI126" s="215">
        <v>0</v>
      </c>
      <c r="CJ126" s="215">
        <v>0</v>
      </c>
      <c r="CK126" s="215">
        <v>0</v>
      </c>
      <c r="CL126" s="215">
        <v>0</v>
      </c>
      <c r="CM126" s="215">
        <v>0</v>
      </c>
      <c r="CN126" s="215">
        <v>0</v>
      </c>
      <c r="CO126" s="215">
        <v>0</v>
      </c>
      <c r="CP126" s="215">
        <v>0</v>
      </c>
      <c r="CQ126" s="215">
        <v>0</v>
      </c>
      <c r="CR126" s="215">
        <v>0</v>
      </c>
      <c r="CS126" s="215">
        <v>0</v>
      </c>
      <c r="CT126" s="215">
        <v>0</v>
      </c>
      <c r="CU126" s="215">
        <v>0</v>
      </c>
      <c r="CV126" s="215">
        <v>0</v>
      </c>
      <c r="CW126" s="215">
        <v>0</v>
      </c>
      <c r="CX126" s="215">
        <v>0</v>
      </c>
    </row>
    <row r="127" spans="1:102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5">
        <v>0</v>
      </c>
      <c r="AQ127" s="215"/>
      <c r="AR127" s="215"/>
      <c r="AS127" s="215"/>
      <c r="AT127" s="215">
        <v>0</v>
      </c>
      <c r="AU127" s="215">
        <v>0</v>
      </c>
      <c r="AV127" s="215">
        <v>0</v>
      </c>
      <c r="AW127" s="215">
        <v>0</v>
      </c>
      <c r="AX127" s="215">
        <v>0</v>
      </c>
      <c r="AY127" s="215">
        <v>0</v>
      </c>
      <c r="AZ127" s="215">
        <v>0</v>
      </c>
      <c r="BA127" s="215">
        <v>0</v>
      </c>
      <c r="BB127" s="215">
        <v>0</v>
      </c>
      <c r="BC127" s="215">
        <v>0</v>
      </c>
      <c r="BD127" s="215">
        <v>0</v>
      </c>
      <c r="BE127" s="215">
        <v>0</v>
      </c>
      <c r="BF127" s="215">
        <v>0</v>
      </c>
      <c r="BG127" s="215">
        <v>0</v>
      </c>
      <c r="BH127" s="215">
        <v>0</v>
      </c>
      <c r="BI127" s="215">
        <v>0</v>
      </c>
      <c r="BJ127" s="215">
        <v>0</v>
      </c>
      <c r="BK127" s="215">
        <v>0</v>
      </c>
      <c r="BL127" s="215">
        <v>0</v>
      </c>
      <c r="BM127" s="215">
        <v>0</v>
      </c>
      <c r="BN127" s="215">
        <v>0</v>
      </c>
      <c r="BO127" s="215">
        <v>0</v>
      </c>
      <c r="BP127" s="215">
        <v>0</v>
      </c>
      <c r="BQ127" s="215">
        <v>0</v>
      </c>
      <c r="BR127" s="215">
        <v>0</v>
      </c>
      <c r="BS127" s="215">
        <v>0</v>
      </c>
      <c r="BT127" s="215">
        <v>0</v>
      </c>
      <c r="BU127" s="215">
        <v>0</v>
      </c>
      <c r="BV127" s="215">
        <v>0</v>
      </c>
      <c r="BW127" s="215">
        <v>0</v>
      </c>
      <c r="BX127" s="215">
        <v>0</v>
      </c>
      <c r="BY127" s="215">
        <v>0</v>
      </c>
      <c r="BZ127" s="215">
        <v>0</v>
      </c>
      <c r="CA127" s="215">
        <v>0</v>
      </c>
      <c r="CB127" s="215">
        <v>0</v>
      </c>
      <c r="CC127" s="215">
        <v>0</v>
      </c>
      <c r="CD127" s="215">
        <v>0</v>
      </c>
      <c r="CE127" s="215">
        <v>0</v>
      </c>
      <c r="CF127" s="215">
        <v>0</v>
      </c>
      <c r="CG127" s="215">
        <v>0</v>
      </c>
      <c r="CH127" s="215">
        <v>0</v>
      </c>
      <c r="CI127" s="215">
        <v>0</v>
      </c>
      <c r="CJ127" s="215">
        <v>0</v>
      </c>
      <c r="CK127" s="215">
        <v>0</v>
      </c>
      <c r="CL127" s="215">
        <v>0</v>
      </c>
      <c r="CM127" s="215">
        <v>0</v>
      </c>
      <c r="CN127" s="215">
        <v>0</v>
      </c>
      <c r="CO127" s="215">
        <v>0</v>
      </c>
      <c r="CP127" s="215">
        <v>0</v>
      </c>
      <c r="CQ127" s="215">
        <v>0</v>
      </c>
      <c r="CR127" s="215">
        <v>0</v>
      </c>
      <c r="CS127" s="215">
        <v>0</v>
      </c>
      <c r="CT127" s="215">
        <v>0</v>
      </c>
      <c r="CU127" s="215">
        <v>0</v>
      </c>
      <c r="CV127" s="215">
        <v>0</v>
      </c>
      <c r="CW127" s="215">
        <v>0</v>
      </c>
      <c r="CX127" s="215">
        <v>0</v>
      </c>
    </row>
    <row r="128" spans="1:102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5">
        <v>0</v>
      </c>
      <c r="AQ128" s="215"/>
      <c r="AR128" s="215"/>
      <c r="AS128" s="215"/>
      <c r="AT128" s="215">
        <v>0</v>
      </c>
      <c r="AU128" s="215">
        <v>0</v>
      </c>
      <c r="AV128" s="215">
        <v>0</v>
      </c>
      <c r="AW128" s="215">
        <v>0</v>
      </c>
      <c r="AX128" s="215">
        <v>0</v>
      </c>
      <c r="AY128" s="215">
        <v>0</v>
      </c>
      <c r="AZ128" s="215">
        <v>0</v>
      </c>
      <c r="BA128" s="215">
        <v>0</v>
      </c>
      <c r="BB128" s="215">
        <v>0</v>
      </c>
      <c r="BC128" s="215">
        <v>0</v>
      </c>
      <c r="BD128" s="215">
        <v>0</v>
      </c>
      <c r="BE128" s="215">
        <v>0</v>
      </c>
      <c r="BF128" s="215">
        <v>0</v>
      </c>
      <c r="BG128" s="215">
        <v>0</v>
      </c>
      <c r="BH128" s="215">
        <v>0</v>
      </c>
      <c r="BI128" s="215">
        <v>0</v>
      </c>
      <c r="BJ128" s="215">
        <v>0</v>
      </c>
      <c r="BK128" s="215">
        <v>0</v>
      </c>
      <c r="BL128" s="215">
        <v>0</v>
      </c>
      <c r="BM128" s="215">
        <v>0</v>
      </c>
      <c r="BN128" s="215">
        <v>0</v>
      </c>
      <c r="BO128" s="215">
        <v>0</v>
      </c>
      <c r="BP128" s="215">
        <v>0</v>
      </c>
      <c r="BQ128" s="215">
        <v>0</v>
      </c>
      <c r="BR128" s="215">
        <v>0</v>
      </c>
      <c r="BS128" s="215">
        <v>0</v>
      </c>
      <c r="BT128" s="215">
        <v>0</v>
      </c>
      <c r="BU128" s="215">
        <v>0</v>
      </c>
      <c r="BV128" s="215">
        <v>0</v>
      </c>
      <c r="BW128" s="215">
        <v>0</v>
      </c>
      <c r="BX128" s="215">
        <v>0</v>
      </c>
      <c r="BY128" s="215">
        <v>0</v>
      </c>
      <c r="BZ128" s="215">
        <v>0</v>
      </c>
      <c r="CA128" s="215">
        <v>0</v>
      </c>
      <c r="CB128" s="215">
        <v>0</v>
      </c>
      <c r="CC128" s="215">
        <v>0</v>
      </c>
      <c r="CD128" s="215">
        <v>0</v>
      </c>
      <c r="CE128" s="215">
        <v>0</v>
      </c>
      <c r="CF128" s="215">
        <v>0</v>
      </c>
      <c r="CG128" s="215">
        <v>0</v>
      </c>
      <c r="CH128" s="215">
        <v>0</v>
      </c>
      <c r="CI128" s="215">
        <v>0</v>
      </c>
      <c r="CJ128" s="215">
        <v>0</v>
      </c>
      <c r="CK128" s="215">
        <v>0</v>
      </c>
      <c r="CL128" s="215">
        <v>0</v>
      </c>
      <c r="CM128" s="215">
        <v>0</v>
      </c>
      <c r="CN128" s="215">
        <v>0</v>
      </c>
      <c r="CO128" s="215">
        <v>0</v>
      </c>
      <c r="CP128" s="215">
        <v>0</v>
      </c>
      <c r="CQ128" s="215">
        <v>0</v>
      </c>
      <c r="CR128" s="215">
        <v>0</v>
      </c>
      <c r="CS128" s="215">
        <v>0</v>
      </c>
      <c r="CT128" s="215">
        <v>0</v>
      </c>
      <c r="CU128" s="215">
        <v>0</v>
      </c>
      <c r="CV128" s="215">
        <v>0</v>
      </c>
      <c r="CW128" s="215">
        <v>0</v>
      </c>
      <c r="CX128" s="215">
        <v>0</v>
      </c>
    </row>
    <row r="129" spans="1:102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5">
        <v>1200.22</v>
      </c>
      <c r="AQ129" s="215"/>
      <c r="AR129" s="215"/>
      <c r="AS129" s="215"/>
      <c r="AT129" s="215">
        <v>1376.52</v>
      </c>
      <c r="AU129" s="215">
        <v>1397.5200000000002</v>
      </c>
      <c r="AV129" s="215">
        <v>1395.6200000000003</v>
      </c>
      <c r="AW129" s="215">
        <v>1413.3200000000002</v>
      </c>
      <c r="AX129" s="215">
        <v>1335.82</v>
      </c>
      <c r="AY129" s="215">
        <v>1278.42</v>
      </c>
      <c r="AZ129" s="215">
        <v>1278.42</v>
      </c>
      <c r="BA129" s="215">
        <v>1276.5200000000002</v>
      </c>
      <c r="BB129" s="215">
        <v>1336.3200000000002</v>
      </c>
      <c r="BC129" s="215">
        <v>1337.12</v>
      </c>
      <c r="BD129" s="215">
        <v>1363.2199999999998</v>
      </c>
      <c r="BE129" s="215">
        <v>1356.7199999999998</v>
      </c>
      <c r="BF129" s="215">
        <v>1368.22</v>
      </c>
      <c r="BG129" s="215">
        <v>1344.52</v>
      </c>
      <c r="BH129" s="215">
        <v>1356.7199999999998</v>
      </c>
      <c r="BI129" s="215">
        <v>1356.9199999999998</v>
      </c>
      <c r="BJ129" s="215">
        <v>1343.4199999999996</v>
      </c>
      <c r="BK129" s="215">
        <v>1329.9199999999998</v>
      </c>
      <c r="BL129" s="215">
        <v>1293.9199999999998</v>
      </c>
      <c r="BM129" s="215">
        <v>1283.82</v>
      </c>
      <c r="BN129" s="215">
        <v>914.06999999999982</v>
      </c>
      <c r="BO129" s="215">
        <v>880.57999999999993</v>
      </c>
      <c r="BP129" s="215">
        <v>854.17999999999984</v>
      </c>
      <c r="BQ129" s="215">
        <v>874.4799999999999</v>
      </c>
      <c r="BR129" s="215">
        <v>680.9799999999999</v>
      </c>
      <c r="BS129" s="215">
        <v>610.4799999999999</v>
      </c>
      <c r="BT129" s="215">
        <v>563.27999999999986</v>
      </c>
      <c r="BU129" s="215">
        <v>514.37999999999988</v>
      </c>
      <c r="BV129" s="215">
        <v>463.67999999999989</v>
      </c>
      <c r="BW129" s="215">
        <v>424.17999999999989</v>
      </c>
      <c r="BX129" s="215">
        <v>386.67999999999989</v>
      </c>
      <c r="BY129" s="215">
        <v>370.37999999999988</v>
      </c>
      <c r="BZ129" s="215">
        <v>321.67999999999989</v>
      </c>
      <c r="CA129" s="215">
        <v>344.7799999999998</v>
      </c>
      <c r="CB129" s="215">
        <v>373.87999999999977</v>
      </c>
      <c r="CC129" s="215">
        <v>400.97999999999979</v>
      </c>
      <c r="CD129" s="215">
        <v>265.37999999999982</v>
      </c>
      <c r="CE129" s="215">
        <v>247.79999999999993</v>
      </c>
      <c r="CF129" s="215">
        <v>239.59999999999994</v>
      </c>
      <c r="CG129" s="215">
        <v>223.29999999999993</v>
      </c>
      <c r="CH129" s="215">
        <v>255.49999999999991</v>
      </c>
      <c r="CI129" s="215">
        <v>227.99999999999991</v>
      </c>
      <c r="CJ129" s="215">
        <v>241.49999999999991</v>
      </c>
      <c r="CK129" s="215">
        <v>229.2999999999999</v>
      </c>
      <c r="CL129" s="215">
        <v>236.7999999999999</v>
      </c>
      <c r="CM129" s="215">
        <v>240.2999999999999</v>
      </c>
      <c r="CN129" s="215">
        <v>247.89999999999992</v>
      </c>
      <c r="CO129" s="215">
        <v>247.19999999999993</v>
      </c>
      <c r="CP129" s="215">
        <v>265.39999999999992</v>
      </c>
      <c r="CQ129" s="215">
        <v>305.99999999999994</v>
      </c>
      <c r="CR129" s="215">
        <v>280.19999999999993</v>
      </c>
      <c r="CS129" s="215">
        <v>278.19999999999993</v>
      </c>
      <c r="CT129" s="215">
        <v>311.69999999999993</v>
      </c>
      <c r="CU129" s="215">
        <v>250.79999999999998</v>
      </c>
      <c r="CV129" s="215">
        <v>245.5</v>
      </c>
      <c r="CW129" s="215">
        <v>211</v>
      </c>
      <c r="CX129" s="215">
        <v>219.29999999999998</v>
      </c>
    </row>
    <row r="130" spans="1:102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5">
        <v>0</v>
      </c>
      <c r="AQ130" s="215"/>
      <c r="AR130" s="215"/>
      <c r="AS130" s="215"/>
      <c r="AT130" s="215">
        <v>0</v>
      </c>
      <c r="AU130" s="215">
        <v>0</v>
      </c>
      <c r="AV130" s="215">
        <v>0</v>
      </c>
      <c r="AW130" s="215">
        <v>0</v>
      </c>
      <c r="AX130" s="215">
        <v>0</v>
      </c>
      <c r="AY130" s="215">
        <v>0</v>
      </c>
      <c r="AZ130" s="215">
        <v>0</v>
      </c>
      <c r="BA130" s="215">
        <v>0</v>
      </c>
      <c r="BB130" s="215">
        <v>0</v>
      </c>
      <c r="BC130" s="215">
        <v>0</v>
      </c>
      <c r="BD130" s="215">
        <v>0</v>
      </c>
      <c r="BE130" s="215">
        <v>0</v>
      </c>
      <c r="BF130" s="215">
        <v>0</v>
      </c>
      <c r="BG130" s="215">
        <v>0</v>
      </c>
      <c r="BH130" s="215">
        <v>0</v>
      </c>
      <c r="BI130" s="215">
        <v>0</v>
      </c>
      <c r="BJ130" s="215">
        <v>0</v>
      </c>
      <c r="BK130" s="215">
        <v>0</v>
      </c>
      <c r="BL130" s="215">
        <v>0</v>
      </c>
      <c r="BM130" s="215">
        <v>0</v>
      </c>
      <c r="BN130" s="215">
        <v>0</v>
      </c>
      <c r="BO130" s="215">
        <v>0</v>
      </c>
      <c r="BP130" s="215">
        <v>0</v>
      </c>
      <c r="BQ130" s="215">
        <v>0</v>
      </c>
      <c r="BR130" s="215">
        <v>0</v>
      </c>
      <c r="BS130" s="215">
        <v>0</v>
      </c>
      <c r="BT130" s="215">
        <v>0</v>
      </c>
      <c r="BU130" s="215">
        <v>0</v>
      </c>
      <c r="BV130" s="215">
        <v>0</v>
      </c>
      <c r="BW130" s="215">
        <v>0</v>
      </c>
      <c r="BX130" s="215">
        <v>0</v>
      </c>
      <c r="BY130" s="215">
        <v>0</v>
      </c>
      <c r="BZ130" s="215">
        <v>0</v>
      </c>
      <c r="CA130" s="215">
        <v>0</v>
      </c>
      <c r="CB130" s="215">
        <v>0</v>
      </c>
      <c r="CC130" s="215">
        <v>0</v>
      </c>
      <c r="CD130" s="215">
        <v>0</v>
      </c>
      <c r="CE130" s="215">
        <v>0</v>
      </c>
      <c r="CF130" s="215">
        <v>0</v>
      </c>
      <c r="CG130" s="215">
        <v>0</v>
      </c>
      <c r="CH130" s="215">
        <v>0</v>
      </c>
      <c r="CI130" s="215">
        <v>0</v>
      </c>
      <c r="CJ130" s="215">
        <v>0</v>
      </c>
      <c r="CK130" s="215">
        <v>0</v>
      </c>
      <c r="CL130" s="215">
        <v>0</v>
      </c>
      <c r="CM130" s="215">
        <v>0</v>
      </c>
      <c r="CN130" s="215">
        <v>0</v>
      </c>
      <c r="CO130" s="215">
        <v>0</v>
      </c>
      <c r="CP130" s="215">
        <v>0</v>
      </c>
      <c r="CQ130" s="215">
        <v>0</v>
      </c>
      <c r="CR130" s="215">
        <v>0</v>
      </c>
      <c r="CS130" s="215">
        <v>0</v>
      </c>
      <c r="CT130" s="215">
        <v>0</v>
      </c>
      <c r="CU130" s="215">
        <v>0</v>
      </c>
      <c r="CV130" s="215">
        <v>0</v>
      </c>
      <c r="CW130" s="215">
        <v>0</v>
      </c>
      <c r="CX130" s="215">
        <v>0</v>
      </c>
    </row>
    <row r="131" spans="1:102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5">
        <v>0</v>
      </c>
      <c r="AQ131" s="215"/>
      <c r="AR131" s="215"/>
      <c r="AS131" s="215"/>
      <c r="AT131" s="215">
        <v>5.3</v>
      </c>
      <c r="AU131" s="215">
        <v>5</v>
      </c>
      <c r="AV131" s="215">
        <v>4.9000000000000004</v>
      </c>
      <c r="AW131" s="215">
        <v>6.7</v>
      </c>
      <c r="AX131" s="215">
        <v>5.3000000000000007</v>
      </c>
      <c r="AY131" s="215">
        <v>7.6999999999999993</v>
      </c>
      <c r="AZ131" s="215">
        <v>5.6</v>
      </c>
      <c r="BA131" s="215">
        <v>4.0999999999999996</v>
      </c>
      <c r="BB131" s="215">
        <v>4.8</v>
      </c>
      <c r="BC131" s="215">
        <v>6</v>
      </c>
      <c r="BD131" s="215">
        <v>16.7</v>
      </c>
      <c r="BE131" s="215">
        <v>11.1</v>
      </c>
      <c r="BF131" s="215">
        <v>16.200000000000003</v>
      </c>
      <c r="BG131" s="215">
        <v>8.1999999999999993</v>
      </c>
      <c r="BH131" s="215">
        <v>12</v>
      </c>
      <c r="BI131" s="215">
        <v>6.4</v>
      </c>
      <c r="BJ131" s="215">
        <v>14.1</v>
      </c>
      <c r="BK131" s="215">
        <v>9.7999999999999989</v>
      </c>
      <c r="BL131" s="215">
        <v>13.099999999999998</v>
      </c>
      <c r="BM131" s="215">
        <v>8.9999999999999982</v>
      </c>
      <c r="BN131" s="215">
        <v>13.899999999999999</v>
      </c>
      <c r="BO131" s="215">
        <v>10.699999999999996</v>
      </c>
      <c r="BP131" s="215">
        <v>14.999999999999996</v>
      </c>
      <c r="BQ131" s="215">
        <v>11.499999999999996</v>
      </c>
      <c r="BR131" s="215">
        <v>17.799999999999997</v>
      </c>
      <c r="BS131" s="215">
        <v>14.199999999999998</v>
      </c>
      <c r="BT131" s="215">
        <v>14.499999999999998</v>
      </c>
      <c r="BU131" s="215">
        <v>10.6</v>
      </c>
      <c r="BV131" s="215">
        <v>15.100000000000001</v>
      </c>
      <c r="BW131" s="215">
        <v>12.499999999999996</v>
      </c>
      <c r="BX131" s="215">
        <v>15.599999999999996</v>
      </c>
      <c r="BY131" s="215">
        <v>11.699999999999996</v>
      </c>
      <c r="BZ131" s="215">
        <v>17.799999999999994</v>
      </c>
      <c r="CA131" s="215">
        <v>14.499999999999998</v>
      </c>
      <c r="CB131" s="215">
        <v>20.9</v>
      </c>
      <c r="CC131" s="215">
        <v>8.7999999999999989</v>
      </c>
      <c r="CD131" s="215">
        <v>18.199999999999996</v>
      </c>
      <c r="CE131" s="215">
        <v>10.600000000000001</v>
      </c>
      <c r="CF131" s="215">
        <v>12.600000000000001</v>
      </c>
      <c r="CG131" s="215">
        <v>9.1000000000000014</v>
      </c>
      <c r="CH131" s="215">
        <v>13.200000000000001</v>
      </c>
      <c r="CI131" s="215">
        <v>6.0000000000000009</v>
      </c>
      <c r="CJ131" s="215">
        <v>10</v>
      </c>
      <c r="CK131" s="215">
        <v>5.6</v>
      </c>
      <c r="CL131" s="215">
        <v>10.200000000000001</v>
      </c>
      <c r="CM131" s="215">
        <v>14.200000000000001</v>
      </c>
      <c r="CN131" s="215">
        <v>20.500000000000004</v>
      </c>
      <c r="CO131" s="215">
        <v>16.000000000000004</v>
      </c>
      <c r="CP131" s="215">
        <v>29.3</v>
      </c>
      <c r="CQ131" s="215">
        <v>28.8</v>
      </c>
      <c r="CR131" s="215">
        <v>26.6</v>
      </c>
      <c r="CS131" s="215">
        <v>31</v>
      </c>
      <c r="CT131" s="215">
        <v>47</v>
      </c>
      <c r="CU131" s="215">
        <v>49.5</v>
      </c>
      <c r="CV131" s="215">
        <v>23.5</v>
      </c>
      <c r="CW131" s="215">
        <v>6.9</v>
      </c>
      <c r="CX131" s="215">
        <v>0.6</v>
      </c>
    </row>
    <row r="132" spans="1:102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5">
        <v>0</v>
      </c>
      <c r="AQ132" s="215"/>
      <c r="AR132" s="215"/>
      <c r="AS132" s="215"/>
      <c r="AT132" s="215">
        <v>0</v>
      </c>
      <c r="AU132" s="215">
        <v>0</v>
      </c>
      <c r="AV132" s="215">
        <v>0</v>
      </c>
      <c r="AW132" s="215">
        <v>0</v>
      </c>
      <c r="AX132" s="215">
        <v>0</v>
      </c>
      <c r="AY132" s="215">
        <v>0</v>
      </c>
      <c r="AZ132" s="215">
        <v>0</v>
      </c>
      <c r="BA132" s="215">
        <v>0</v>
      </c>
      <c r="BB132" s="215">
        <v>0</v>
      </c>
      <c r="BC132" s="215">
        <v>0</v>
      </c>
      <c r="BD132" s="215">
        <v>0</v>
      </c>
      <c r="BE132" s="215">
        <v>0</v>
      </c>
      <c r="BF132" s="215">
        <v>0</v>
      </c>
      <c r="BG132" s="215">
        <v>0</v>
      </c>
      <c r="BH132" s="215">
        <v>0</v>
      </c>
      <c r="BI132" s="215">
        <v>0</v>
      </c>
      <c r="BJ132" s="215">
        <v>0</v>
      </c>
      <c r="BK132" s="215">
        <v>0</v>
      </c>
      <c r="BL132" s="215">
        <v>0</v>
      </c>
      <c r="BM132" s="215">
        <v>0</v>
      </c>
      <c r="BN132" s="215">
        <v>0</v>
      </c>
      <c r="BO132" s="215">
        <v>0</v>
      </c>
      <c r="BP132" s="215">
        <v>0</v>
      </c>
      <c r="BQ132" s="215">
        <v>0</v>
      </c>
      <c r="BR132" s="215">
        <v>0</v>
      </c>
      <c r="BS132" s="215">
        <v>0</v>
      </c>
      <c r="BT132" s="215">
        <v>0</v>
      </c>
      <c r="BU132" s="215">
        <v>0</v>
      </c>
      <c r="BV132" s="215">
        <v>0</v>
      </c>
      <c r="BW132" s="215">
        <v>0</v>
      </c>
      <c r="BX132" s="215">
        <v>0</v>
      </c>
      <c r="BY132" s="215">
        <v>0</v>
      </c>
      <c r="BZ132" s="215">
        <v>0</v>
      </c>
      <c r="CA132" s="215">
        <v>0</v>
      </c>
      <c r="CB132" s="215">
        <v>0</v>
      </c>
      <c r="CC132" s="215">
        <v>0</v>
      </c>
      <c r="CD132" s="215">
        <v>0</v>
      </c>
      <c r="CE132" s="215">
        <v>0</v>
      </c>
      <c r="CF132" s="215">
        <v>0</v>
      </c>
      <c r="CG132" s="215">
        <v>0</v>
      </c>
      <c r="CH132" s="215">
        <v>0</v>
      </c>
      <c r="CI132" s="215">
        <v>0</v>
      </c>
      <c r="CJ132" s="215">
        <v>0</v>
      </c>
      <c r="CK132" s="215">
        <v>0</v>
      </c>
      <c r="CL132" s="215">
        <v>0</v>
      </c>
      <c r="CM132" s="215">
        <v>0</v>
      </c>
      <c r="CN132" s="215">
        <v>0</v>
      </c>
      <c r="CO132" s="215">
        <v>0</v>
      </c>
      <c r="CP132" s="215">
        <v>0</v>
      </c>
      <c r="CQ132" s="215">
        <v>0</v>
      </c>
      <c r="CR132" s="215">
        <v>0</v>
      </c>
      <c r="CS132" s="215">
        <v>0</v>
      </c>
      <c r="CT132" s="215">
        <v>0</v>
      </c>
      <c r="CU132" s="215">
        <v>0</v>
      </c>
      <c r="CV132" s="215">
        <v>0</v>
      </c>
      <c r="CW132" s="215">
        <v>0</v>
      </c>
      <c r="CX132" s="215">
        <v>0</v>
      </c>
    </row>
    <row r="133" spans="1:102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5">
        <v>1200.22</v>
      </c>
      <c r="AQ133" s="215"/>
      <c r="AR133" s="215"/>
      <c r="AS133" s="215"/>
      <c r="AT133" s="215">
        <v>1371.22</v>
      </c>
      <c r="AU133" s="215">
        <v>1392.5200000000002</v>
      </c>
      <c r="AV133" s="215">
        <v>1390.7200000000003</v>
      </c>
      <c r="AW133" s="215">
        <v>1406.6200000000001</v>
      </c>
      <c r="AX133" s="215">
        <v>1330.52</v>
      </c>
      <c r="AY133" s="215">
        <v>1270.72</v>
      </c>
      <c r="AZ133" s="215">
        <v>1272.8200000000002</v>
      </c>
      <c r="BA133" s="215">
        <v>1272.4200000000003</v>
      </c>
      <c r="BB133" s="215">
        <v>1331.5200000000002</v>
      </c>
      <c r="BC133" s="215">
        <v>1331.12</v>
      </c>
      <c r="BD133" s="215">
        <v>1346.5199999999998</v>
      </c>
      <c r="BE133" s="215">
        <v>1345.62</v>
      </c>
      <c r="BF133" s="215">
        <v>1352.02</v>
      </c>
      <c r="BG133" s="215">
        <v>1336.32</v>
      </c>
      <c r="BH133" s="215">
        <v>1344.7199999999998</v>
      </c>
      <c r="BI133" s="215">
        <v>1350.5199999999998</v>
      </c>
      <c r="BJ133" s="215">
        <v>1329.3199999999997</v>
      </c>
      <c r="BK133" s="215">
        <v>1320.12</v>
      </c>
      <c r="BL133" s="215">
        <v>1280.82</v>
      </c>
      <c r="BM133" s="215">
        <v>1274.82</v>
      </c>
      <c r="BN133" s="215">
        <v>900.16999999999985</v>
      </c>
      <c r="BO133" s="215">
        <v>869.87999999999988</v>
      </c>
      <c r="BP133" s="215">
        <v>839.17999999999984</v>
      </c>
      <c r="BQ133" s="215">
        <v>862.9799999999999</v>
      </c>
      <c r="BR133" s="215">
        <v>663.18</v>
      </c>
      <c r="BS133" s="215">
        <v>596.27999999999986</v>
      </c>
      <c r="BT133" s="215">
        <v>548.77999999999986</v>
      </c>
      <c r="BU133" s="215">
        <v>503.77999999999986</v>
      </c>
      <c r="BV133" s="215">
        <v>448.57999999999987</v>
      </c>
      <c r="BW133" s="215">
        <v>411.67999999999989</v>
      </c>
      <c r="BX133" s="215">
        <v>371.07999999999987</v>
      </c>
      <c r="BY133" s="215">
        <v>358.67999999999989</v>
      </c>
      <c r="BZ133" s="215">
        <v>303.87999999999988</v>
      </c>
      <c r="CA133" s="215">
        <v>330.2799999999998</v>
      </c>
      <c r="CB133" s="215">
        <v>352.97999999999979</v>
      </c>
      <c r="CC133" s="215">
        <v>392.17999999999978</v>
      </c>
      <c r="CD133" s="215">
        <v>247.17999999999981</v>
      </c>
      <c r="CE133" s="215">
        <v>237.19999999999993</v>
      </c>
      <c r="CF133" s="215">
        <v>226.99999999999994</v>
      </c>
      <c r="CG133" s="215">
        <v>214.19999999999993</v>
      </c>
      <c r="CH133" s="215">
        <v>242.29999999999993</v>
      </c>
      <c r="CI133" s="215">
        <v>221.99999999999991</v>
      </c>
      <c r="CJ133" s="215">
        <v>231.49999999999991</v>
      </c>
      <c r="CK133" s="215">
        <v>223.6999999999999</v>
      </c>
      <c r="CL133" s="215">
        <v>226.59999999999991</v>
      </c>
      <c r="CM133" s="215">
        <v>226.09999999999991</v>
      </c>
      <c r="CN133" s="215">
        <v>227.39999999999992</v>
      </c>
      <c r="CO133" s="215">
        <v>231.19999999999993</v>
      </c>
      <c r="CP133" s="215">
        <v>236.09999999999994</v>
      </c>
      <c r="CQ133" s="215">
        <v>277.19999999999993</v>
      </c>
      <c r="CR133" s="215">
        <v>253.59999999999994</v>
      </c>
      <c r="CS133" s="215">
        <v>247.19999999999993</v>
      </c>
      <c r="CT133" s="215">
        <v>264.69999999999993</v>
      </c>
      <c r="CU133" s="215">
        <v>201.29999999999998</v>
      </c>
      <c r="CV133" s="215">
        <v>222</v>
      </c>
      <c r="CW133" s="215">
        <v>204.1</v>
      </c>
      <c r="CX133" s="215">
        <v>218.7</v>
      </c>
    </row>
    <row r="134" spans="1:102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5">
        <v>0</v>
      </c>
      <c r="AQ134" s="215"/>
      <c r="AR134" s="215"/>
      <c r="AS134" s="215"/>
      <c r="AT134" s="215">
        <v>0</v>
      </c>
      <c r="AU134" s="215">
        <v>0</v>
      </c>
      <c r="AV134" s="215">
        <v>0</v>
      </c>
      <c r="AW134" s="215">
        <v>0</v>
      </c>
      <c r="AX134" s="215">
        <v>0</v>
      </c>
      <c r="AY134" s="215">
        <v>0</v>
      </c>
      <c r="AZ134" s="215">
        <v>0</v>
      </c>
      <c r="BA134" s="215">
        <v>0</v>
      </c>
      <c r="BB134" s="215">
        <v>0</v>
      </c>
      <c r="BC134" s="215">
        <v>0</v>
      </c>
      <c r="BD134" s="215">
        <v>0</v>
      </c>
      <c r="BE134" s="215">
        <v>0</v>
      </c>
      <c r="BF134" s="215">
        <v>0</v>
      </c>
      <c r="BG134" s="215">
        <v>0</v>
      </c>
      <c r="BH134" s="215">
        <v>0</v>
      </c>
      <c r="BI134" s="215">
        <v>0</v>
      </c>
      <c r="BJ134" s="215">
        <v>0</v>
      </c>
      <c r="BK134" s="215">
        <v>0</v>
      </c>
      <c r="BL134" s="215">
        <v>0</v>
      </c>
      <c r="BM134" s="215">
        <v>0</v>
      </c>
      <c r="BN134" s="215">
        <v>0</v>
      </c>
      <c r="BO134" s="215">
        <v>0</v>
      </c>
      <c r="BP134" s="215">
        <v>0</v>
      </c>
      <c r="BQ134" s="215">
        <v>0</v>
      </c>
      <c r="BR134" s="215">
        <v>0</v>
      </c>
      <c r="BS134" s="215">
        <v>0</v>
      </c>
      <c r="BT134" s="215">
        <v>0</v>
      </c>
      <c r="BU134" s="215">
        <v>0</v>
      </c>
      <c r="BV134" s="215">
        <v>0</v>
      </c>
      <c r="BW134" s="215">
        <v>0</v>
      </c>
      <c r="BX134" s="215">
        <v>0</v>
      </c>
      <c r="BY134" s="215">
        <v>0</v>
      </c>
      <c r="BZ134" s="215">
        <v>0</v>
      </c>
      <c r="CA134" s="215">
        <v>0</v>
      </c>
      <c r="CB134" s="215">
        <v>0</v>
      </c>
      <c r="CC134" s="215">
        <v>0</v>
      </c>
      <c r="CD134" s="215">
        <v>0</v>
      </c>
      <c r="CE134" s="215">
        <v>0</v>
      </c>
      <c r="CF134" s="215">
        <v>0</v>
      </c>
      <c r="CG134" s="215">
        <v>0</v>
      </c>
      <c r="CH134" s="215">
        <v>0</v>
      </c>
      <c r="CI134" s="215">
        <v>0</v>
      </c>
      <c r="CJ134" s="215">
        <v>0</v>
      </c>
      <c r="CK134" s="215">
        <v>0</v>
      </c>
      <c r="CL134" s="215">
        <v>0</v>
      </c>
      <c r="CM134" s="215">
        <v>0</v>
      </c>
      <c r="CN134" s="215">
        <v>0</v>
      </c>
      <c r="CO134" s="215">
        <v>0</v>
      </c>
      <c r="CP134" s="215">
        <v>0</v>
      </c>
      <c r="CQ134" s="215">
        <v>0</v>
      </c>
      <c r="CR134" s="215">
        <v>0</v>
      </c>
      <c r="CS134" s="215">
        <v>0</v>
      </c>
      <c r="CT134" s="215">
        <v>0</v>
      </c>
      <c r="CU134" s="215">
        <v>0</v>
      </c>
      <c r="CV134" s="215">
        <v>0</v>
      </c>
      <c r="CW134" s="215">
        <v>0</v>
      </c>
      <c r="CX134" s="215">
        <v>0</v>
      </c>
    </row>
    <row r="135" spans="1:102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5">
        <v>57.28</v>
      </c>
      <c r="AQ135" s="215"/>
      <c r="AR135" s="215"/>
      <c r="AS135" s="215"/>
      <c r="AT135" s="215">
        <v>54.579999999999991</v>
      </c>
      <c r="AU135" s="215">
        <v>56.079999999999984</v>
      </c>
      <c r="AV135" s="215">
        <v>65.97999999999999</v>
      </c>
      <c r="AW135" s="215">
        <v>71.279999999999987</v>
      </c>
      <c r="AX135" s="215">
        <v>72.279999999999987</v>
      </c>
      <c r="AY135" s="215">
        <v>68.579999999999984</v>
      </c>
      <c r="AZ135" s="215">
        <v>71.88</v>
      </c>
      <c r="BA135" s="215">
        <v>64.079999999999984</v>
      </c>
      <c r="BB135" s="215">
        <v>59.97999999999999</v>
      </c>
      <c r="BC135" s="215">
        <v>72.279999999999987</v>
      </c>
      <c r="BD135" s="215">
        <v>78.679999999999978</v>
      </c>
      <c r="BE135" s="215">
        <v>77.379999999999981</v>
      </c>
      <c r="BF135" s="215">
        <v>78.179999999999978</v>
      </c>
      <c r="BG135" s="215">
        <v>77.97999999999999</v>
      </c>
      <c r="BH135" s="215">
        <v>80.47999999999999</v>
      </c>
      <c r="BI135" s="215">
        <v>62.279999999999987</v>
      </c>
      <c r="BJ135" s="215">
        <v>68.579999999999984</v>
      </c>
      <c r="BK135" s="215">
        <v>77.079999999999984</v>
      </c>
      <c r="BL135" s="215">
        <v>97.179999999999993</v>
      </c>
      <c r="BM135" s="215">
        <v>90.779999999999987</v>
      </c>
      <c r="BN135" s="215">
        <v>71.579999999999984</v>
      </c>
      <c r="BO135" s="215">
        <v>75.579999999999984</v>
      </c>
      <c r="BP135" s="215">
        <v>89.179999999999993</v>
      </c>
      <c r="BQ135" s="215">
        <v>79.679999999999993</v>
      </c>
      <c r="BR135" s="215">
        <v>70.279999999999987</v>
      </c>
      <c r="BS135" s="215">
        <v>70.97999999999999</v>
      </c>
      <c r="BT135" s="215">
        <v>89.179999999999978</v>
      </c>
      <c r="BU135" s="215">
        <v>75.679999999999964</v>
      </c>
      <c r="BV135" s="215">
        <v>74.879999999999967</v>
      </c>
      <c r="BW135" s="215">
        <v>83.893999999999963</v>
      </c>
      <c r="BX135" s="215">
        <v>110.69399999999995</v>
      </c>
      <c r="BY135" s="215">
        <v>100.69399999999996</v>
      </c>
      <c r="BZ135" s="215">
        <v>115.79399999999995</v>
      </c>
      <c r="CA135" s="215">
        <v>99.793999999999954</v>
      </c>
      <c r="CB135" s="215">
        <v>106.29399999999994</v>
      </c>
      <c r="CC135" s="215">
        <v>106.29399999999994</v>
      </c>
      <c r="CD135" s="215">
        <v>106.29399999999994</v>
      </c>
      <c r="CE135" s="215">
        <v>106.39999999999995</v>
      </c>
      <c r="CF135" s="215">
        <v>106.5</v>
      </c>
      <c r="CG135" s="215">
        <v>106.5</v>
      </c>
      <c r="CH135" s="215">
        <v>106.5</v>
      </c>
      <c r="CI135" s="215">
        <v>106.5</v>
      </c>
      <c r="CJ135" s="215">
        <v>106.5</v>
      </c>
      <c r="CK135" s="215">
        <v>106.5</v>
      </c>
      <c r="CL135" s="215">
        <v>106.5</v>
      </c>
      <c r="CM135" s="215">
        <v>106.5</v>
      </c>
      <c r="CN135" s="215">
        <v>106.5</v>
      </c>
      <c r="CO135" s="215">
        <v>106.5</v>
      </c>
      <c r="CP135" s="215">
        <v>106.5</v>
      </c>
      <c r="CQ135" s="215">
        <v>106.5</v>
      </c>
      <c r="CR135" s="215">
        <v>106.5</v>
      </c>
      <c r="CS135" s="215">
        <v>106.5</v>
      </c>
      <c r="CT135" s="215">
        <v>106.5</v>
      </c>
      <c r="CU135" s="215">
        <v>106.5</v>
      </c>
      <c r="CV135" s="215">
        <v>106.5</v>
      </c>
      <c r="CW135" s="215">
        <v>106.5</v>
      </c>
      <c r="CX135" s="215">
        <v>106.5</v>
      </c>
    </row>
    <row r="136" spans="1:102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5">
        <v>0</v>
      </c>
      <c r="AQ136" s="215"/>
      <c r="AR136" s="215"/>
      <c r="AS136" s="215"/>
      <c r="AT136" s="215">
        <v>0</v>
      </c>
      <c r="AU136" s="215">
        <v>0</v>
      </c>
      <c r="AV136" s="215">
        <v>0</v>
      </c>
      <c r="AW136" s="215">
        <v>0</v>
      </c>
      <c r="AX136" s="215">
        <v>0</v>
      </c>
      <c r="AY136" s="215">
        <v>0</v>
      </c>
      <c r="AZ136" s="215">
        <v>0</v>
      </c>
      <c r="BA136" s="215">
        <v>0</v>
      </c>
      <c r="BB136" s="215">
        <v>0</v>
      </c>
      <c r="BC136" s="215">
        <v>0</v>
      </c>
      <c r="BD136" s="215">
        <v>0</v>
      </c>
      <c r="BE136" s="215">
        <v>0</v>
      </c>
      <c r="BF136" s="215">
        <v>0</v>
      </c>
      <c r="BG136" s="215">
        <v>0</v>
      </c>
      <c r="BH136" s="215">
        <v>0</v>
      </c>
      <c r="BI136" s="215">
        <v>0</v>
      </c>
      <c r="BJ136" s="215">
        <v>0</v>
      </c>
      <c r="BK136" s="215">
        <v>0</v>
      </c>
      <c r="BL136" s="215">
        <v>0</v>
      </c>
      <c r="BM136" s="215">
        <v>0</v>
      </c>
      <c r="BN136" s="215">
        <v>0</v>
      </c>
      <c r="BO136" s="215">
        <v>0</v>
      </c>
      <c r="BP136" s="215">
        <v>0</v>
      </c>
      <c r="BQ136" s="215">
        <v>0</v>
      </c>
      <c r="BR136" s="215">
        <v>0</v>
      </c>
      <c r="BS136" s="215">
        <v>0</v>
      </c>
      <c r="BT136" s="215">
        <v>0</v>
      </c>
      <c r="BU136" s="215">
        <v>0</v>
      </c>
      <c r="BV136" s="215">
        <v>0</v>
      </c>
      <c r="BW136" s="215">
        <v>0</v>
      </c>
      <c r="BX136" s="215">
        <v>0</v>
      </c>
      <c r="BY136" s="215">
        <v>0</v>
      </c>
      <c r="BZ136" s="215">
        <v>0</v>
      </c>
      <c r="CA136" s="215">
        <v>0</v>
      </c>
      <c r="CB136" s="215">
        <v>0</v>
      </c>
      <c r="CC136" s="215">
        <v>0</v>
      </c>
      <c r="CD136" s="215">
        <v>0</v>
      </c>
      <c r="CE136" s="215">
        <v>0</v>
      </c>
      <c r="CF136" s="215">
        <v>0</v>
      </c>
      <c r="CG136" s="215">
        <v>0</v>
      </c>
      <c r="CH136" s="215">
        <v>0</v>
      </c>
      <c r="CI136" s="215">
        <v>0</v>
      </c>
      <c r="CJ136" s="215">
        <v>0</v>
      </c>
      <c r="CK136" s="215">
        <v>0</v>
      </c>
      <c r="CL136" s="215">
        <v>0</v>
      </c>
      <c r="CM136" s="215">
        <v>0</v>
      </c>
      <c r="CN136" s="215">
        <v>0</v>
      </c>
      <c r="CO136" s="215">
        <v>0</v>
      </c>
      <c r="CP136" s="215">
        <v>0</v>
      </c>
      <c r="CQ136" s="215">
        <v>0</v>
      </c>
      <c r="CR136" s="215">
        <v>0</v>
      </c>
      <c r="CS136" s="215">
        <v>0</v>
      </c>
      <c r="CT136" s="215">
        <v>0</v>
      </c>
      <c r="CU136" s="215">
        <v>0</v>
      </c>
      <c r="CV136" s="215">
        <v>0</v>
      </c>
      <c r="CW136" s="215">
        <v>0</v>
      </c>
      <c r="CX136" s="215">
        <v>0</v>
      </c>
    </row>
    <row r="137" spans="1:102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5">
        <v>3.78</v>
      </c>
      <c r="AQ137" s="215"/>
      <c r="AR137" s="215"/>
      <c r="AS137" s="215"/>
      <c r="AT137" s="215">
        <v>4.08</v>
      </c>
      <c r="AU137" s="215">
        <v>3.78</v>
      </c>
      <c r="AV137" s="215">
        <v>3.58</v>
      </c>
      <c r="AW137" s="215">
        <v>5.38</v>
      </c>
      <c r="AX137" s="215">
        <v>3.98</v>
      </c>
      <c r="AY137" s="215">
        <v>6.48</v>
      </c>
      <c r="AZ137" s="215">
        <v>5.48</v>
      </c>
      <c r="BA137" s="215">
        <v>4.6800000000000006</v>
      </c>
      <c r="BB137" s="215">
        <v>4.8800000000000008</v>
      </c>
      <c r="BC137" s="215">
        <v>6.08</v>
      </c>
      <c r="BD137" s="215">
        <v>16.68</v>
      </c>
      <c r="BE137" s="215">
        <v>11.08</v>
      </c>
      <c r="BF137" s="215">
        <v>16.079999999999998</v>
      </c>
      <c r="BG137" s="215">
        <v>8.1800000000000015</v>
      </c>
      <c r="BH137" s="215">
        <v>11.980000000000002</v>
      </c>
      <c r="BI137" s="215">
        <v>6.3800000000000026</v>
      </c>
      <c r="BJ137" s="215">
        <v>14.080000000000005</v>
      </c>
      <c r="BK137" s="215">
        <v>9.8800000000000026</v>
      </c>
      <c r="BL137" s="215">
        <v>13.180000000000003</v>
      </c>
      <c r="BM137" s="215">
        <v>8.9800000000000022</v>
      </c>
      <c r="BN137" s="215">
        <v>14.080000000000002</v>
      </c>
      <c r="BO137" s="215">
        <v>10.780000000000003</v>
      </c>
      <c r="BP137" s="215">
        <v>15.180000000000003</v>
      </c>
      <c r="BQ137" s="215">
        <v>11.480000000000004</v>
      </c>
      <c r="BR137" s="215">
        <v>17.780000000000005</v>
      </c>
      <c r="BS137" s="215">
        <v>14.180000000000003</v>
      </c>
      <c r="BT137" s="215">
        <v>14.480000000000004</v>
      </c>
      <c r="BU137" s="215">
        <v>10.580000000000004</v>
      </c>
      <c r="BV137" s="215">
        <v>15.080000000000004</v>
      </c>
      <c r="BW137" s="215">
        <v>12.494000000000003</v>
      </c>
      <c r="BX137" s="215">
        <v>15.594000000000001</v>
      </c>
      <c r="BY137" s="215">
        <v>11.694000000000003</v>
      </c>
      <c r="BZ137" s="215">
        <v>17.794000000000004</v>
      </c>
      <c r="CA137" s="215">
        <v>14.494000000000002</v>
      </c>
      <c r="CB137" s="215">
        <v>20.893999999999998</v>
      </c>
      <c r="CC137" s="215">
        <v>20.893999999999998</v>
      </c>
      <c r="CD137" s="215">
        <v>20.893999999999998</v>
      </c>
      <c r="CE137" s="215">
        <v>21</v>
      </c>
      <c r="CF137" s="215">
        <v>21</v>
      </c>
      <c r="CG137" s="215">
        <v>21</v>
      </c>
      <c r="CH137" s="215">
        <v>21</v>
      </c>
      <c r="CI137" s="215">
        <v>21</v>
      </c>
      <c r="CJ137" s="215">
        <v>21</v>
      </c>
      <c r="CK137" s="215">
        <v>21</v>
      </c>
      <c r="CL137" s="215">
        <v>21</v>
      </c>
      <c r="CM137" s="215">
        <v>21</v>
      </c>
      <c r="CN137" s="215">
        <v>21</v>
      </c>
      <c r="CO137" s="215">
        <v>21</v>
      </c>
      <c r="CP137" s="215">
        <v>21</v>
      </c>
      <c r="CQ137" s="215">
        <v>21</v>
      </c>
      <c r="CR137" s="215">
        <v>21</v>
      </c>
      <c r="CS137" s="215">
        <v>21</v>
      </c>
      <c r="CT137" s="215">
        <v>21</v>
      </c>
      <c r="CU137" s="215">
        <v>21</v>
      </c>
      <c r="CV137" s="215">
        <v>21</v>
      </c>
      <c r="CW137" s="215">
        <v>21</v>
      </c>
      <c r="CX137" s="215">
        <v>21</v>
      </c>
    </row>
    <row r="138" spans="1:102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5">
        <v>0.2</v>
      </c>
      <c r="AQ138" s="215"/>
      <c r="AR138" s="215"/>
      <c r="AS138" s="215"/>
      <c r="AT138" s="215">
        <v>0.59999999999999221</v>
      </c>
      <c r="AU138" s="215">
        <v>0.59999999999999221</v>
      </c>
      <c r="AV138" s="215">
        <v>0.59999999999999221</v>
      </c>
      <c r="AW138" s="215">
        <v>0.59999999999999221</v>
      </c>
      <c r="AX138" s="215">
        <v>0.59999999999999221</v>
      </c>
      <c r="AY138" s="215">
        <v>0.59999999999999221</v>
      </c>
      <c r="AZ138" s="215">
        <v>0.59999999999999221</v>
      </c>
      <c r="BA138" s="215">
        <v>0.59999999999999221</v>
      </c>
      <c r="BB138" s="215">
        <v>0.59999999999999221</v>
      </c>
      <c r="BC138" s="215">
        <v>0.59999999999999221</v>
      </c>
      <c r="BD138" s="215">
        <v>0.59999999999999221</v>
      </c>
      <c r="BE138" s="215">
        <v>0.59999999999999221</v>
      </c>
      <c r="BF138" s="215">
        <v>0.59999999999999221</v>
      </c>
      <c r="BG138" s="215">
        <v>0.59999999999999221</v>
      </c>
      <c r="BH138" s="215">
        <v>0.59999999999999221</v>
      </c>
      <c r="BI138" s="215">
        <v>0.59999999999999221</v>
      </c>
      <c r="BJ138" s="215">
        <v>0.59999999999999221</v>
      </c>
      <c r="BK138" s="215">
        <v>0.59999999999999221</v>
      </c>
      <c r="BL138" s="215">
        <v>0.59999999999999221</v>
      </c>
      <c r="BM138" s="215">
        <v>0.59999999999999221</v>
      </c>
      <c r="BN138" s="215">
        <v>0.59999999999999221</v>
      </c>
      <c r="BO138" s="215">
        <v>0.59999999999999221</v>
      </c>
      <c r="BP138" s="215">
        <v>0.59999999999999221</v>
      </c>
      <c r="BQ138" s="215">
        <v>0.59999999999999221</v>
      </c>
      <c r="BR138" s="215">
        <v>0.59999999999999221</v>
      </c>
      <c r="BS138" s="215">
        <v>0.59999999999999221</v>
      </c>
      <c r="BT138" s="215">
        <v>0.59999999999999221</v>
      </c>
      <c r="BU138" s="215">
        <v>0.59999999999999221</v>
      </c>
      <c r="BV138" s="215">
        <v>0.59999999999999221</v>
      </c>
      <c r="BW138" s="215">
        <v>0.59999999999999221</v>
      </c>
      <c r="BX138" s="215">
        <v>0.59999999999999221</v>
      </c>
      <c r="BY138" s="215">
        <v>0.59999999999999221</v>
      </c>
      <c r="BZ138" s="215">
        <v>0.59999999999999221</v>
      </c>
      <c r="CA138" s="215">
        <v>0.59999999999999221</v>
      </c>
      <c r="CB138" s="215">
        <v>0.59999999999999221</v>
      </c>
      <c r="CC138" s="215">
        <v>0.59999999999999221</v>
      </c>
      <c r="CD138" s="215">
        <v>0.59999999999999221</v>
      </c>
      <c r="CE138" s="215">
        <v>0.6</v>
      </c>
      <c r="CF138" s="215">
        <v>0.6</v>
      </c>
      <c r="CG138" s="215">
        <v>0.6</v>
      </c>
      <c r="CH138" s="215">
        <v>0.6</v>
      </c>
      <c r="CI138" s="215">
        <v>0.6</v>
      </c>
      <c r="CJ138" s="215">
        <v>0.6</v>
      </c>
      <c r="CK138" s="215">
        <v>0.6</v>
      </c>
      <c r="CL138" s="215">
        <v>0.6</v>
      </c>
      <c r="CM138" s="215">
        <v>0.6</v>
      </c>
      <c r="CN138" s="215">
        <v>0.6</v>
      </c>
      <c r="CO138" s="215">
        <v>0.6</v>
      </c>
      <c r="CP138" s="215">
        <v>0.6</v>
      </c>
      <c r="CQ138" s="215">
        <v>0.6</v>
      </c>
      <c r="CR138" s="215">
        <v>0.6</v>
      </c>
      <c r="CS138" s="215">
        <v>0.6</v>
      </c>
      <c r="CT138" s="215">
        <v>0.6</v>
      </c>
      <c r="CU138" s="215">
        <v>0.6</v>
      </c>
      <c r="CV138" s="215">
        <v>0.6</v>
      </c>
      <c r="CW138" s="215">
        <v>0.6</v>
      </c>
      <c r="CX138" s="215">
        <v>0.6</v>
      </c>
    </row>
    <row r="139" spans="1:102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5">
        <v>53.3</v>
      </c>
      <c r="AQ139" s="215"/>
      <c r="AR139" s="215"/>
      <c r="AS139" s="215"/>
      <c r="AT139" s="215">
        <v>49.9</v>
      </c>
      <c r="AU139" s="215">
        <v>51.699999999999996</v>
      </c>
      <c r="AV139" s="215">
        <v>61.8</v>
      </c>
      <c r="AW139" s="215">
        <v>65.3</v>
      </c>
      <c r="AX139" s="215">
        <v>67.699999999999989</v>
      </c>
      <c r="AY139" s="215">
        <v>61.499999999999986</v>
      </c>
      <c r="AZ139" s="215">
        <v>65.8</v>
      </c>
      <c r="BA139" s="215">
        <v>58.8</v>
      </c>
      <c r="BB139" s="215">
        <v>54.5</v>
      </c>
      <c r="BC139" s="215">
        <v>65.599999999999994</v>
      </c>
      <c r="BD139" s="215">
        <v>61.399999999999991</v>
      </c>
      <c r="BE139" s="215">
        <v>65.699999999999989</v>
      </c>
      <c r="BF139" s="215">
        <v>61.499999999999993</v>
      </c>
      <c r="BG139" s="215">
        <v>69.199999999999989</v>
      </c>
      <c r="BH139" s="215">
        <v>67.899999999999991</v>
      </c>
      <c r="BI139" s="215">
        <v>55.29999999999999</v>
      </c>
      <c r="BJ139" s="215">
        <v>53.899999999999991</v>
      </c>
      <c r="BK139" s="215">
        <v>66.599999999999994</v>
      </c>
      <c r="BL139" s="215">
        <v>83.399999999999991</v>
      </c>
      <c r="BM139" s="215">
        <v>81.199999999999989</v>
      </c>
      <c r="BN139" s="215">
        <v>56.899999999999991</v>
      </c>
      <c r="BO139" s="215">
        <v>64.199999999999989</v>
      </c>
      <c r="BP139" s="215">
        <v>73.399999999999991</v>
      </c>
      <c r="BQ139" s="215">
        <v>67.599999999999994</v>
      </c>
      <c r="BR139" s="215">
        <v>51.899999999999991</v>
      </c>
      <c r="BS139" s="215">
        <v>56.199999999999989</v>
      </c>
      <c r="BT139" s="215">
        <v>74.09999999999998</v>
      </c>
      <c r="BU139" s="215">
        <v>64.499999999999972</v>
      </c>
      <c r="BV139" s="215">
        <v>59.199999999999967</v>
      </c>
      <c r="BW139" s="215">
        <v>70.799999999999969</v>
      </c>
      <c r="BX139" s="215">
        <v>94.499999999999957</v>
      </c>
      <c r="BY139" s="215">
        <v>88.399999999999963</v>
      </c>
      <c r="BZ139" s="215">
        <v>97.399999999999963</v>
      </c>
      <c r="CA139" s="215">
        <v>84.69999999999996</v>
      </c>
      <c r="CB139" s="215">
        <v>84.799999999999955</v>
      </c>
      <c r="CC139" s="215">
        <v>84.799999999999955</v>
      </c>
      <c r="CD139" s="215">
        <v>84.799999999999955</v>
      </c>
      <c r="CE139" s="215">
        <v>84.799999999999955</v>
      </c>
      <c r="CF139" s="215">
        <v>84.9</v>
      </c>
      <c r="CG139" s="215">
        <v>84.9</v>
      </c>
      <c r="CH139" s="215">
        <v>84.9</v>
      </c>
      <c r="CI139" s="215">
        <v>84.9</v>
      </c>
      <c r="CJ139" s="215">
        <v>84.9</v>
      </c>
      <c r="CK139" s="215">
        <v>84.9</v>
      </c>
      <c r="CL139" s="215">
        <v>84.9</v>
      </c>
      <c r="CM139" s="215">
        <v>84.9</v>
      </c>
      <c r="CN139" s="215">
        <v>84.9</v>
      </c>
      <c r="CO139" s="215">
        <v>84.9</v>
      </c>
      <c r="CP139" s="215">
        <v>84.9</v>
      </c>
      <c r="CQ139" s="215">
        <v>84.9</v>
      </c>
      <c r="CR139" s="215">
        <v>84.9</v>
      </c>
      <c r="CS139" s="215">
        <v>84.9</v>
      </c>
      <c r="CT139" s="215">
        <v>84.9</v>
      </c>
      <c r="CU139" s="215">
        <v>84.9</v>
      </c>
      <c r="CV139" s="215">
        <v>84.9</v>
      </c>
      <c r="CW139" s="215">
        <v>84.9</v>
      </c>
      <c r="CX139" s="215">
        <v>84.9</v>
      </c>
    </row>
    <row r="140" spans="1:102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5">
        <v>0</v>
      </c>
      <c r="AQ140" s="215"/>
      <c r="AR140" s="215"/>
      <c r="AS140" s="215"/>
      <c r="AT140" s="215">
        <v>49.9</v>
      </c>
      <c r="AU140" s="215">
        <v>51.699999999999996</v>
      </c>
      <c r="AV140" s="215">
        <v>61.8</v>
      </c>
      <c r="AW140" s="215">
        <v>65.3</v>
      </c>
      <c r="AX140" s="215">
        <v>67.699999999999989</v>
      </c>
      <c r="AY140" s="215">
        <v>61.499999999999986</v>
      </c>
      <c r="AZ140" s="215">
        <v>65.8</v>
      </c>
      <c r="BA140" s="215">
        <v>58.8</v>
      </c>
      <c r="BB140" s="215">
        <v>54.5</v>
      </c>
      <c r="BC140" s="215">
        <v>65.599999999999994</v>
      </c>
      <c r="BD140" s="215">
        <v>61.399999999999991</v>
      </c>
      <c r="BE140" s="215">
        <v>65.699999999999989</v>
      </c>
      <c r="BF140" s="215">
        <v>61.499999999999993</v>
      </c>
      <c r="BG140" s="215">
        <v>69.199999999999989</v>
      </c>
      <c r="BH140" s="215">
        <v>67.899999999999991</v>
      </c>
      <c r="BI140" s="215">
        <v>55.29999999999999</v>
      </c>
      <c r="BJ140" s="215">
        <v>53.899999999999991</v>
      </c>
      <c r="BK140" s="215">
        <v>66.599999999999994</v>
      </c>
      <c r="BL140" s="215">
        <v>83.399999999999991</v>
      </c>
      <c r="BM140" s="215">
        <v>81.199999999999989</v>
      </c>
      <c r="BN140" s="215">
        <v>56.899999999999991</v>
      </c>
      <c r="BO140" s="215">
        <v>64.199999999999989</v>
      </c>
      <c r="BP140" s="215">
        <v>73.399999999999991</v>
      </c>
      <c r="BQ140" s="215">
        <v>67.599999999999994</v>
      </c>
      <c r="BR140" s="215">
        <v>51.899999999999991</v>
      </c>
      <c r="BS140" s="215">
        <v>56.199999999999989</v>
      </c>
      <c r="BT140" s="215">
        <v>74.09999999999998</v>
      </c>
      <c r="BU140" s="215">
        <v>64.499999999999972</v>
      </c>
      <c r="BV140" s="215">
        <v>59.199999999999967</v>
      </c>
      <c r="BW140" s="215">
        <v>70.799999999999969</v>
      </c>
      <c r="BX140" s="215">
        <v>94.499999999999957</v>
      </c>
      <c r="BY140" s="215">
        <v>88.399999999999963</v>
      </c>
      <c r="BZ140" s="215">
        <v>97.399999999999963</v>
      </c>
      <c r="CA140" s="215">
        <v>84.69999999999996</v>
      </c>
      <c r="CB140" s="215">
        <v>84.799999999999955</v>
      </c>
      <c r="CC140" s="215">
        <v>84.799999999999955</v>
      </c>
      <c r="CD140" s="215">
        <v>84.799999999999955</v>
      </c>
      <c r="CE140" s="215">
        <v>84.799999999999955</v>
      </c>
      <c r="CF140" s="215">
        <v>84.9</v>
      </c>
      <c r="CG140" s="215">
        <v>84.9</v>
      </c>
      <c r="CH140" s="215">
        <v>84.9</v>
      </c>
      <c r="CI140" s="215">
        <v>84.9</v>
      </c>
      <c r="CJ140" s="215">
        <v>84.9</v>
      </c>
      <c r="CK140" s="215">
        <v>84.9</v>
      </c>
      <c r="CL140" s="215">
        <v>84.9</v>
      </c>
      <c r="CM140" s="215">
        <v>84.9</v>
      </c>
      <c r="CN140" s="215">
        <v>84.9</v>
      </c>
      <c r="CO140" s="215">
        <v>84.9</v>
      </c>
      <c r="CP140" s="215">
        <v>84.9</v>
      </c>
      <c r="CQ140" s="215">
        <v>84.9</v>
      </c>
      <c r="CR140" s="215">
        <v>84.9</v>
      </c>
      <c r="CS140" s="215">
        <v>84.9</v>
      </c>
      <c r="CT140" s="215">
        <v>84.9</v>
      </c>
      <c r="CU140" s="215">
        <v>84.9</v>
      </c>
      <c r="CV140" s="215">
        <v>84.9</v>
      </c>
      <c r="CW140" s="215">
        <v>84.9</v>
      </c>
      <c r="CX140" s="215">
        <v>84.9</v>
      </c>
    </row>
    <row r="141" spans="1:102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18">
        <v>-21793.119999999999</v>
      </c>
      <c r="AQ141" s="218"/>
      <c r="AR141" s="218"/>
      <c r="AS141" s="218"/>
      <c r="AT141" s="218">
        <v>-27519.759999999998</v>
      </c>
      <c r="AU141" s="218">
        <v>-28401.83</v>
      </c>
      <c r="AV141" s="218">
        <v>-29151.45</v>
      </c>
      <c r="AW141" s="218">
        <v>-30409.17</v>
      </c>
      <c r="AX141" s="218">
        <v>-31357.56</v>
      </c>
      <c r="AY141" s="218">
        <v>-32253.640000000003</v>
      </c>
      <c r="AZ141" s="218">
        <v>-33140.390000000007</v>
      </c>
      <c r="BA141" s="218">
        <v>-34629.609999999993</v>
      </c>
      <c r="BB141" s="218">
        <v>-36399.440000000002</v>
      </c>
      <c r="BC141" s="218">
        <v>-37100.28</v>
      </c>
      <c r="BD141" s="218">
        <v>-37775.56</v>
      </c>
      <c r="BE141" s="218">
        <v>-38880.869999999995</v>
      </c>
      <c r="BF141" s="218">
        <v>-39331.609999999993</v>
      </c>
      <c r="BG141" s="218">
        <v>-40219.75</v>
      </c>
      <c r="BH141" s="218">
        <v>-40630.99</v>
      </c>
      <c r="BI141" s="218">
        <v>-41455.750000000007</v>
      </c>
      <c r="BJ141" s="218">
        <v>-42103.33</v>
      </c>
      <c r="BK141" s="218">
        <v>-40894.201452005989</v>
      </c>
      <c r="BL141" s="218">
        <v>-42138.846474359998</v>
      </c>
      <c r="BM141" s="218">
        <v>-42702.625279785003</v>
      </c>
      <c r="BN141" s="218">
        <v>-43479.805279785003</v>
      </c>
      <c r="BO141" s="218">
        <v>-43858.259999999995</v>
      </c>
      <c r="BP141" s="218">
        <v>-45175.169999999991</v>
      </c>
      <c r="BQ141" s="218">
        <v>-46564.599999999991</v>
      </c>
      <c r="BR141" s="218">
        <v>-46500.349999999991</v>
      </c>
      <c r="BS141" s="218">
        <v>-47384.599199999997</v>
      </c>
      <c r="BT141" s="218">
        <v>-47617.029200000004</v>
      </c>
      <c r="BU141" s="218">
        <v>-49048.939199999993</v>
      </c>
      <c r="BV141" s="218">
        <v>-51620.679199999991</v>
      </c>
      <c r="BW141" s="218">
        <v>-50584.739200000004</v>
      </c>
      <c r="BX141" s="218">
        <v>-50994.1342</v>
      </c>
      <c r="BY141" s="218">
        <v>-52078.724199999997</v>
      </c>
      <c r="BZ141" s="218">
        <v>-52420.00420000001</v>
      </c>
      <c r="CA141" s="218">
        <v>-54106.041199999992</v>
      </c>
      <c r="CB141" s="218">
        <v>-54582.201199999996</v>
      </c>
      <c r="CC141" s="218">
        <v>-55807.741200000004</v>
      </c>
      <c r="CD141" s="218">
        <v>-55913.607866666665</v>
      </c>
      <c r="CE141" s="218">
        <v>-53909.100000000028</v>
      </c>
      <c r="CF141" s="218">
        <v>-55039.000000000029</v>
      </c>
      <c r="CG141" s="218">
        <v>-57019.700000000019</v>
      </c>
      <c r="CH141" s="218">
        <v>-59522.400000000016</v>
      </c>
      <c r="CI141" s="218">
        <v>-58432.100000000013</v>
      </c>
      <c r="CJ141" s="218">
        <v>-58772.900000000023</v>
      </c>
      <c r="CK141" s="218">
        <v>-59471.000000000029</v>
      </c>
      <c r="CL141" s="218">
        <v>-60530.700000000026</v>
      </c>
      <c r="CM141" s="218">
        <v>-59939.700000000033</v>
      </c>
      <c r="CN141" s="218">
        <v>-57468.500000000015</v>
      </c>
      <c r="CO141" s="218">
        <v>-59392.600000000013</v>
      </c>
      <c r="CP141" s="218">
        <v>-61945.400000000023</v>
      </c>
      <c r="CQ141" s="218">
        <v>-64159.500000000022</v>
      </c>
      <c r="CR141" s="218">
        <v>-64981.000000000029</v>
      </c>
      <c r="CS141" s="218">
        <v>-65101.500000000015</v>
      </c>
      <c r="CT141" s="218">
        <v>-69514.200000000026</v>
      </c>
      <c r="CU141" s="218">
        <v>-70731.500000000029</v>
      </c>
      <c r="CV141" s="218">
        <v>-71400.900000000023</v>
      </c>
      <c r="CW141" s="218">
        <v>-74605.200000000041</v>
      </c>
      <c r="CX141" s="218">
        <v>-74274.600000000035</v>
      </c>
    </row>
    <row r="142" spans="1:102" x14ac:dyDescent="0.25">
      <c r="B142" s="165" t="str">
        <f>BPAnalitica!$B$50</f>
        <v>Abril 2025.</v>
      </c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5"/>
      <c r="AL142" s="165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  <c r="CW142" s="98"/>
      <c r="CX142" s="98"/>
    </row>
    <row r="143" spans="1:102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  <c r="CX143" s="99"/>
    </row>
    <row r="144" spans="1:102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</row>
    <row r="145" spans="1:102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  <c r="CV145" s="59">
        <v>0</v>
      </c>
      <c r="CW145" s="59">
        <v>0</v>
      </c>
      <c r="CX145" s="59">
        <v>0</v>
      </c>
    </row>
    <row r="146" spans="1:102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42948.900000000023</v>
      </c>
      <c r="CF146" s="59">
        <v>43214.400000000023</v>
      </c>
      <c r="CG146" s="59">
        <v>43930.700000000019</v>
      </c>
      <c r="CH146" s="59">
        <v>44660.60000000002</v>
      </c>
      <c r="CI146" s="59">
        <v>45553.000000000029</v>
      </c>
      <c r="CJ146" s="59">
        <v>46388.100000000028</v>
      </c>
      <c r="CK146" s="59">
        <v>47065.000000000029</v>
      </c>
      <c r="CL146" s="59">
        <v>47857.400000000023</v>
      </c>
      <c r="CM146" s="59">
        <v>48885.000000000029</v>
      </c>
      <c r="CN146" s="59">
        <v>49889.900000000031</v>
      </c>
      <c r="CO146" s="59">
        <v>51063.900000000023</v>
      </c>
      <c r="CP146" s="59">
        <v>51956.200000000026</v>
      </c>
      <c r="CQ146" s="59">
        <v>53206.500000000029</v>
      </c>
      <c r="CR146" s="59">
        <v>54308.300000000032</v>
      </c>
      <c r="CS146" s="59">
        <v>55497.800000000025</v>
      </c>
      <c r="CT146" s="59">
        <v>56346.400000000031</v>
      </c>
      <c r="CU146" s="59">
        <v>57618.500000000029</v>
      </c>
      <c r="CV146" s="59">
        <v>58854.400000000031</v>
      </c>
      <c r="CW146" s="59">
        <v>60168.700000000033</v>
      </c>
      <c r="CX146" s="59">
        <v>60869.600000000035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BE54"/>
  <sheetViews>
    <sheetView showGridLines="0" workbookViewId="0">
      <pane xSplit="2" ySplit="9" topLeftCell="AW10" activePane="bottomRight" state="frozen"/>
      <selection pane="topRight" activeCell="C1" sqref="C1"/>
      <selection pane="bottomLeft" activeCell="A10" sqref="A10"/>
      <selection pane="bottomRight" activeCell="BD16" sqref="BD16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  <col min="51" max="51" width="4.7109375" customWidth="1"/>
    <col min="53" max="56" width="17.42578125" customWidth="1"/>
  </cols>
  <sheetData>
    <row r="5" spans="2:57" ht="18.75" x14ac:dyDescent="0.3">
      <c r="B5" s="78" t="s">
        <v>421</v>
      </c>
    </row>
    <row r="6" spans="2:57" ht="15.75" x14ac:dyDescent="0.25">
      <c r="B6" s="79" t="s">
        <v>399</v>
      </c>
    </row>
    <row r="7" spans="2:57" ht="15.75" thickBot="1" x14ac:dyDescent="0.3"/>
    <row r="8" spans="2:57" ht="15" customHeight="1" x14ac:dyDescent="0.25">
      <c r="B8" s="12"/>
      <c r="C8" s="226" t="s">
        <v>400</v>
      </c>
      <c r="D8" s="168" t="s">
        <v>401</v>
      </c>
      <c r="E8" s="228" t="s">
        <v>402</v>
      </c>
      <c r="F8" s="228"/>
      <c r="G8" s="228"/>
      <c r="H8" s="226" t="s">
        <v>403</v>
      </c>
      <c r="J8" s="226" t="s">
        <v>473</v>
      </c>
      <c r="K8" s="168" t="s">
        <v>401</v>
      </c>
      <c r="L8" s="228" t="s">
        <v>402</v>
      </c>
      <c r="M8" s="228"/>
      <c r="N8" s="228"/>
      <c r="O8" s="226" t="s">
        <v>474</v>
      </c>
      <c r="Q8" s="226" t="s">
        <v>476</v>
      </c>
      <c r="R8" s="168" t="s">
        <v>401</v>
      </c>
      <c r="S8" s="228" t="s">
        <v>402</v>
      </c>
      <c r="T8" s="228"/>
      <c r="U8" s="228"/>
      <c r="V8" s="226" t="s">
        <v>477</v>
      </c>
      <c r="X8" s="226" t="s">
        <v>545</v>
      </c>
      <c r="Y8" s="168" t="s">
        <v>401</v>
      </c>
      <c r="Z8" s="228" t="s">
        <v>402</v>
      </c>
      <c r="AA8" s="228"/>
      <c r="AB8" s="228"/>
      <c r="AC8" s="226" t="s">
        <v>546</v>
      </c>
      <c r="AE8" s="226" t="s">
        <v>551</v>
      </c>
      <c r="AF8" s="168" t="s">
        <v>401</v>
      </c>
      <c r="AG8" s="228" t="s">
        <v>402</v>
      </c>
      <c r="AH8" s="228"/>
      <c r="AI8" s="228"/>
      <c r="AJ8" s="226" t="s">
        <v>552</v>
      </c>
      <c r="AL8" s="226" t="s">
        <v>601</v>
      </c>
      <c r="AM8" s="168" t="s">
        <v>401</v>
      </c>
      <c r="AN8" s="228" t="s">
        <v>402</v>
      </c>
      <c r="AO8" s="228"/>
      <c r="AP8" s="228"/>
      <c r="AQ8" s="226" t="s">
        <v>602</v>
      </c>
      <c r="AS8" s="226" t="s">
        <v>612</v>
      </c>
      <c r="AT8" s="168" t="s">
        <v>401</v>
      </c>
      <c r="AU8" s="228" t="s">
        <v>402</v>
      </c>
      <c r="AV8" s="228"/>
      <c r="AW8" s="228"/>
      <c r="AX8" s="226" t="s">
        <v>613</v>
      </c>
      <c r="AZ8" s="226" t="s">
        <v>622</v>
      </c>
      <c r="BA8" s="168" t="s">
        <v>401</v>
      </c>
      <c r="BB8" s="228" t="s">
        <v>402</v>
      </c>
      <c r="BC8" s="228"/>
      <c r="BD8" s="228"/>
      <c r="BE8" s="226" t="s">
        <v>623</v>
      </c>
    </row>
    <row r="9" spans="2:57" ht="31.5" customHeight="1" thickBot="1" x14ac:dyDescent="0.3">
      <c r="B9" s="169"/>
      <c r="C9" s="227"/>
      <c r="D9" s="170" t="s">
        <v>404</v>
      </c>
      <c r="E9" s="170" t="s">
        <v>405</v>
      </c>
      <c r="F9" s="170" t="s">
        <v>406</v>
      </c>
      <c r="G9" s="170" t="s">
        <v>407</v>
      </c>
      <c r="H9" s="227"/>
      <c r="J9" s="227"/>
      <c r="K9" s="170" t="s">
        <v>404</v>
      </c>
      <c r="L9" s="170" t="s">
        <v>405</v>
      </c>
      <c r="M9" s="170" t="s">
        <v>406</v>
      </c>
      <c r="N9" s="170" t="s">
        <v>407</v>
      </c>
      <c r="O9" s="227"/>
      <c r="Q9" s="227"/>
      <c r="R9" s="170" t="s">
        <v>404</v>
      </c>
      <c r="S9" s="170" t="s">
        <v>405</v>
      </c>
      <c r="T9" s="170" t="s">
        <v>406</v>
      </c>
      <c r="U9" s="170" t="s">
        <v>407</v>
      </c>
      <c r="V9" s="227"/>
      <c r="X9" s="227"/>
      <c r="Y9" s="170" t="s">
        <v>404</v>
      </c>
      <c r="Z9" s="170" t="s">
        <v>405</v>
      </c>
      <c r="AA9" s="170" t="s">
        <v>406</v>
      </c>
      <c r="AB9" s="170" t="s">
        <v>407</v>
      </c>
      <c r="AC9" s="227"/>
      <c r="AE9" s="227"/>
      <c r="AF9" s="170" t="s">
        <v>404</v>
      </c>
      <c r="AG9" s="170" t="s">
        <v>405</v>
      </c>
      <c r="AH9" s="170" t="s">
        <v>406</v>
      </c>
      <c r="AI9" s="170" t="s">
        <v>407</v>
      </c>
      <c r="AJ9" s="227"/>
      <c r="AL9" s="227"/>
      <c r="AM9" s="170" t="s">
        <v>404</v>
      </c>
      <c r="AN9" s="170" t="s">
        <v>405</v>
      </c>
      <c r="AO9" s="170" t="s">
        <v>406</v>
      </c>
      <c r="AP9" s="170" t="s">
        <v>407</v>
      </c>
      <c r="AQ9" s="227"/>
      <c r="AS9" s="227"/>
      <c r="AT9" s="170" t="s">
        <v>404</v>
      </c>
      <c r="AU9" s="170" t="s">
        <v>405</v>
      </c>
      <c r="AV9" s="170" t="s">
        <v>406</v>
      </c>
      <c r="AW9" s="170" t="s">
        <v>407</v>
      </c>
      <c r="AX9" s="227"/>
      <c r="AZ9" s="227"/>
      <c r="BA9" s="170" t="s">
        <v>404</v>
      </c>
      <c r="BB9" s="170" t="s">
        <v>405</v>
      </c>
      <c r="BC9" s="170" t="s">
        <v>406</v>
      </c>
      <c r="BD9" s="170" t="s">
        <v>407</v>
      </c>
      <c r="BE9" s="227"/>
    </row>
    <row r="11" spans="2:57" x14ac:dyDescent="0.25">
      <c r="B11" s="82" t="s">
        <v>408</v>
      </c>
      <c r="C11" s="171"/>
      <c r="D11" s="171"/>
      <c r="E11" s="171"/>
      <c r="F11" s="171"/>
      <c r="G11" s="171"/>
      <c r="H11" s="171"/>
      <c r="J11" s="171"/>
      <c r="K11" s="171"/>
      <c r="L11" s="171"/>
      <c r="M11" s="171"/>
      <c r="N11" s="171"/>
      <c r="O11" s="171"/>
      <c r="Q11" s="171"/>
      <c r="R11" s="171"/>
      <c r="S11" s="171"/>
      <c r="T11" s="171"/>
      <c r="U11" s="171"/>
      <c r="V11" s="171"/>
      <c r="X11" s="171"/>
      <c r="Y11" s="171"/>
      <c r="Z11" s="171"/>
      <c r="AA11" s="171"/>
      <c r="AB11" s="171"/>
      <c r="AC11" s="171"/>
      <c r="AE11" s="171"/>
      <c r="AF11" s="171"/>
      <c r="AG11" s="171"/>
      <c r="AH11" s="171"/>
      <c r="AI11" s="171"/>
      <c r="AJ11" s="171"/>
      <c r="AL11" s="171"/>
      <c r="AM11" s="171"/>
      <c r="AN11" s="171"/>
      <c r="AO11" s="171"/>
      <c r="AP11" s="171"/>
      <c r="AQ11" s="171"/>
      <c r="AS11" s="171"/>
      <c r="AT11" s="171"/>
      <c r="AU11" s="171"/>
      <c r="AV11" s="171"/>
      <c r="AW11" s="171"/>
      <c r="AX11" s="171"/>
      <c r="AZ11" s="171"/>
      <c r="BA11" s="171"/>
      <c r="BB11" s="171"/>
      <c r="BC11" s="171"/>
      <c r="BD11" s="171"/>
      <c r="BE11" s="171"/>
    </row>
    <row r="12" spans="2:57" x14ac:dyDescent="0.25">
      <c r="B12" s="84" t="s">
        <v>409</v>
      </c>
      <c r="C12" s="171"/>
      <c r="D12" s="171"/>
      <c r="E12" s="171"/>
      <c r="F12" s="171"/>
      <c r="G12" s="171"/>
      <c r="H12" s="171"/>
      <c r="I12" s="172"/>
      <c r="J12" s="171"/>
      <c r="K12" s="171"/>
      <c r="L12" s="171"/>
      <c r="M12" s="171"/>
      <c r="N12" s="171"/>
      <c r="O12" s="171"/>
      <c r="P12" s="172"/>
      <c r="Q12" s="171"/>
      <c r="R12" s="171"/>
      <c r="S12" s="171"/>
      <c r="T12" s="171"/>
      <c r="U12" s="171"/>
      <c r="V12" s="171"/>
      <c r="W12" s="172"/>
      <c r="X12" s="171"/>
      <c r="Y12" s="171"/>
      <c r="Z12" s="171"/>
      <c r="AA12" s="171"/>
      <c r="AB12" s="171"/>
      <c r="AC12" s="171"/>
      <c r="AD12" s="172"/>
      <c r="AE12" s="171"/>
      <c r="AF12" s="171"/>
      <c r="AG12" s="171"/>
      <c r="AH12" s="171"/>
      <c r="AI12" s="171"/>
      <c r="AJ12" s="171"/>
      <c r="AK12" s="172"/>
      <c r="AL12" s="171"/>
      <c r="AM12" s="171"/>
      <c r="AN12" s="171"/>
      <c r="AO12" s="171"/>
      <c r="AP12" s="171"/>
      <c r="AQ12" s="171"/>
      <c r="AR12" s="172"/>
      <c r="AS12" s="171"/>
      <c r="AT12" s="171"/>
      <c r="AU12" s="171"/>
      <c r="AV12" s="171"/>
      <c r="AW12" s="171"/>
      <c r="AX12" s="171"/>
      <c r="AY12" s="172"/>
      <c r="AZ12" s="171"/>
      <c r="BA12" s="171"/>
      <c r="BB12" s="171"/>
      <c r="BC12" s="171"/>
      <c r="BD12" s="171"/>
      <c r="BE12" s="171"/>
    </row>
    <row r="13" spans="2:57" x14ac:dyDescent="0.25">
      <c r="B13" s="93" t="s">
        <v>136</v>
      </c>
      <c r="C13" s="173">
        <v>867.10000000000014</v>
      </c>
      <c r="D13" s="174">
        <v>27.200000000000003</v>
      </c>
      <c r="E13" s="174">
        <v>-7.1054273576010019E-14</v>
      </c>
      <c r="F13" s="37">
        <v>0</v>
      </c>
      <c r="G13" s="37">
        <v>0</v>
      </c>
      <c r="H13" s="173">
        <v>894.30000000000018</v>
      </c>
      <c r="I13" s="172"/>
      <c r="J13" s="173">
        <v>894.30000000000018</v>
      </c>
      <c r="K13" s="174">
        <v>209.2</v>
      </c>
      <c r="L13" s="174">
        <v>5.6843418860808015E-14</v>
      </c>
      <c r="M13" s="37">
        <v>0</v>
      </c>
      <c r="N13" s="37">
        <v>0</v>
      </c>
      <c r="O13" s="173">
        <v>1103.5000000000002</v>
      </c>
      <c r="P13" s="172"/>
      <c r="Q13" s="173">
        <v>1103.5000000000002</v>
      </c>
      <c r="R13" s="174">
        <v>-191.79999999999998</v>
      </c>
      <c r="S13" s="174">
        <v>3.4999999999999147</v>
      </c>
      <c r="T13" s="37">
        <v>0</v>
      </c>
      <c r="U13" s="37">
        <v>0</v>
      </c>
      <c r="V13" s="173">
        <v>915.20000000000016</v>
      </c>
      <c r="W13" s="172"/>
      <c r="X13" s="173">
        <v>915.20000000000016</v>
      </c>
      <c r="Y13" s="174">
        <v>-99.000000000000014</v>
      </c>
      <c r="Z13" s="174">
        <v>-3.4999999999999858</v>
      </c>
      <c r="AA13" s="37">
        <v>0</v>
      </c>
      <c r="AB13" s="37">
        <v>0</v>
      </c>
      <c r="AC13" s="173">
        <v>812.70000000000016</v>
      </c>
      <c r="AD13" s="172"/>
      <c r="AE13" s="173">
        <v>812.70000000000016</v>
      </c>
      <c r="AF13" s="174">
        <v>152.9</v>
      </c>
      <c r="AG13" s="174">
        <v>8.5265128291212022E-14</v>
      </c>
      <c r="AH13" s="37">
        <v>0</v>
      </c>
      <c r="AI13" s="37">
        <v>0</v>
      </c>
      <c r="AJ13" s="173">
        <v>965.60000000000025</v>
      </c>
      <c r="AK13" s="172"/>
      <c r="AL13" s="173">
        <v>965.60000000000025</v>
      </c>
      <c r="AM13" s="174">
        <v>-48.799999999999969</v>
      </c>
      <c r="AN13" s="174">
        <v>1.2789769243681803E-13</v>
      </c>
      <c r="AO13" s="37">
        <v>0</v>
      </c>
      <c r="AP13" s="37">
        <v>0</v>
      </c>
      <c r="AQ13" s="173">
        <v>916.80000000000041</v>
      </c>
      <c r="AR13" s="172"/>
      <c r="AS13" s="173">
        <v>916.80000000000041</v>
      </c>
      <c r="AT13" s="174">
        <v>360.29999999999995</v>
      </c>
      <c r="AU13" s="174">
        <v>0</v>
      </c>
      <c r="AV13" s="37">
        <v>0</v>
      </c>
      <c r="AW13" s="37">
        <v>0</v>
      </c>
      <c r="AX13" s="173">
        <v>1277.1000000000004</v>
      </c>
      <c r="AY13" s="172"/>
      <c r="AZ13" s="173">
        <v>1277.1000000000004</v>
      </c>
      <c r="BA13" s="174">
        <v>-47.300000000000011</v>
      </c>
      <c r="BB13" s="174">
        <v>-1.7053025658242404E-13</v>
      </c>
      <c r="BC13" s="37">
        <v>0</v>
      </c>
      <c r="BD13" s="37">
        <v>0</v>
      </c>
      <c r="BE13" s="173">
        <v>1229.8000000000002</v>
      </c>
    </row>
    <row r="14" spans="2:57" x14ac:dyDescent="0.25">
      <c r="B14" s="93" t="s">
        <v>53</v>
      </c>
      <c r="C14" s="173">
        <v>324.20000000000005</v>
      </c>
      <c r="D14" s="174">
        <v>-156.19999999999999</v>
      </c>
      <c r="E14" s="174">
        <v>-5.4000000000000057</v>
      </c>
      <c r="F14" s="37">
        <v>0</v>
      </c>
      <c r="G14" s="37">
        <v>0</v>
      </c>
      <c r="H14" s="173">
        <v>162.60000000000002</v>
      </c>
      <c r="I14" s="172"/>
      <c r="J14" s="173">
        <v>162.60000000000002</v>
      </c>
      <c r="K14" s="174">
        <v>-15.199999999999996</v>
      </c>
      <c r="L14" s="174">
        <v>-6.8560000000000159</v>
      </c>
      <c r="M14" s="37">
        <v>0</v>
      </c>
      <c r="N14" s="37">
        <v>0</v>
      </c>
      <c r="O14" s="173">
        <v>140.54400000000001</v>
      </c>
      <c r="P14" s="172"/>
      <c r="Q14" s="173">
        <v>140.54400000000001</v>
      </c>
      <c r="R14" s="174">
        <v>7.7999999999999989</v>
      </c>
      <c r="S14" s="174">
        <v>-7.1999999999999478</v>
      </c>
      <c r="T14" s="37">
        <v>0</v>
      </c>
      <c r="U14" s="37">
        <v>0</v>
      </c>
      <c r="V14" s="173">
        <v>141.14400000000006</v>
      </c>
      <c r="W14" s="172"/>
      <c r="X14" s="173">
        <v>141.14400000000006</v>
      </c>
      <c r="Y14" s="174">
        <v>-58.8</v>
      </c>
      <c r="Z14" s="174">
        <v>-10.844000000000023</v>
      </c>
      <c r="AA14" s="37">
        <v>0</v>
      </c>
      <c r="AB14" s="37">
        <v>0</v>
      </c>
      <c r="AC14" s="173">
        <v>71.500000000000043</v>
      </c>
      <c r="AD14" s="172"/>
      <c r="AE14" s="173">
        <v>71.500000000000043</v>
      </c>
      <c r="AF14" s="174">
        <v>77.599999999999994</v>
      </c>
      <c r="AG14" s="174">
        <v>0.89999999999999147</v>
      </c>
      <c r="AH14" s="37">
        <v>0</v>
      </c>
      <c r="AI14" s="37">
        <v>0</v>
      </c>
      <c r="AJ14" s="173">
        <v>150.00000000000003</v>
      </c>
      <c r="AK14" s="172"/>
      <c r="AL14" s="173">
        <v>150.00000000000003</v>
      </c>
      <c r="AM14" s="174">
        <v>-51.7</v>
      </c>
      <c r="AN14" s="174">
        <v>7.3999999999999773</v>
      </c>
      <c r="AO14" s="37">
        <v>0</v>
      </c>
      <c r="AP14" s="37">
        <v>0</v>
      </c>
      <c r="AQ14" s="173">
        <v>105.7</v>
      </c>
      <c r="AR14" s="172"/>
      <c r="AS14" s="173">
        <v>105.7</v>
      </c>
      <c r="AT14" s="174">
        <v>199.5</v>
      </c>
      <c r="AU14" s="174">
        <v>-10.799999999999955</v>
      </c>
      <c r="AV14" s="37">
        <v>0</v>
      </c>
      <c r="AW14" s="37">
        <v>0</v>
      </c>
      <c r="AX14" s="173">
        <v>294.40000000000003</v>
      </c>
      <c r="AY14" s="172"/>
      <c r="AZ14" s="173">
        <v>294.40000000000003</v>
      </c>
      <c r="BA14" s="174">
        <v>-24.199999999999989</v>
      </c>
      <c r="BB14" s="174">
        <v>-14.700000000000045</v>
      </c>
      <c r="BC14" s="37">
        <v>0</v>
      </c>
      <c r="BD14" s="37">
        <v>0</v>
      </c>
      <c r="BE14" s="173">
        <v>255.5</v>
      </c>
    </row>
    <row r="15" spans="2:57" x14ac:dyDescent="0.25">
      <c r="B15" s="93" t="s">
        <v>410</v>
      </c>
      <c r="C15" s="173">
        <v>0</v>
      </c>
      <c r="D15" s="174">
        <v>0</v>
      </c>
      <c r="E15" s="174">
        <v>0</v>
      </c>
      <c r="F15" s="37">
        <v>0</v>
      </c>
      <c r="G15" s="37">
        <v>0</v>
      </c>
      <c r="H15" s="173">
        <v>0</v>
      </c>
      <c r="I15" s="172"/>
      <c r="J15" s="173">
        <v>0</v>
      </c>
      <c r="K15" s="174">
        <v>0</v>
      </c>
      <c r="L15" s="174">
        <v>0</v>
      </c>
      <c r="M15" s="37">
        <v>0</v>
      </c>
      <c r="N15" s="37">
        <v>0</v>
      </c>
      <c r="O15" s="173">
        <v>0</v>
      </c>
      <c r="P15" s="172"/>
      <c r="Q15" s="173">
        <v>0</v>
      </c>
      <c r="R15" s="174">
        <v>0</v>
      </c>
      <c r="S15" s="174">
        <v>0</v>
      </c>
      <c r="T15" s="37">
        <v>0</v>
      </c>
      <c r="U15" s="37">
        <v>0</v>
      </c>
      <c r="V15" s="173">
        <v>0</v>
      </c>
      <c r="W15" s="172"/>
      <c r="X15" s="173">
        <v>0</v>
      </c>
      <c r="Y15" s="174">
        <v>0</v>
      </c>
      <c r="Z15" s="174">
        <v>0</v>
      </c>
      <c r="AA15" s="37">
        <v>0</v>
      </c>
      <c r="AB15" s="37">
        <v>0</v>
      </c>
      <c r="AC15" s="173">
        <v>0</v>
      </c>
      <c r="AD15" s="172"/>
      <c r="AE15" s="173">
        <v>0</v>
      </c>
      <c r="AF15" s="174">
        <v>0</v>
      </c>
      <c r="AG15" s="174">
        <v>0</v>
      </c>
      <c r="AH15" s="37">
        <v>0</v>
      </c>
      <c r="AI15" s="37">
        <v>0</v>
      </c>
      <c r="AJ15" s="173">
        <v>0</v>
      </c>
      <c r="AK15" s="172"/>
      <c r="AL15" s="173">
        <v>0</v>
      </c>
      <c r="AM15" s="174">
        <v>0</v>
      </c>
      <c r="AN15" s="174">
        <v>0</v>
      </c>
      <c r="AO15" s="37">
        <v>0</v>
      </c>
      <c r="AP15" s="37">
        <v>0</v>
      </c>
      <c r="AQ15" s="173">
        <v>0</v>
      </c>
      <c r="AR15" s="172"/>
      <c r="AS15" s="173">
        <v>0</v>
      </c>
      <c r="AT15" s="174">
        <v>0</v>
      </c>
      <c r="AU15" s="174">
        <v>0</v>
      </c>
      <c r="AV15" s="37">
        <v>0</v>
      </c>
      <c r="AW15" s="37">
        <v>0</v>
      </c>
      <c r="AX15" s="173">
        <v>0</v>
      </c>
      <c r="AY15" s="172"/>
      <c r="AZ15" s="173">
        <v>0</v>
      </c>
      <c r="BA15" s="174">
        <v>0</v>
      </c>
      <c r="BB15" s="174">
        <v>0</v>
      </c>
      <c r="BC15" s="37">
        <v>0</v>
      </c>
      <c r="BD15" s="37">
        <v>0</v>
      </c>
      <c r="BE15" s="173">
        <v>0</v>
      </c>
    </row>
    <row r="16" spans="2:57" x14ac:dyDescent="0.25">
      <c r="B16" s="93" t="s">
        <v>143</v>
      </c>
      <c r="C16" s="173">
        <v>7685.2800000000016</v>
      </c>
      <c r="D16" s="174">
        <v>1553.3</v>
      </c>
      <c r="E16" s="174">
        <v>-1667.8799999999994</v>
      </c>
      <c r="F16" s="37">
        <v>0</v>
      </c>
      <c r="G16" s="37">
        <v>0.1</v>
      </c>
      <c r="H16" s="173">
        <v>7570.8000000000011</v>
      </c>
      <c r="I16" s="172"/>
      <c r="J16" s="173">
        <v>7570.8000000000011</v>
      </c>
      <c r="K16" s="174">
        <v>1846.6</v>
      </c>
      <c r="L16" s="174">
        <v>-36.980000000000928</v>
      </c>
      <c r="M16" s="37">
        <v>0</v>
      </c>
      <c r="N16" s="37">
        <v>0</v>
      </c>
      <c r="O16" s="173">
        <v>9380.42</v>
      </c>
      <c r="P16" s="172"/>
      <c r="Q16" s="173">
        <v>9380.42</v>
      </c>
      <c r="R16" s="174">
        <v>1766</v>
      </c>
      <c r="S16" s="174">
        <v>-488.73499999999876</v>
      </c>
      <c r="T16" s="37">
        <v>0</v>
      </c>
      <c r="U16" s="37">
        <v>0</v>
      </c>
      <c r="V16" s="173">
        <v>10657.685000000001</v>
      </c>
      <c r="W16" s="172"/>
      <c r="X16" s="173">
        <v>10657.685000000001</v>
      </c>
      <c r="Y16" s="174">
        <v>4356.3999999999996</v>
      </c>
      <c r="Z16" s="174">
        <v>209.91500000000087</v>
      </c>
      <c r="AA16" s="37">
        <v>0</v>
      </c>
      <c r="AB16" s="37">
        <v>0</v>
      </c>
      <c r="AC16" s="173">
        <v>15224.000000000002</v>
      </c>
      <c r="AD16" s="172"/>
      <c r="AE16" s="173">
        <v>15224.000000000002</v>
      </c>
      <c r="AF16" s="174">
        <v>609.69999999999982</v>
      </c>
      <c r="AG16" s="174">
        <v>76.099999999997635</v>
      </c>
      <c r="AH16" s="37">
        <v>0</v>
      </c>
      <c r="AI16" s="37">
        <v>0</v>
      </c>
      <c r="AJ16" s="173">
        <v>15909.8</v>
      </c>
      <c r="AK16" s="172"/>
      <c r="AL16" s="173">
        <v>15909.8</v>
      </c>
      <c r="AM16" s="174">
        <v>1054.4000000000001</v>
      </c>
      <c r="AN16" s="174">
        <v>-2.2999999999979082</v>
      </c>
      <c r="AO16" s="37">
        <v>0</v>
      </c>
      <c r="AP16" s="37">
        <v>0</v>
      </c>
      <c r="AQ16" s="173">
        <v>16961.900000000001</v>
      </c>
      <c r="AR16" s="172"/>
      <c r="AS16" s="173">
        <v>16961.900000000001</v>
      </c>
      <c r="AT16" s="174">
        <v>2315.1</v>
      </c>
      <c r="AU16" s="174">
        <v>-84.599999999999909</v>
      </c>
      <c r="AV16" s="37">
        <v>0</v>
      </c>
      <c r="AW16" s="37">
        <v>0</v>
      </c>
      <c r="AX16" s="173">
        <v>19192.400000000001</v>
      </c>
      <c r="AY16" s="172"/>
      <c r="AZ16" s="173">
        <v>19192.400000000001</v>
      </c>
      <c r="BA16" s="174">
        <v>4052.2999999999993</v>
      </c>
      <c r="BB16" s="174">
        <v>-74.799999999999272</v>
      </c>
      <c r="BC16" s="37">
        <v>0</v>
      </c>
      <c r="BD16" s="37">
        <v>0</v>
      </c>
      <c r="BE16" s="173">
        <v>23169.9</v>
      </c>
    </row>
    <row r="17" spans="2:57" x14ac:dyDescent="0.25">
      <c r="B17" s="93" t="s">
        <v>95</v>
      </c>
      <c r="C17" s="173">
        <v>6047.3500000000022</v>
      </c>
      <c r="D17" s="174">
        <v>730.7</v>
      </c>
      <c r="E17" s="174">
        <v>0.15999999999999082</v>
      </c>
      <c r="F17" s="37">
        <v>2.6</v>
      </c>
      <c r="G17" s="37">
        <v>0</v>
      </c>
      <c r="H17" s="173">
        <v>6780.8100000000022</v>
      </c>
      <c r="I17" s="172"/>
      <c r="J17" s="173">
        <v>6780.8100000000022</v>
      </c>
      <c r="K17" s="174">
        <v>847.00000000000023</v>
      </c>
      <c r="L17" s="174">
        <v>0.11499999999882671</v>
      </c>
      <c r="M17" s="37">
        <v>-0.19999999999999996</v>
      </c>
      <c r="N17" s="37">
        <v>0</v>
      </c>
      <c r="O17" s="173">
        <v>7627.7250000000013</v>
      </c>
      <c r="P17" s="172"/>
      <c r="Q17" s="173">
        <v>7627.7250000000013</v>
      </c>
      <c r="R17" s="174">
        <v>1149.5</v>
      </c>
      <c r="S17" s="174">
        <v>0.20799999999744578</v>
      </c>
      <c r="T17" s="37">
        <v>4.4000000000000004</v>
      </c>
      <c r="U17" s="37">
        <v>0</v>
      </c>
      <c r="V17" s="173">
        <v>8781.8329999999987</v>
      </c>
      <c r="W17" s="172"/>
      <c r="X17" s="173">
        <v>8781.8329999999987</v>
      </c>
      <c r="Y17" s="174">
        <v>1962.8999999999999</v>
      </c>
      <c r="Z17" s="174">
        <v>-17.632999999995672</v>
      </c>
      <c r="AA17" s="37">
        <v>6.7</v>
      </c>
      <c r="AB17" s="37">
        <v>0</v>
      </c>
      <c r="AC17" s="173">
        <v>10733.800000000003</v>
      </c>
      <c r="AD17" s="172"/>
      <c r="AE17" s="173">
        <v>10733.800000000003</v>
      </c>
      <c r="AF17" s="174">
        <v>2303.6</v>
      </c>
      <c r="AG17" s="174">
        <v>-20.400000000000638</v>
      </c>
      <c r="AH17" s="37">
        <v>-1.4000000000000001</v>
      </c>
      <c r="AI17" s="37">
        <v>0</v>
      </c>
      <c r="AJ17" s="173">
        <v>13015.600000000002</v>
      </c>
      <c r="AK17" s="172"/>
      <c r="AL17" s="173">
        <v>13015.600000000002</v>
      </c>
      <c r="AM17" s="174">
        <v>1443.9</v>
      </c>
      <c r="AN17" s="174">
        <v>-37.699999999997182</v>
      </c>
      <c r="AO17" s="37">
        <v>9.9999999999999645E-2</v>
      </c>
      <c r="AP17" s="37">
        <v>0</v>
      </c>
      <c r="AQ17" s="173">
        <v>14421.900000000005</v>
      </c>
      <c r="AR17" s="172"/>
      <c r="AS17" s="173">
        <v>14421.900000000005</v>
      </c>
      <c r="AT17" s="174">
        <v>1052.5000000000009</v>
      </c>
      <c r="AU17" s="174">
        <v>-33.800000000002726</v>
      </c>
      <c r="AV17" s="37">
        <v>4.8</v>
      </c>
      <c r="AW17" s="37">
        <v>0</v>
      </c>
      <c r="AX17" s="173">
        <v>15445.400000000003</v>
      </c>
      <c r="AY17" s="172"/>
      <c r="AZ17" s="173">
        <v>15445.400000000003</v>
      </c>
      <c r="BA17" s="174">
        <v>-2085.9000000000005</v>
      </c>
      <c r="BB17" s="174">
        <v>0.49999999999981881</v>
      </c>
      <c r="BC17" s="37">
        <v>9.6999999999999993</v>
      </c>
      <c r="BD17" s="37">
        <v>0</v>
      </c>
      <c r="BE17" s="173">
        <v>13369.700000000003</v>
      </c>
    </row>
    <row r="18" spans="2:57" x14ac:dyDescent="0.25">
      <c r="B18" s="84" t="s">
        <v>411</v>
      </c>
      <c r="C18" s="173"/>
      <c r="D18" s="174"/>
      <c r="E18" s="175"/>
      <c r="F18" s="59"/>
      <c r="G18" s="59"/>
      <c r="H18" s="173"/>
      <c r="I18" s="172"/>
      <c r="J18" s="173"/>
      <c r="K18" s="174"/>
      <c r="L18" s="175"/>
      <c r="M18" s="59"/>
      <c r="N18" s="59"/>
      <c r="O18" s="173"/>
      <c r="P18" s="172"/>
      <c r="Q18" s="173"/>
      <c r="R18" s="174"/>
      <c r="S18" s="175"/>
      <c r="T18" s="59"/>
      <c r="U18" s="59"/>
      <c r="V18" s="173"/>
      <c r="W18" s="172"/>
      <c r="X18" s="173"/>
      <c r="Y18" s="174"/>
      <c r="Z18" s="175"/>
      <c r="AA18" s="59"/>
      <c r="AB18" s="59"/>
      <c r="AC18" s="173"/>
      <c r="AD18" s="172"/>
      <c r="AE18" s="173"/>
      <c r="AF18" s="174"/>
      <c r="AG18" s="175"/>
      <c r="AH18" s="59"/>
      <c r="AI18" s="59"/>
      <c r="AJ18" s="173"/>
      <c r="AK18" s="172"/>
      <c r="AL18" s="173"/>
      <c r="AM18" s="174"/>
      <c r="AN18" s="175"/>
      <c r="AO18" s="59"/>
      <c r="AP18" s="59"/>
      <c r="AQ18" s="173"/>
      <c r="AR18" s="172"/>
      <c r="AS18" s="173"/>
      <c r="AT18" s="174"/>
      <c r="AU18" s="175"/>
      <c r="AV18" s="59"/>
      <c r="AW18" s="59"/>
      <c r="AX18" s="173"/>
      <c r="AY18" s="172"/>
      <c r="AZ18" s="173"/>
      <c r="BA18" s="174"/>
      <c r="BB18" s="175"/>
      <c r="BC18" s="59"/>
      <c r="BD18" s="59"/>
      <c r="BE18" s="173"/>
    </row>
    <row r="19" spans="2:57" x14ac:dyDescent="0.25">
      <c r="B19" s="93" t="s">
        <v>412</v>
      </c>
      <c r="C19" s="173">
        <v>2.100000000000001</v>
      </c>
      <c r="D19" s="174">
        <v>0</v>
      </c>
      <c r="E19" s="174">
        <v>0</v>
      </c>
      <c r="F19" s="37">
        <v>0</v>
      </c>
      <c r="G19" s="37">
        <v>0</v>
      </c>
      <c r="H19" s="173">
        <v>2.100000000000001</v>
      </c>
      <c r="I19" s="172"/>
      <c r="J19" s="173">
        <v>2.100000000000001</v>
      </c>
      <c r="K19" s="174">
        <v>0.1</v>
      </c>
      <c r="L19" s="174">
        <v>4.4000000000000122E-2</v>
      </c>
      <c r="M19" s="37">
        <v>0</v>
      </c>
      <c r="N19" s="37">
        <v>0</v>
      </c>
      <c r="O19" s="173">
        <v>2.2440000000000011</v>
      </c>
      <c r="P19" s="172"/>
      <c r="Q19" s="173">
        <v>2.2440000000000011</v>
      </c>
      <c r="R19" s="174">
        <v>0.2</v>
      </c>
      <c r="S19" s="174">
        <v>-0.2</v>
      </c>
      <c r="T19" s="37">
        <v>0</v>
      </c>
      <c r="U19" s="37"/>
      <c r="V19" s="173">
        <v>2.2440000000000011</v>
      </c>
      <c r="W19" s="172"/>
      <c r="X19" s="173">
        <v>2.2440000000000011</v>
      </c>
      <c r="Y19" s="174">
        <v>0.2</v>
      </c>
      <c r="Z19" s="174">
        <v>0.35599999999999959</v>
      </c>
      <c r="AA19" s="37">
        <v>0</v>
      </c>
      <c r="AB19" s="37">
        <v>0</v>
      </c>
      <c r="AC19" s="173">
        <v>2.8000000000000007</v>
      </c>
      <c r="AD19" s="172"/>
      <c r="AE19" s="173">
        <v>2.8000000000000007</v>
      </c>
      <c r="AF19" s="174">
        <v>-0.19999999999999996</v>
      </c>
      <c r="AG19" s="174">
        <v>-2.2204460492503131E-16</v>
      </c>
      <c r="AH19" s="37">
        <v>0</v>
      </c>
      <c r="AI19" s="37">
        <v>0</v>
      </c>
      <c r="AJ19" s="173">
        <v>2.6000000000000005</v>
      </c>
      <c r="AK19" s="172"/>
      <c r="AL19" s="173">
        <v>2.6000000000000005</v>
      </c>
      <c r="AM19" s="174">
        <v>-2.2999999999999998</v>
      </c>
      <c r="AN19" s="174">
        <v>-8.8817841970012523E-16</v>
      </c>
      <c r="AO19" s="37">
        <v>0</v>
      </c>
      <c r="AP19" s="37">
        <v>0</v>
      </c>
      <c r="AQ19" s="173">
        <v>0.3</v>
      </c>
      <c r="AR19" s="172"/>
      <c r="AS19" s="173">
        <v>0.3</v>
      </c>
      <c r="AT19" s="174">
        <v>0</v>
      </c>
      <c r="AU19" s="174">
        <v>0</v>
      </c>
      <c r="AV19" s="37">
        <v>0</v>
      </c>
      <c r="AW19" s="37">
        <v>0</v>
      </c>
      <c r="AX19" s="173">
        <v>0.3</v>
      </c>
      <c r="AY19" s="172"/>
      <c r="AZ19" s="173">
        <v>0.3</v>
      </c>
      <c r="BA19" s="174">
        <v>1</v>
      </c>
      <c r="BB19" s="174">
        <v>0</v>
      </c>
      <c r="BC19" s="37">
        <v>0</v>
      </c>
      <c r="BD19" s="37">
        <v>0</v>
      </c>
      <c r="BE19" s="173">
        <v>1.3</v>
      </c>
    </row>
    <row r="20" spans="2:57" x14ac:dyDescent="0.25">
      <c r="B20" s="93" t="s">
        <v>178</v>
      </c>
      <c r="C20" s="173">
        <v>14900.830000000004</v>
      </c>
      <c r="D20" s="174">
        <v>2155</v>
      </c>
      <c r="E20" s="174">
        <v>-1667.7200000000039</v>
      </c>
      <c r="F20" s="37">
        <v>-5.4</v>
      </c>
      <c r="G20" s="37">
        <v>0.1</v>
      </c>
      <c r="H20" s="173">
        <v>15382.810000000001</v>
      </c>
      <c r="I20" s="172"/>
      <c r="J20" s="173">
        <v>15382.810000000001</v>
      </c>
      <c r="K20" s="174">
        <v>2887.5</v>
      </c>
      <c r="L20" s="174">
        <v>-43.765000000003056</v>
      </c>
      <c r="M20" s="37">
        <v>0</v>
      </c>
      <c r="N20" s="37">
        <v>0</v>
      </c>
      <c r="O20" s="173">
        <v>18226.544999999998</v>
      </c>
      <c r="P20" s="172"/>
      <c r="Q20" s="173">
        <v>18226.544999999998</v>
      </c>
      <c r="R20" s="174">
        <v>2731.2999999999997</v>
      </c>
      <c r="S20" s="174">
        <v>-492.02699999999504</v>
      </c>
      <c r="T20" s="37">
        <v>0</v>
      </c>
      <c r="U20" s="37">
        <v>0</v>
      </c>
      <c r="V20" s="173">
        <v>20465.818000000003</v>
      </c>
      <c r="W20" s="172"/>
      <c r="X20" s="173">
        <v>20465.818000000003</v>
      </c>
      <c r="Y20" s="174">
        <v>6161.3</v>
      </c>
      <c r="Z20" s="174">
        <v>177.58200000000124</v>
      </c>
      <c r="AA20" s="37">
        <v>0</v>
      </c>
      <c r="AB20" s="37">
        <v>0</v>
      </c>
      <c r="AC20" s="173">
        <v>26804.700000000004</v>
      </c>
      <c r="AD20" s="172"/>
      <c r="AE20" s="173">
        <v>26804.700000000004</v>
      </c>
      <c r="AF20" s="174">
        <v>3143.9999999999995</v>
      </c>
      <c r="AG20" s="174">
        <v>56.600000000002638</v>
      </c>
      <c r="AH20" s="37">
        <v>0</v>
      </c>
      <c r="AI20" s="37">
        <v>0</v>
      </c>
      <c r="AJ20" s="173">
        <v>30005.300000000007</v>
      </c>
      <c r="AK20" s="172"/>
      <c r="AL20" s="173">
        <v>30005.300000000007</v>
      </c>
      <c r="AM20" s="174">
        <v>2400.1</v>
      </c>
      <c r="AN20" s="174">
        <v>-32.599999999996271</v>
      </c>
      <c r="AO20" s="37">
        <v>0</v>
      </c>
      <c r="AP20" s="37">
        <v>0</v>
      </c>
      <c r="AQ20" s="173">
        <v>32372.80000000001</v>
      </c>
      <c r="AR20" s="172"/>
      <c r="AS20" s="173">
        <v>32372.80000000001</v>
      </c>
      <c r="AT20" s="174">
        <v>3927.4</v>
      </c>
      <c r="AU20" s="174">
        <v>-129.20000000001028</v>
      </c>
      <c r="AV20" s="37">
        <v>0</v>
      </c>
      <c r="AW20" s="37">
        <v>0</v>
      </c>
      <c r="AX20" s="173">
        <v>36171</v>
      </c>
      <c r="AY20" s="172"/>
      <c r="AZ20" s="173">
        <v>36171</v>
      </c>
      <c r="BA20" s="174">
        <v>1893.8999999999996</v>
      </c>
      <c r="BB20" s="174">
        <v>-88.999999999998181</v>
      </c>
      <c r="BC20" s="37">
        <v>0</v>
      </c>
      <c r="BD20" s="37">
        <v>0</v>
      </c>
      <c r="BE20" s="173">
        <v>37975.9</v>
      </c>
    </row>
    <row r="21" spans="2:57" x14ac:dyDescent="0.25">
      <c r="B21" s="88" t="s">
        <v>92</v>
      </c>
      <c r="C21" s="173">
        <v>93.650000000000034</v>
      </c>
      <c r="D21" s="174">
        <v>7.8000000000000007</v>
      </c>
      <c r="E21" s="174">
        <v>-3.5527136788005009E-15</v>
      </c>
      <c r="F21" s="37">
        <v>0</v>
      </c>
      <c r="G21" s="37">
        <v>0</v>
      </c>
      <c r="H21" s="173">
        <v>101.45000000000005</v>
      </c>
      <c r="I21" s="172"/>
      <c r="J21" s="173">
        <v>101.45000000000005</v>
      </c>
      <c r="K21" s="174">
        <v>-4.1999999999999993</v>
      </c>
      <c r="L21" s="174">
        <v>5.999999999998451E-2</v>
      </c>
      <c r="M21" s="37">
        <v>0</v>
      </c>
      <c r="N21" s="37">
        <v>0</v>
      </c>
      <c r="O21" s="173">
        <v>97.310000000000031</v>
      </c>
      <c r="P21" s="172"/>
      <c r="Q21" s="173">
        <v>97.310000000000031</v>
      </c>
      <c r="R21" s="174">
        <v>-2.9</v>
      </c>
      <c r="S21" s="174">
        <v>8.8999999999992863E-2</v>
      </c>
      <c r="T21" s="37">
        <v>0</v>
      </c>
      <c r="U21" s="37">
        <v>0</v>
      </c>
      <c r="V21" s="173">
        <v>94.499000000000024</v>
      </c>
      <c r="W21" s="172"/>
      <c r="X21" s="173">
        <v>94.499000000000024</v>
      </c>
      <c r="Y21" s="174">
        <v>-1.2999999999999998</v>
      </c>
      <c r="Z21" s="174">
        <v>0.30099999999997618</v>
      </c>
      <c r="AA21" s="37">
        <v>0</v>
      </c>
      <c r="AB21" s="37">
        <v>0</v>
      </c>
      <c r="AC21" s="173">
        <v>93.5</v>
      </c>
      <c r="AD21" s="172"/>
      <c r="AE21" s="173">
        <v>93.5</v>
      </c>
      <c r="AF21" s="174">
        <v>653.20000000000005</v>
      </c>
      <c r="AG21" s="174">
        <v>-13</v>
      </c>
      <c r="AH21" s="37">
        <v>0</v>
      </c>
      <c r="AI21" s="37">
        <v>0</v>
      </c>
      <c r="AJ21" s="173">
        <v>733.7</v>
      </c>
      <c r="AK21" s="172"/>
      <c r="AL21" s="173">
        <v>733.7</v>
      </c>
      <c r="AM21" s="174">
        <v>-12.600000000000001</v>
      </c>
      <c r="AN21" s="174">
        <v>-36.099999999999817</v>
      </c>
      <c r="AO21" s="37">
        <v>0</v>
      </c>
      <c r="AP21" s="37">
        <v>0</v>
      </c>
      <c r="AQ21" s="173">
        <v>685.00000000000023</v>
      </c>
      <c r="AR21" s="172"/>
      <c r="AS21" s="173">
        <v>685.00000000000023</v>
      </c>
      <c r="AT21" s="174">
        <v>-195.5</v>
      </c>
      <c r="AU21" s="174">
        <v>3.6000000000000227</v>
      </c>
      <c r="AV21" s="37">
        <v>0</v>
      </c>
      <c r="AW21" s="37">
        <v>0</v>
      </c>
      <c r="AX21" s="173">
        <v>493.10000000000025</v>
      </c>
      <c r="AY21" s="172"/>
      <c r="AZ21" s="173">
        <v>493.10000000000025</v>
      </c>
      <c r="BA21" s="174">
        <v>-356.4</v>
      </c>
      <c r="BB21" s="174">
        <v>-7.7000000000002728</v>
      </c>
      <c r="BC21" s="37">
        <v>0</v>
      </c>
      <c r="BD21" s="37">
        <v>0</v>
      </c>
      <c r="BE21" s="173">
        <v>129</v>
      </c>
    </row>
    <row r="22" spans="2:57" x14ac:dyDescent="0.25">
      <c r="B22" s="88" t="s">
        <v>60</v>
      </c>
      <c r="C22" s="173">
        <v>9341.0400000000027</v>
      </c>
      <c r="D22" s="174">
        <v>484.70000000000005</v>
      </c>
      <c r="E22" s="174">
        <v>-1669.9800000000012</v>
      </c>
      <c r="F22" s="37">
        <v>0</v>
      </c>
      <c r="G22" s="37">
        <v>0.1</v>
      </c>
      <c r="H22" s="173">
        <v>8155.8600000000024</v>
      </c>
      <c r="I22" s="172"/>
      <c r="J22" s="173">
        <v>8155.8600000000024</v>
      </c>
      <c r="K22" s="174">
        <v>1879.0000000000002</v>
      </c>
      <c r="L22" s="174">
        <v>-34.375000000002046</v>
      </c>
      <c r="M22" s="37">
        <v>0</v>
      </c>
      <c r="N22" s="37">
        <v>0</v>
      </c>
      <c r="O22" s="173">
        <v>10000.485000000001</v>
      </c>
      <c r="P22" s="172"/>
      <c r="Q22" s="173">
        <v>10000.485000000001</v>
      </c>
      <c r="R22" s="174">
        <v>5203.3999999999996</v>
      </c>
      <c r="S22" s="174">
        <v>-457.48099999999795</v>
      </c>
      <c r="T22" s="37">
        <v>0</v>
      </c>
      <c r="U22" s="37">
        <v>0</v>
      </c>
      <c r="V22" s="173">
        <v>14746.404000000002</v>
      </c>
      <c r="W22" s="172"/>
      <c r="X22" s="173">
        <v>14746.404000000002</v>
      </c>
      <c r="Y22" s="174">
        <v>2150.8000000000002</v>
      </c>
      <c r="Z22" s="174">
        <v>132.89599999999973</v>
      </c>
      <c r="AA22" s="37">
        <v>0</v>
      </c>
      <c r="AB22" s="37">
        <v>0</v>
      </c>
      <c r="AC22" s="173">
        <v>17030.100000000002</v>
      </c>
      <c r="AD22" s="172"/>
      <c r="AE22" s="173">
        <v>17030.100000000002</v>
      </c>
      <c r="AF22" s="174">
        <v>1894.8000000000002</v>
      </c>
      <c r="AG22" s="174">
        <v>68.199999999999818</v>
      </c>
      <c r="AH22" s="37">
        <v>0</v>
      </c>
      <c r="AI22" s="37">
        <v>0</v>
      </c>
      <c r="AJ22" s="173">
        <v>18993.100000000002</v>
      </c>
      <c r="AK22" s="172"/>
      <c r="AL22" s="173">
        <v>18993.100000000002</v>
      </c>
      <c r="AM22" s="174">
        <v>1899.6999999999996</v>
      </c>
      <c r="AN22" s="174">
        <v>-13.199999999995953</v>
      </c>
      <c r="AO22" s="37">
        <v>0</v>
      </c>
      <c r="AP22" s="37">
        <v>0</v>
      </c>
      <c r="AQ22" s="173">
        <v>20879.600000000006</v>
      </c>
      <c r="AR22" s="172"/>
      <c r="AS22" s="173">
        <v>20879.600000000006</v>
      </c>
      <c r="AT22" s="174">
        <v>-667.59999999999945</v>
      </c>
      <c r="AU22" s="174">
        <v>-134.70000000000346</v>
      </c>
      <c r="AV22" s="37">
        <v>0</v>
      </c>
      <c r="AW22" s="37">
        <v>0</v>
      </c>
      <c r="AX22" s="173">
        <v>20077.300000000003</v>
      </c>
      <c r="AY22" s="172"/>
      <c r="AZ22" s="173">
        <v>20077.300000000003</v>
      </c>
      <c r="BA22" s="174">
        <v>2420.1999999999998</v>
      </c>
      <c r="BB22" s="174">
        <v>-78.300000000002001</v>
      </c>
      <c r="BC22" s="37">
        <v>0</v>
      </c>
      <c r="BD22" s="37">
        <v>0</v>
      </c>
      <c r="BE22" s="173">
        <v>22419.200000000001</v>
      </c>
    </row>
    <row r="23" spans="2:57" x14ac:dyDescent="0.25">
      <c r="B23" s="88" t="s">
        <v>83</v>
      </c>
      <c r="C23" s="173">
        <v>2527.5</v>
      </c>
      <c r="D23" s="174">
        <v>1250.3999999999999</v>
      </c>
      <c r="E23" s="174">
        <v>-0.11999999999975408</v>
      </c>
      <c r="F23" s="37">
        <v>-5.4</v>
      </c>
      <c r="G23" s="37">
        <v>0</v>
      </c>
      <c r="H23" s="173">
        <v>3772.38</v>
      </c>
      <c r="I23" s="172"/>
      <c r="J23" s="173">
        <v>3772.38</v>
      </c>
      <c r="K23" s="174">
        <v>228.30000000000004</v>
      </c>
      <c r="L23" s="174">
        <v>-6.780000000000058</v>
      </c>
      <c r="M23" s="37">
        <v>0</v>
      </c>
      <c r="N23" s="37">
        <v>0</v>
      </c>
      <c r="O23" s="173">
        <v>3993.9</v>
      </c>
      <c r="P23" s="172"/>
      <c r="Q23" s="173">
        <v>3993.9</v>
      </c>
      <c r="R23" s="174">
        <v>-2568.5</v>
      </c>
      <c r="S23" s="174">
        <v>-6.9000000000000909</v>
      </c>
      <c r="T23" s="37">
        <v>0</v>
      </c>
      <c r="U23" s="37">
        <v>0</v>
      </c>
      <c r="V23" s="173">
        <v>1418.5</v>
      </c>
      <c r="W23" s="172"/>
      <c r="X23" s="173">
        <v>1418.5</v>
      </c>
      <c r="Y23" s="174">
        <v>3813.8</v>
      </c>
      <c r="Z23" s="174">
        <v>-11.199999999998909</v>
      </c>
      <c r="AA23" s="37">
        <v>0</v>
      </c>
      <c r="AB23" s="37">
        <v>0</v>
      </c>
      <c r="AC23" s="173">
        <v>5221.1000000000013</v>
      </c>
      <c r="AD23" s="172"/>
      <c r="AE23" s="173">
        <v>5221.1000000000013</v>
      </c>
      <c r="AF23" s="174">
        <v>72.100000000000065</v>
      </c>
      <c r="AG23" s="174">
        <v>0.89999999999993463</v>
      </c>
      <c r="AH23" s="37">
        <v>0</v>
      </c>
      <c r="AI23" s="37">
        <v>0</v>
      </c>
      <c r="AJ23" s="173">
        <v>5294.1000000000013</v>
      </c>
      <c r="AK23" s="172"/>
      <c r="AL23" s="173">
        <v>5294.1000000000013</v>
      </c>
      <c r="AM23" s="174">
        <v>272.40000000000009</v>
      </c>
      <c r="AN23" s="174">
        <v>7.3999999999991815</v>
      </c>
      <c r="AO23" s="37">
        <v>0</v>
      </c>
      <c r="AP23" s="37">
        <v>0</v>
      </c>
      <c r="AQ23" s="173">
        <v>5573.9000000000005</v>
      </c>
      <c r="AR23" s="172"/>
      <c r="AS23" s="173">
        <v>5573.9000000000005</v>
      </c>
      <c r="AT23" s="174">
        <v>4078.8999999999996</v>
      </c>
      <c r="AU23" s="174">
        <v>-10.799999999998363</v>
      </c>
      <c r="AV23" s="37">
        <v>0</v>
      </c>
      <c r="AW23" s="37">
        <v>0</v>
      </c>
      <c r="AX23" s="173">
        <v>9642.0000000000018</v>
      </c>
      <c r="AY23" s="172"/>
      <c r="AZ23" s="173">
        <v>9642.0000000000018</v>
      </c>
      <c r="BA23" s="174">
        <v>-816.5</v>
      </c>
      <c r="BB23" s="174">
        <v>-14.700000000000728</v>
      </c>
      <c r="BC23" s="37">
        <v>0</v>
      </c>
      <c r="BD23" s="37">
        <v>0</v>
      </c>
      <c r="BE23" s="173">
        <v>8810.8000000000011</v>
      </c>
    </row>
    <row r="24" spans="2:57" x14ac:dyDescent="0.25">
      <c r="B24" s="88" t="s">
        <v>58</v>
      </c>
      <c r="C24" s="173">
        <v>873.70000000000016</v>
      </c>
      <c r="D24" s="174">
        <v>30.1</v>
      </c>
      <c r="E24" s="174">
        <v>-0.40000000000006963</v>
      </c>
      <c r="F24" s="37">
        <v>0</v>
      </c>
      <c r="G24" s="37">
        <v>0</v>
      </c>
      <c r="H24" s="173">
        <v>903.4000000000002</v>
      </c>
      <c r="I24" s="172"/>
      <c r="J24" s="173">
        <v>903.4000000000002</v>
      </c>
      <c r="K24" s="174">
        <v>210.2</v>
      </c>
      <c r="L24" s="174">
        <v>-0.25000000000005684</v>
      </c>
      <c r="M24" s="37">
        <v>0</v>
      </c>
      <c r="N24" s="37">
        <v>0</v>
      </c>
      <c r="O24" s="173">
        <v>1113.3500000000001</v>
      </c>
      <c r="P24" s="172"/>
      <c r="Q24" s="173">
        <v>1113.3500000000001</v>
      </c>
      <c r="R24" s="174">
        <v>-190.29999999999998</v>
      </c>
      <c r="S24" s="174">
        <v>3.1000000000000512</v>
      </c>
      <c r="T24" s="37">
        <v>0</v>
      </c>
      <c r="U24" s="37">
        <v>0</v>
      </c>
      <c r="V24" s="173">
        <v>926.1500000000002</v>
      </c>
      <c r="W24" s="172"/>
      <c r="X24" s="173">
        <v>926.1500000000002</v>
      </c>
      <c r="Y24" s="174">
        <v>-103.20000000000002</v>
      </c>
      <c r="Z24" s="174">
        <v>-4.6500000000000057</v>
      </c>
      <c r="AA24" s="37">
        <v>0</v>
      </c>
      <c r="AB24" s="37">
        <v>0</v>
      </c>
      <c r="AC24" s="173">
        <v>818.30000000000018</v>
      </c>
      <c r="AD24" s="172"/>
      <c r="AE24" s="173">
        <v>818.30000000000018</v>
      </c>
      <c r="AF24" s="174">
        <v>152.6</v>
      </c>
      <c r="AG24" s="174">
        <v>0.10000000000005116</v>
      </c>
      <c r="AH24" s="37">
        <v>0</v>
      </c>
      <c r="AI24" s="37">
        <v>0</v>
      </c>
      <c r="AJ24" s="173">
        <v>971.00000000000023</v>
      </c>
      <c r="AK24" s="172"/>
      <c r="AL24" s="173">
        <v>971.00000000000023</v>
      </c>
      <c r="AM24" s="174">
        <v>-49.89999999999997</v>
      </c>
      <c r="AN24" s="174">
        <v>11.100000000000129</v>
      </c>
      <c r="AO24" s="37">
        <v>0</v>
      </c>
      <c r="AP24" s="37">
        <v>0</v>
      </c>
      <c r="AQ24" s="173">
        <v>932.20000000000039</v>
      </c>
      <c r="AR24" s="172"/>
      <c r="AS24" s="173">
        <v>932.20000000000039</v>
      </c>
      <c r="AT24" s="174">
        <v>354.09999999999997</v>
      </c>
      <c r="AU24" s="174">
        <v>0.20000000000010232</v>
      </c>
      <c r="AV24" s="37">
        <v>0</v>
      </c>
      <c r="AW24" s="37">
        <v>0</v>
      </c>
      <c r="AX24" s="173">
        <v>1286.5000000000005</v>
      </c>
      <c r="AY24" s="172"/>
      <c r="AZ24" s="173">
        <v>1286.5000000000005</v>
      </c>
      <c r="BA24" s="174">
        <v>-42.300000000000011</v>
      </c>
      <c r="BB24" s="174">
        <v>-0.30000000000035243</v>
      </c>
      <c r="BC24" s="37">
        <v>0</v>
      </c>
      <c r="BD24" s="37">
        <v>0</v>
      </c>
      <c r="BE24" s="173">
        <v>1243.9000000000001</v>
      </c>
    </row>
    <row r="25" spans="2:57" x14ac:dyDescent="0.25">
      <c r="B25" s="88" t="s">
        <v>190</v>
      </c>
      <c r="C25" s="173">
        <v>0</v>
      </c>
      <c r="D25" s="174">
        <v>0</v>
      </c>
      <c r="E25" s="174">
        <v>0</v>
      </c>
      <c r="F25" s="37">
        <v>0</v>
      </c>
      <c r="G25" s="37">
        <v>0</v>
      </c>
      <c r="H25" s="173">
        <v>0</v>
      </c>
      <c r="I25" s="172"/>
      <c r="J25" s="173">
        <v>0</v>
      </c>
      <c r="K25" s="174">
        <v>0</v>
      </c>
      <c r="L25" s="174">
        <v>0</v>
      </c>
      <c r="M25" s="37">
        <v>0</v>
      </c>
      <c r="N25" s="37">
        <v>0</v>
      </c>
      <c r="O25" s="173">
        <v>0</v>
      </c>
      <c r="P25" s="172"/>
      <c r="Q25" s="173">
        <v>0</v>
      </c>
      <c r="R25" s="174">
        <v>0</v>
      </c>
      <c r="S25" s="174">
        <v>0</v>
      </c>
      <c r="T25" s="37">
        <v>0</v>
      </c>
      <c r="U25" s="37">
        <v>0</v>
      </c>
      <c r="V25" s="173">
        <v>0</v>
      </c>
      <c r="W25" s="172"/>
      <c r="X25" s="173">
        <v>0</v>
      </c>
      <c r="Y25" s="174">
        <v>0</v>
      </c>
      <c r="Z25" s="174">
        <v>0</v>
      </c>
      <c r="AA25" s="37">
        <v>0</v>
      </c>
      <c r="AB25" s="37">
        <v>0</v>
      </c>
      <c r="AC25" s="173">
        <v>0</v>
      </c>
      <c r="AD25" s="172"/>
      <c r="AE25" s="173">
        <v>0</v>
      </c>
      <c r="AF25" s="174">
        <v>0</v>
      </c>
      <c r="AG25" s="174">
        <v>0</v>
      </c>
      <c r="AH25" s="37">
        <v>0</v>
      </c>
      <c r="AI25" s="37">
        <v>0</v>
      </c>
      <c r="AJ25" s="173">
        <v>0</v>
      </c>
      <c r="AK25" s="172"/>
      <c r="AL25" s="173">
        <v>0</v>
      </c>
      <c r="AM25" s="174">
        <v>0</v>
      </c>
      <c r="AN25" s="174">
        <v>0</v>
      </c>
      <c r="AO25" s="37">
        <v>0</v>
      </c>
      <c r="AP25" s="37">
        <v>0</v>
      </c>
      <c r="AQ25" s="173">
        <v>0</v>
      </c>
      <c r="AR25" s="172"/>
      <c r="AS25" s="173">
        <v>0</v>
      </c>
      <c r="AT25" s="174">
        <v>0</v>
      </c>
      <c r="AU25" s="174">
        <v>0</v>
      </c>
      <c r="AV25" s="37">
        <v>0</v>
      </c>
      <c r="AW25" s="37">
        <v>0</v>
      </c>
      <c r="AX25" s="173">
        <v>0</v>
      </c>
      <c r="AY25" s="172"/>
      <c r="AZ25" s="173">
        <v>0</v>
      </c>
      <c r="BA25" s="174">
        <v>0</v>
      </c>
      <c r="BB25" s="174">
        <v>0</v>
      </c>
      <c r="BC25" s="37">
        <v>0</v>
      </c>
      <c r="BD25" s="37">
        <v>0</v>
      </c>
      <c r="BE25" s="173">
        <v>0</v>
      </c>
    </row>
    <row r="26" spans="2:57" x14ac:dyDescent="0.25">
      <c r="B26" s="88" t="s">
        <v>191</v>
      </c>
      <c r="C26" s="173">
        <v>0</v>
      </c>
      <c r="D26" s="174">
        <v>0</v>
      </c>
      <c r="E26" s="174">
        <v>0</v>
      </c>
      <c r="F26" s="37">
        <v>0</v>
      </c>
      <c r="G26" s="37">
        <v>0</v>
      </c>
      <c r="H26" s="173">
        <v>0</v>
      </c>
      <c r="I26" s="172"/>
      <c r="J26" s="173">
        <v>0</v>
      </c>
      <c r="K26" s="174">
        <v>0</v>
      </c>
      <c r="L26" s="174">
        <v>0</v>
      </c>
      <c r="M26" s="37">
        <v>0</v>
      </c>
      <c r="N26" s="37">
        <v>0</v>
      </c>
      <c r="O26" s="173">
        <v>0</v>
      </c>
      <c r="P26" s="172"/>
      <c r="Q26" s="173">
        <v>0</v>
      </c>
      <c r="R26" s="174">
        <v>0</v>
      </c>
      <c r="S26" s="174">
        <v>0</v>
      </c>
      <c r="T26" s="37">
        <v>0</v>
      </c>
      <c r="U26" s="37">
        <v>0</v>
      </c>
      <c r="V26" s="173">
        <v>0</v>
      </c>
      <c r="W26" s="172"/>
      <c r="X26" s="173">
        <v>0</v>
      </c>
      <c r="Y26" s="174">
        <v>0</v>
      </c>
      <c r="Z26" s="174">
        <v>0</v>
      </c>
      <c r="AA26" s="37">
        <v>0</v>
      </c>
      <c r="AB26" s="37">
        <v>0</v>
      </c>
      <c r="AC26" s="173">
        <v>0</v>
      </c>
      <c r="AD26" s="172"/>
      <c r="AE26" s="173">
        <v>0</v>
      </c>
      <c r="AF26" s="174">
        <v>0</v>
      </c>
      <c r="AG26" s="174">
        <v>0</v>
      </c>
      <c r="AH26" s="37">
        <v>0</v>
      </c>
      <c r="AI26" s="37">
        <v>0</v>
      </c>
      <c r="AJ26" s="173">
        <v>0</v>
      </c>
      <c r="AK26" s="172"/>
      <c r="AL26" s="173">
        <v>0</v>
      </c>
      <c r="AM26" s="174">
        <v>0</v>
      </c>
      <c r="AN26" s="174">
        <v>0</v>
      </c>
      <c r="AO26" s="37">
        <v>0</v>
      </c>
      <c r="AP26" s="37">
        <v>0</v>
      </c>
      <c r="AQ26" s="173">
        <v>0</v>
      </c>
      <c r="AR26" s="172"/>
      <c r="AS26" s="173">
        <v>0</v>
      </c>
      <c r="AT26" s="174">
        <v>0</v>
      </c>
      <c r="AU26" s="174">
        <v>0</v>
      </c>
      <c r="AV26" s="37">
        <v>0</v>
      </c>
      <c r="AW26" s="37">
        <v>0</v>
      </c>
      <c r="AX26" s="173">
        <v>0</v>
      </c>
      <c r="AY26" s="172"/>
      <c r="AZ26" s="173">
        <v>0</v>
      </c>
      <c r="BA26" s="174">
        <v>0</v>
      </c>
      <c r="BB26" s="174">
        <v>0</v>
      </c>
      <c r="BC26" s="37">
        <v>0</v>
      </c>
      <c r="BD26" s="37">
        <v>0</v>
      </c>
      <c r="BE26" s="173">
        <v>0</v>
      </c>
    </row>
    <row r="27" spans="2:57" x14ac:dyDescent="0.25">
      <c r="B27" s="88" t="s">
        <v>413</v>
      </c>
      <c r="C27" s="173">
        <v>2064.94</v>
      </c>
      <c r="D27" s="174">
        <v>382</v>
      </c>
      <c r="E27" s="174">
        <v>2.7799999999997453</v>
      </c>
      <c r="F27" s="37">
        <v>0</v>
      </c>
      <c r="G27" s="37">
        <v>0</v>
      </c>
      <c r="H27" s="173">
        <v>2449.7200000000003</v>
      </c>
      <c r="I27" s="172"/>
      <c r="J27" s="173">
        <v>2449.7200000000003</v>
      </c>
      <c r="K27" s="174">
        <v>574.19999999999993</v>
      </c>
      <c r="L27" s="174">
        <v>-2.4200000000001864</v>
      </c>
      <c r="M27" s="37">
        <v>0</v>
      </c>
      <c r="N27" s="37">
        <v>0</v>
      </c>
      <c r="O27" s="173">
        <v>3021.5</v>
      </c>
      <c r="P27" s="172"/>
      <c r="Q27" s="173">
        <v>3021.5</v>
      </c>
      <c r="R27" s="174">
        <v>289.60000000000002</v>
      </c>
      <c r="S27" s="174">
        <v>-30.834999999999695</v>
      </c>
      <c r="T27" s="37">
        <v>0</v>
      </c>
      <c r="U27" s="37">
        <v>0</v>
      </c>
      <c r="V27" s="173">
        <v>3280.2650000000003</v>
      </c>
      <c r="W27" s="172"/>
      <c r="X27" s="173">
        <v>3280.2650000000003</v>
      </c>
      <c r="Y27" s="174">
        <v>301.20000000000005</v>
      </c>
      <c r="Z27" s="174">
        <v>60.2349999999999</v>
      </c>
      <c r="AA27" s="37">
        <v>0</v>
      </c>
      <c r="AB27" s="37">
        <v>0</v>
      </c>
      <c r="AC27" s="173">
        <v>3641.7000000000003</v>
      </c>
      <c r="AD27" s="172"/>
      <c r="AE27" s="173">
        <v>3641.7000000000003</v>
      </c>
      <c r="AF27" s="174">
        <v>371.2999999999999</v>
      </c>
      <c r="AG27" s="174">
        <v>0.40000000000037517</v>
      </c>
      <c r="AH27" s="37">
        <v>0</v>
      </c>
      <c r="AI27" s="37">
        <v>0</v>
      </c>
      <c r="AJ27" s="173">
        <v>4013.4000000000005</v>
      </c>
      <c r="AK27" s="172"/>
      <c r="AL27" s="173">
        <v>4013.4000000000005</v>
      </c>
      <c r="AM27" s="174">
        <v>290.5</v>
      </c>
      <c r="AN27" s="174">
        <v>-1.8000000000001819</v>
      </c>
      <c r="AO27" s="37">
        <v>0</v>
      </c>
      <c r="AP27" s="37">
        <v>0</v>
      </c>
      <c r="AQ27" s="173">
        <v>4302.1000000000004</v>
      </c>
      <c r="AR27" s="172"/>
      <c r="AS27" s="173">
        <v>4302.1000000000004</v>
      </c>
      <c r="AT27" s="174">
        <v>357.5</v>
      </c>
      <c r="AU27" s="174">
        <v>12.5</v>
      </c>
      <c r="AV27" s="37">
        <v>0</v>
      </c>
      <c r="AW27" s="37">
        <v>0</v>
      </c>
      <c r="AX27" s="173">
        <v>4672.1000000000004</v>
      </c>
      <c r="AY27" s="172"/>
      <c r="AZ27" s="173">
        <v>4672.1000000000004</v>
      </c>
      <c r="BA27" s="174">
        <v>688.9</v>
      </c>
      <c r="BB27" s="174">
        <v>11.999999999999659</v>
      </c>
      <c r="BC27" s="37">
        <v>0</v>
      </c>
      <c r="BD27" s="37">
        <v>0</v>
      </c>
      <c r="BE27" s="173">
        <v>5373</v>
      </c>
    </row>
    <row r="28" spans="2:57" x14ac:dyDescent="0.25">
      <c r="B28" s="93" t="s">
        <v>414</v>
      </c>
      <c r="C28" s="173">
        <v>21</v>
      </c>
      <c r="D28" s="174">
        <v>0</v>
      </c>
      <c r="E28" s="174">
        <v>1.3322676295501878E-15</v>
      </c>
      <c r="F28" s="37">
        <v>2.6</v>
      </c>
      <c r="G28" s="37">
        <v>0</v>
      </c>
      <c r="H28" s="173">
        <v>23.6</v>
      </c>
      <c r="I28" s="172"/>
      <c r="J28" s="173">
        <v>23.6</v>
      </c>
      <c r="K28" s="174">
        <v>0</v>
      </c>
      <c r="L28" s="174">
        <v>6.6613381477509392E-16</v>
      </c>
      <c r="M28" s="37">
        <v>-0.19999999999999996</v>
      </c>
      <c r="N28" s="37">
        <v>0</v>
      </c>
      <c r="O28" s="173">
        <v>23.400000000000002</v>
      </c>
      <c r="P28" s="172"/>
      <c r="Q28" s="173">
        <v>23.400000000000002</v>
      </c>
      <c r="R28" s="174">
        <v>0</v>
      </c>
      <c r="S28" s="174">
        <v>5.3290705182007514E-15</v>
      </c>
      <c r="T28" s="37">
        <v>4.4000000000000004</v>
      </c>
      <c r="U28" s="37">
        <v>0</v>
      </c>
      <c r="V28" s="173">
        <v>27.800000000000008</v>
      </c>
      <c r="W28" s="172"/>
      <c r="X28" s="173">
        <v>27.800000000000008</v>
      </c>
      <c r="Y28" s="174">
        <v>0</v>
      </c>
      <c r="Z28" s="174">
        <v>-1.5099033134902129E-14</v>
      </c>
      <c r="AA28" s="37">
        <v>6.7</v>
      </c>
      <c r="AB28" s="37">
        <v>0</v>
      </c>
      <c r="AC28" s="173">
        <v>34.499999999999993</v>
      </c>
      <c r="AD28" s="172"/>
      <c r="AE28" s="173">
        <v>34.499999999999993</v>
      </c>
      <c r="AF28" s="174">
        <v>0</v>
      </c>
      <c r="AG28" s="174">
        <v>1.5543122344752192E-15</v>
      </c>
      <c r="AH28" s="37">
        <v>-1.4000000000000001</v>
      </c>
      <c r="AI28" s="37">
        <v>0</v>
      </c>
      <c r="AJ28" s="173">
        <v>33.099999999999994</v>
      </c>
      <c r="AK28" s="172"/>
      <c r="AL28" s="173">
        <v>33.099999999999994</v>
      </c>
      <c r="AM28" s="174">
        <v>0</v>
      </c>
      <c r="AN28" s="174">
        <v>-5.3290705182007514E-15</v>
      </c>
      <c r="AO28" s="37">
        <v>9.9999999999999645E-2</v>
      </c>
      <c r="AP28" s="37">
        <v>0</v>
      </c>
      <c r="AQ28" s="173">
        <v>33.199999999999989</v>
      </c>
      <c r="AR28" s="172"/>
      <c r="AS28" s="173">
        <v>33.199999999999989</v>
      </c>
      <c r="AT28" s="174">
        <v>0</v>
      </c>
      <c r="AU28" s="174">
        <v>-2.6645352591003757E-15</v>
      </c>
      <c r="AV28" s="37">
        <v>4.8</v>
      </c>
      <c r="AW28" s="37">
        <v>0</v>
      </c>
      <c r="AX28" s="173">
        <v>37.999999999999986</v>
      </c>
      <c r="AY28" s="172"/>
      <c r="AZ28" s="173">
        <v>37.999999999999986</v>
      </c>
      <c r="BA28" s="174">
        <v>0</v>
      </c>
      <c r="BB28" s="174">
        <v>1.7763568394002505E-14</v>
      </c>
      <c r="BC28" s="37">
        <v>9.6999999999999993</v>
      </c>
      <c r="BD28" s="37">
        <v>0</v>
      </c>
      <c r="BE28" s="173">
        <v>47.7</v>
      </c>
    </row>
    <row r="29" spans="2:57" x14ac:dyDescent="0.25">
      <c r="B29" s="88" t="s">
        <v>181</v>
      </c>
      <c r="C29" s="173">
        <v>21</v>
      </c>
      <c r="D29" s="174">
        <v>0</v>
      </c>
      <c r="E29" s="174">
        <v>1.3322676295501878E-15</v>
      </c>
      <c r="F29" s="37">
        <v>2.6</v>
      </c>
      <c r="G29" s="37">
        <v>0</v>
      </c>
      <c r="H29" s="173">
        <v>23.6</v>
      </c>
      <c r="I29" s="172"/>
      <c r="J29" s="173">
        <v>23.6</v>
      </c>
      <c r="K29" s="174">
        <v>0</v>
      </c>
      <c r="L29" s="174">
        <v>6.6613381477509392E-16</v>
      </c>
      <c r="M29" s="37">
        <v>-0.19999999999999996</v>
      </c>
      <c r="N29" s="37">
        <v>0</v>
      </c>
      <c r="O29" s="173">
        <v>23.400000000000002</v>
      </c>
      <c r="P29" s="172"/>
      <c r="Q29" s="173">
        <v>23.400000000000002</v>
      </c>
      <c r="R29" s="174">
        <v>0</v>
      </c>
      <c r="S29" s="174">
        <v>5.3290705182007514E-15</v>
      </c>
      <c r="T29" s="37">
        <v>4.4000000000000004</v>
      </c>
      <c r="U29" s="37">
        <v>0</v>
      </c>
      <c r="V29" s="173">
        <v>27.800000000000008</v>
      </c>
      <c r="W29" s="172"/>
      <c r="X29" s="173">
        <v>27.800000000000008</v>
      </c>
      <c r="Y29" s="174">
        <v>0</v>
      </c>
      <c r="Z29" s="174">
        <v>-1.5099033134902129E-14</v>
      </c>
      <c r="AA29" s="37">
        <v>6.7</v>
      </c>
      <c r="AB29" s="37">
        <v>0</v>
      </c>
      <c r="AC29" s="173">
        <v>34.499999999999993</v>
      </c>
      <c r="AD29" s="172"/>
      <c r="AE29" s="173">
        <v>34.499999999999993</v>
      </c>
      <c r="AF29" s="174">
        <v>0</v>
      </c>
      <c r="AG29" s="174">
        <v>1.5543122344752192E-15</v>
      </c>
      <c r="AH29" s="37">
        <v>-1.4000000000000001</v>
      </c>
      <c r="AI29" s="37">
        <v>0</v>
      </c>
      <c r="AJ29" s="173">
        <v>33.099999999999994</v>
      </c>
      <c r="AK29" s="172"/>
      <c r="AL29" s="173">
        <v>33.099999999999994</v>
      </c>
      <c r="AM29" s="174">
        <v>0</v>
      </c>
      <c r="AN29" s="174">
        <v>-5.3290705182007514E-15</v>
      </c>
      <c r="AO29" s="37">
        <v>9.9999999999999645E-2</v>
      </c>
      <c r="AP29" s="37">
        <v>0</v>
      </c>
      <c r="AQ29" s="173">
        <v>33.199999999999989</v>
      </c>
      <c r="AR29" s="172"/>
      <c r="AS29" s="173">
        <v>33.199999999999989</v>
      </c>
      <c r="AT29" s="174">
        <v>0</v>
      </c>
      <c r="AU29" s="174">
        <v>-2.6645352591003757E-15</v>
      </c>
      <c r="AV29" s="37">
        <v>4.8</v>
      </c>
      <c r="AW29" s="37">
        <v>0</v>
      </c>
      <c r="AX29" s="173">
        <v>37.999999999999986</v>
      </c>
      <c r="AY29" s="172"/>
      <c r="AZ29" s="173">
        <v>37.999999999999986</v>
      </c>
      <c r="BA29" s="174">
        <v>0</v>
      </c>
      <c r="BB29" s="174">
        <v>1.7763568394002505E-14</v>
      </c>
      <c r="BC29" s="37">
        <v>9.6999999999999993</v>
      </c>
      <c r="BD29" s="37">
        <v>0</v>
      </c>
      <c r="BE29" s="173">
        <v>47.7</v>
      </c>
    </row>
    <row r="30" spans="2:57" x14ac:dyDescent="0.25">
      <c r="B30" s="88" t="s">
        <v>415</v>
      </c>
      <c r="C30" s="173">
        <v>0</v>
      </c>
      <c r="D30" s="174">
        <v>0</v>
      </c>
      <c r="E30" s="174">
        <v>0</v>
      </c>
      <c r="F30" s="37">
        <v>0</v>
      </c>
      <c r="G30" s="37">
        <v>0</v>
      </c>
      <c r="H30" s="173">
        <v>0</v>
      </c>
      <c r="I30" s="172"/>
      <c r="J30" s="173">
        <v>0</v>
      </c>
      <c r="K30" s="174">
        <v>0</v>
      </c>
      <c r="L30" s="174">
        <v>0</v>
      </c>
      <c r="M30" s="37">
        <v>0</v>
      </c>
      <c r="N30" s="37">
        <v>0</v>
      </c>
      <c r="O30" s="173">
        <v>0</v>
      </c>
      <c r="P30" s="172"/>
      <c r="Q30" s="173">
        <v>0</v>
      </c>
      <c r="R30" s="174">
        <v>0</v>
      </c>
      <c r="S30" s="174">
        <v>0</v>
      </c>
      <c r="T30" s="37">
        <v>0</v>
      </c>
      <c r="U30" s="37">
        <v>0</v>
      </c>
      <c r="V30" s="173">
        <v>0</v>
      </c>
      <c r="W30" s="172"/>
      <c r="X30" s="173">
        <v>0</v>
      </c>
      <c r="Y30" s="174">
        <v>0</v>
      </c>
      <c r="Z30" s="174">
        <v>0</v>
      </c>
      <c r="AA30" s="37">
        <v>0</v>
      </c>
      <c r="AB30" s="37">
        <v>0</v>
      </c>
      <c r="AC30" s="173">
        <v>0</v>
      </c>
      <c r="AD30" s="172"/>
      <c r="AE30" s="173">
        <v>0</v>
      </c>
      <c r="AF30" s="174">
        <v>0</v>
      </c>
      <c r="AG30" s="174">
        <v>0</v>
      </c>
      <c r="AH30" s="37">
        <v>0</v>
      </c>
      <c r="AI30" s="37">
        <v>0</v>
      </c>
      <c r="AJ30" s="173">
        <v>0</v>
      </c>
      <c r="AK30" s="172"/>
      <c r="AL30" s="173">
        <v>0</v>
      </c>
      <c r="AM30" s="174">
        <v>0</v>
      </c>
      <c r="AN30" s="174">
        <v>0</v>
      </c>
      <c r="AO30" s="37">
        <v>0</v>
      </c>
      <c r="AP30" s="37">
        <v>0</v>
      </c>
      <c r="AQ30" s="173">
        <v>0</v>
      </c>
      <c r="AR30" s="172"/>
      <c r="AS30" s="173">
        <v>0</v>
      </c>
      <c r="AT30" s="174">
        <v>0</v>
      </c>
      <c r="AU30" s="174">
        <v>0</v>
      </c>
      <c r="AV30" s="37">
        <v>0</v>
      </c>
      <c r="AW30" s="37">
        <v>0</v>
      </c>
      <c r="AX30" s="173">
        <v>0</v>
      </c>
      <c r="AY30" s="172"/>
      <c r="AZ30" s="173">
        <v>0</v>
      </c>
      <c r="BA30" s="174">
        <v>0</v>
      </c>
      <c r="BB30" s="174">
        <v>0</v>
      </c>
      <c r="BC30" s="37">
        <v>0</v>
      </c>
      <c r="BD30" s="37">
        <v>0</v>
      </c>
      <c r="BE30" s="173">
        <v>0</v>
      </c>
    </row>
    <row r="31" spans="2:57" x14ac:dyDescent="0.25">
      <c r="B31" s="82" t="s">
        <v>416</v>
      </c>
      <c r="C31" s="176">
        <v>14923.930000000004</v>
      </c>
      <c r="D31" s="177">
        <v>2155</v>
      </c>
      <c r="E31" s="177">
        <v>-1673.1199999999981</v>
      </c>
      <c r="F31" s="186">
        <v>2.6</v>
      </c>
      <c r="G31" s="186">
        <v>0.1</v>
      </c>
      <c r="H31" s="176">
        <v>15408.510000000002</v>
      </c>
      <c r="I31" s="172"/>
      <c r="J31" s="176">
        <v>15408.510000000002</v>
      </c>
      <c r="K31" s="177">
        <v>2887.6000000000004</v>
      </c>
      <c r="L31" s="177">
        <v>-43.721000000000274</v>
      </c>
      <c r="M31" s="186">
        <v>-0.19999999999999996</v>
      </c>
      <c r="N31" s="186">
        <v>0</v>
      </c>
      <c r="O31" s="176">
        <v>18252.189000000002</v>
      </c>
      <c r="P31" s="172"/>
      <c r="Q31" s="176">
        <v>18252.189000000002</v>
      </c>
      <c r="R31" s="177">
        <v>2731.5</v>
      </c>
      <c r="S31" s="177">
        <v>-492.22700000000111</v>
      </c>
      <c r="T31" s="186">
        <v>4.4000000000000004</v>
      </c>
      <c r="U31" s="186">
        <v>0</v>
      </c>
      <c r="V31" s="176">
        <v>20495.862000000001</v>
      </c>
      <c r="W31" s="172"/>
      <c r="X31" s="176">
        <v>20495.862000000001</v>
      </c>
      <c r="Y31" s="177">
        <v>6161.4999999999991</v>
      </c>
      <c r="Z31" s="177">
        <v>177.93800000000721</v>
      </c>
      <c r="AA31" s="186">
        <v>6.7</v>
      </c>
      <c r="AB31" s="186">
        <v>0</v>
      </c>
      <c r="AC31" s="176">
        <v>26842.000000000007</v>
      </c>
      <c r="AD31" s="172"/>
      <c r="AE31" s="176">
        <v>26842.000000000007</v>
      </c>
      <c r="AF31" s="177">
        <v>3143.7999999999997</v>
      </c>
      <c r="AG31" s="177">
        <v>56.599999999996633</v>
      </c>
      <c r="AH31" s="186">
        <v>-1.4000000000000001</v>
      </c>
      <c r="AI31" s="186">
        <v>0</v>
      </c>
      <c r="AJ31" s="176">
        <v>30041.000000000004</v>
      </c>
      <c r="AK31" s="172"/>
      <c r="AL31" s="176">
        <v>30041.000000000004</v>
      </c>
      <c r="AM31" s="177">
        <v>2397.8000000000002</v>
      </c>
      <c r="AN31" s="177">
        <v>-32.599999999997273</v>
      </c>
      <c r="AO31" s="186">
        <v>9.9999999999999645E-2</v>
      </c>
      <c r="AP31" s="186">
        <v>0</v>
      </c>
      <c r="AQ31" s="176">
        <v>32406.300000000007</v>
      </c>
      <c r="AR31" s="172"/>
      <c r="AS31" s="176">
        <v>32406.300000000007</v>
      </c>
      <c r="AT31" s="177">
        <v>3927.4000000000005</v>
      </c>
      <c r="AU31" s="177">
        <v>-129.2000000000042</v>
      </c>
      <c r="AV31" s="186">
        <v>4.8</v>
      </c>
      <c r="AW31" s="186">
        <v>0</v>
      </c>
      <c r="AX31" s="176">
        <v>36209.300000000003</v>
      </c>
      <c r="AY31" s="172"/>
      <c r="AZ31" s="176">
        <v>36209.300000000003</v>
      </c>
      <c r="BA31" s="177">
        <v>1894.8999999999987</v>
      </c>
      <c r="BB31" s="177">
        <v>-89.000000000000185</v>
      </c>
      <c r="BC31" s="186">
        <v>9.6999999999999993</v>
      </c>
      <c r="BD31" s="186">
        <v>0</v>
      </c>
      <c r="BE31" s="176">
        <v>38024.9</v>
      </c>
    </row>
    <row r="32" spans="2:57" x14ac:dyDescent="0.25">
      <c r="B32" s="94"/>
      <c r="C32" s="178"/>
      <c r="D32" s="179"/>
      <c r="E32" s="179"/>
      <c r="F32" s="37"/>
      <c r="G32" s="37"/>
      <c r="H32" s="178"/>
      <c r="I32" s="172"/>
      <c r="J32" s="178"/>
      <c r="K32" s="179"/>
      <c r="L32" s="179"/>
      <c r="M32" s="37"/>
      <c r="N32" s="37"/>
      <c r="O32" s="178"/>
      <c r="P32" s="172"/>
      <c r="Q32" s="178"/>
      <c r="R32" s="179"/>
      <c r="S32" s="179"/>
      <c r="T32" s="37"/>
      <c r="U32" s="37"/>
      <c r="V32" s="178"/>
      <c r="W32" s="172"/>
      <c r="X32" s="178"/>
      <c r="Y32" s="179"/>
      <c r="Z32" s="179"/>
      <c r="AA32" s="37"/>
      <c r="AB32" s="37"/>
      <c r="AC32" s="178"/>
      <c r="AD32" s="172"/>
      <c r="AE32" s="178"/>
      <c r="AF32" s="179"/>
      <c r="AG32" s="179"/>
      <c r="AH32" s="37"/>
      <c r="AI32" s="37"/>
      <c r="AJ32" s="178"/>
      <c r="AK32" s="172"/>
      <c r="AL32" s="178"/>
      <c r="AM32" s="179"/>
      <c r="AN32" s="179"/>
      <c r="AO32" s="37"/>
      <c r="AP32" s="37"/>
      <c r="AQ32" s="178"/>
      <c r="AR32" s="172"/>
      <c r="AS32" s="178"/>
      <c r="AT32" s="179"/>
      <c r="AU32" s="179"/>
      <c r="AV32" s="37"/>
      <c r="AW32" s="37"/>
      <c r="AX32" s="178"/>
      <c r="AY32" s="172"/>
      <c r="AZ32" s="178"/>
      <c r="BA32" s="179"/>
      <c r="BB32" s="179"/>
      <c r="BC32" s="37"/>
      <c r="BD32" s="37"/>
      <c r="BE32" s="178"/>
    </row>
    <row r="33" spans="2:57" x14ac:dyDescent="0.25">
      <c r="B33" s="82" t="s">
        <v>417</v>
      </c>
      <c r="C33" s="173"/>
      <c r="D33" s="180"/>
      <c r="E33" s="180"/>
      <c r="F33" s="59"/>
      <c r="G33" s="59"/>
      <c r="H33" s="173"/>
      <c r="I33" s="172"/>
      <c r="J33" s="173"/>
      <c r="K33" s="180"/>
      <c r="L33" s="180"/>
      <c r="M33" s="59"/>
      <c r="N33" s="59"/>
      <c r="O33" s="173"/>
      <c r="P33" s="172"/>
      <c r="Q33" s="173"/>
      <c r="R33" s="180"/>
      <c r="S33" s="180"/>
      <c r="T33" s="59"/>
      <c r="U33" s="59"/>
      <c r="V33" s="173"/>
      <c r="W33" s="172"/>
      <c r="X33" s="173"/>
      <c r="Y33" s="180"/>
      <c r="Z33" s="180"/>
      <c r="AA33" s="59"/>
      <c r="AB33" s="59"/>
      <c r="AC33" s="173"/>
      <c r="AD33" s="172"/>
      <c r="AE33" s="173"/>
      <c r="AF33" s="180"/>
      <c r="AG33" s="180"/>
      <c r="AH33" s="59"/>
      <c r="AI33" s="59"/>
      <c r="AJ33" s="173"/>
      <c r="AK33" s="172"/>
      <c r="AL33" s="173"/>
      <c r="AM33" s="180"/>
      <c r="AN33" s="180"/>
      <c r="AO33" s="59"/>
      <c r="AP33" s="59"/>
      <c r="AQ33" s="173"/>
      <c r="AR33" s="172"/>
      <c r="AS33" s="173"/>
      <c r="AT33" s="180"/>
      <c r="AU33" s="180"/>
      <c r="AV33" s="59"/>
      <c r="AW33" s="59"/>
      <c r="AX33" s="173"/>
      <c r="AY33" s="172"/>
      <c r="AZ33" s="173"/>
      <c r="BA33" s="180"/>
      <c r="BB33" s="180"/>
      <c r="BC33" s="59"/>
      <c r="BD33" s="59"/>
      <c r="BE33" s="173"/>
    </row>
    <row r="34" spans="2:57" x14ac:dyDescent="0.25">
      <c r="B34" s="84" t="s">
        <v>418</v>
      </c>
      <c r="C34" s="173"/>
      <c r="D34" s="175"/>
      <c r="E34" s="175"/>
      <c r="F34" s="59"/>
      <c r="G34" s="59"/>
      <c r="H34" s="173"/>
      <c r="I34" s="172"/>
      <c r="J34" s="173"/>
      <c r="K34" s="175"/>
      <c r="L34" s="175"/>
      <c r="M34" s="59"/>
      <c r="N34" s="59"/>
      <c r="O34" s="173"/>
      <c r="P34" s="172"/>
      <c r="Q34" s="173"/>
      <c r="R34" s="175"/>
      <c r="S34" s="175"/>
      <c r="T34" s="59"/>
      <c r="U34" s="59"/>
      <c r="V34" s="173"/>
      <c r="W34" s="172"/>
      <c r="X34" s="173"/>
      <c r="Y34" s="175"/>
      <c r="Z34" s="175"/>
      <c r="AA34" s="59"/>
      <c r="AB34" s="59"/>
      <c r="AC34" s="173"/>
      <c r="AD34" s="172"/>
      <c r="AE34" s="173"/>
      <c r="AF34" s="175"/>
      <c r="AG34" s="175"/>
      <c r="AH34" s="59"/>
      <c r="AI34" s="59"/>
      <c r="AJ34" s="173"/>
      <c r="AK34" s="172"/>
      <c r="AL34" s="173"/>
      <c r="AM34" s="175"/>
      <c r="AN34" s="175"/>
      <c r="AO34" s="59"/>
      <c r="AP34" s="59"/>
      <c r="AQ34" s="173"/>
      <c r="AR34" s="172"/>
      <c r="AS34" s="173"/>
      <c r="AT34" s="175"/>
      <c r="AU34" s="175"/>
      <c r="AV34" s="59"/>
      <c r="AW34" s="59"/>
      <c r="AX34" s="173"/>
      <c r="AY34" s="172"/>
      <c r="AZ34" s="173"/>
      <c r="BA34" s="175"/>
      <c r="BB34" s="175"/>
      <c r="BC34" s="59"/>
      <c r="BD34" s="59"/>
      <c r="BE34" s="173"/>
    </row>
    <row r="35" spans="2:57" x14ac:dyDescent="0.25">
      <c r="B35" s="93" t="s">
        <v>136</v>
      </c>
      <c r="C35" s="173">
        <v>33819.96</v>
      </c>
      <c r="D35" s="174">
        <v>3597.8999999999996</v>
      </c>
      <c r="E35" s="181">
        <v>3.6237679523765109E-13</v>
      </c>
      <c r="F35" s="37">
        <v>0</v>
      </c>
      <c r="G35" s="37">
        <v>-21.4</v>
      </c>
      <c r="H35" s="173">
        <v>37396.46</v>
      </c>
      <c r="I35" s="172"/>
      <c r="J35" s="173">
        <v>37396.46</v>
      </c>
      <c r="K35" s="174">
        <v>2744.5</v>
      </c>
      <c r="L35" s="181">
        <v>7.2759576141834259E-12</v>
      </c>
      <c r="M35" s="37">
        <v>0</v>
      </c>
      <c r="N35" s="37">
        <v>68</v>
      </c>
      <c r="O35" s="173">
        <v>40208.960000000006</v>
      </c>
      <c r="P35" s="172"/>
      <c r="Q35" s="173">
        <v>40208.960000000006</v>
      </c>
      <c r="R35" s="174">
        <v>2829.2</v>
      </c>
      <c r="S35" s="181">
        <v>-4.5000000000027285</v>
      </c>
      <c r="T35" s="37">
        <v>0</v>
      </c>
      <c r="U35" s="37">
        <v>0</v>
      </c>
      <c r="V35" s="173">
        <v>43033.66</v>
      </c>
      <c r="W35" s="172"/>
      <c r="X35" s="173">
        <v>43033.66</v>
      </c>
      <c r="Y35" s="174">
        <v>2460.6000000000004</v>
      </c>
      <c r="Z35" s="181">
        <v>-20.959999999979118</v>
      </c>
      <c r="AA35" s="37">
        <v>0</v>
      </c>
      <c r="AB35" s="37">
        <v>0</v>
      </c>
      <c r="AC35" s="173">
        <v>45473.300000000025</v>
      </c>
      <c r="AD35" s="172"/>
      <c r="AE35" s="173">
        <v>45473.300000000025</v>
      </c>
      <c r="AF35" s="174">
        <v>3349.7</v>
      </c>
      <c r="AG35" s="181">
        <v>-2.7284841053187847E-12</v>
      </c>
      <c r="AH35" s="37">
        <v>0</v>
      </c>
      <c r="AI35" s="37">
        <v>0</v>
      </c>
      <c r="AJ35" s="173">
        <v>48823.000000000022</v>
      </c>
      <c r="AK35" s="172"/>
      <c r="AL35" s="173">
        <v>48823.000000000022</v>
      </c>
      <c r="AM35" s="174">
        <v>4050</v>
      </c>
      <c r="AN35" s="181">
        <v>7.2759576141834259E-12</v>
      </c>
      <c r="AO35" s="37">
        <v>0</v>
      </c>
      <c r="AP35" s="37">
        <v>0</v>
      </c>
      <c r="AQ35" s="173">
        <v>52873.000000000029</v>
      </c>
      <c r="AR35" s="172"/>
      <c r="AS35" s="173">
        <v>52873.000000000029</v>
      </c>
      <c r="AT35" s="174">
        <v>4750.5</v>
      </c>
      <c r="AU35" s="181">
        <v>0</v>
      </c>
      <c r="AV35" s="37">
        <v>0</v>
      </c>
      <c r="AW35" s="37">
        <v>0</v>
      </c>
      <c r="AX35" s="173">
        <v>57623.500000000029</v>
      </c>
      <c r="AY35" s="172"/>
      <c r="AZ35" s="173">
        <v>57623.500000000029</v>
      </c>
      <c r="BA35" s="174">
        <v>4475.8999999999996</v>
      </c>
      <c r="BB35" s="181">
        <v>9.0949470177292824E-12</v>
      </c>
      <c r="BC35" s="37">
        <v>0</v>
      </c>
      <c r="BD35" s="37">
        <v>0</v>
      </c>
      <c r="BE35" s="173">
        <v>62099.400000000038</v>
      </c>
    </row>
    <row r="36" spans="2:57" x14ac:dyDescent="0.25">
      <c r="B36" s="93" t="s">
        <v>53</v>
      </c>
      <c r="C36" s="173">
        <v>13196.929999999998</v>
      </c>
      <c r="D36" s="174">
        <v>1600.4999999999998</v>
      </c>
      <c r="E36" s="181">
        <v>7.6392000000006197</v>
      </c>
      <c r="F36" s="37">
        <v>1231.6400000000001</v>
      </c>
      <c r="G36" s="37">
        <v>-0.3500000000000002</v>
      </c>
      <c r="H36" s="173">
        <v>16036.359199999997</v>
      </c>
      <c r="I36" s="172"/>
      <c r="J36" s="173">
        <v>16036.359199999997</v>
      </c>
      <c r="K36" s="174">
        <v>2680.9</v>
      </c>
      <c r="L36" s="181">
        <v>-39.920000000002801</v>
      </c>
      <c r="M36" s="37">
        <v>-1214.1799999999998</v>
      </c>
      <c r="N36" s="37">
        <v>0</v>
      </c>
      <c r="O36" s="173">
        <v>17463.159199999995</v>
      </c>
      <c r="P36" s="172"/>
      <c r="Q36" s="173">
        <v>17463.159199999995</v>
      </c>
      <c r="R36" s="174">
        <v>2185.4</v>
      </c>
      <c r="S36" s="181">
        <v>-148.96999999999548</v>
      </c>
      <c r="T36" s="37">
        <v>1881.2</v>
      </c>
      <c r="U36" s="37">
        <v>0</v>
      </c>
      <c r="V36" s="173">
        <v>21380.789199999999</v>
      </c>
      <c r="W36" s="172"/>
      <c r="X36" s="173">
        <v>21380.789199999999</v>
      </c>
      <c r="Y36" s="174">
        <v>5561.3000000000011</v>
      </c>
      <c r="Z36" s="181">
        <v>-202.28920000000244</v>
      </c>
      <c r="AA36" s="37">
        <v>749.59999999999991</v>
      </c>
      <c r="AB36" s="37">
        <v>0</v>
      </c>
      <c r="AC36" s="173">
        <v>27489.399999999998</v>
      </c>
      <c r="AD36" s="172"/>
      <c r="AE36" s="173">
        <v>27489.399999999998</v>
      </c>
      <c r="AF36" s="174">
        <v>2138.6000000000004</v>
      </c>
      <c r="AG36" s="181">
        <v>46.200000000003229</v>
      </c>
      <c r="AH36" s="37">
        <v>-1996.3</v>
      </c>
      <c r="AI36" s="37">
        <v>0</v>
      </c>
      <c r="AJ36" s="173">
        <v>27677.9</v>
      </c>
      <c r="AK36" s="172"/>
      <c r="AL36" s="173">
        <v>27677.9</v>
      </c>
      <c r="AM36" s="174">
        <v>3205.9999999999995</v>
      </c>
      <c r="AN36" s="181">
        <v>52.299999999994725</v>
      </c>
      <c r="AO36" s="37">
        <v>-4739.7</v>
      </c>
      <c r="AP36" s="37">
        <v>0</v>
      </c>
      <c r="AQ36" s="173">
        <v>26196.499999999996</v>
      </c>
      <c r="AR36" s="172"/>
      <c r="AS36" s="173">
        <v>26196.499999999996</v>
      </c>
      <c r="AT36" s="174">
        <v>2612.3000000000002</v>
      </c>
      <c r="AU36" s="181">
        <v>-129.49999999999773</v>
      </c>
      <c r="AV36" s="37">
        <v>2291.7999999999997</v>
      </c>
      <c r="AW36" s="37">
        <v>0</v>
      </c>
      <c r="AX36" s="173">
        <v>30971.1</v>
      </c>
      <c r="AY36" s="172"/>
      <c r="AZ36" s="173">
        <v>30971.1</v>
      </c>
      <c r="BA36" s="174">
        <v>2224.8000000000002</v>
      </c>
      <c r="BB36" s="181">
        <v>-221.09999999999741</v>
      </c>
      <c r="BC36" s="37">
        <v>-86.399999999999864</v>
      </c>
      <c r="BD36" s="37">
        <v>0</v>
      </c>
      <c r="BE36" s="173">
        <v>32888.400000000001</v>
      </c>
    </row>
    <row r="37" spans="2:57" x14ac:dyDescent="0.25">
      <c r="B37" s="93" t="s">
        <v>410</v>
      </c>
      <c r="C37" s="173">
        <v>0</v>
      </c>
      <c r="D37" s="174">
        <v>0</v>
      </c>
      <c r="E37" s="181">
        <v>0</v>
      </c>
      <c r="F37" s="37">
        <v>0</v>
      </c>
      <c r="G37" s="37">
        <v>0</v>
      </c>
      <c r="H37" s="173">
        <v>0</v>
      </c>
      <c r="I37" s="172"/>
      <c r="J37" s="173">
        <v>0</v>
      </c>
      <c r="K37" s="174">
        <v>0</v>
      </c>
      <c r="L37" s="181">
        <v>0</v>
      </c>
      <c r="M37" s="37">
        <v>0</v>
      </c>
      <c r="N37" s="37">
        <v>0</v>
      </c>
      <c r="O37" s="173">
        <v>0</v>
      </c>
      <c r="P37" s="172"/>
      <c r="Q37" s="173">
        <v>0</v>
      </c>
      <c r="R37" s="174">
        <v>0</v>
      </c>
      <c r="S37" s="181">
        <v>0</v>
      </c>
      <c r="T37" s="37">
        <v>0</v>
      </c>
      <c r="U37" s="37">
        <v>0</v>
      </c>
      <c r="V37" s="173">
        <v>0</v>
      </c>
      <c r="W37" s="172"/>
      <c r="X37" s="173">
        <v>0</v>
      </c>
      <c r="Y37" s="174">
        <v>0</v>
      </c>
      <c r="Z37" s="181">
        <v>0</v>
      </c>
      <c r="AA37" s="37">
        <v>0</v>
      </c>
      <c r="AB37" s="37">
        <v>0</v>
      </c>
      <c r="AC37" s="173">
        <v>0</v>
      </c>
      <c r="AD37" s="172"/>
      <c r="AE37" s="173">
        <v>0</v>
      </c>
      <c r="AF37" s="174">
        <v>0</v>
      </c>
      <c r="AG37" s="181">
        <v>0</v>
      </c>
      <c r="AH37" s="37">
        <v>0</v>
      </c>
      <c r="AI37" s="37">
        <v>0</v>
      </c>
      <c r="AJ37" s="173">
        <v>0</v>
      </c>
      <c r="AK37" s="172"/>
      <c r="AL37" s="173">
        <v>0</v>
      </c>
      <c r="AM37" s="174">
        <v>0</v>
      </c>
      <c r="AN37" s="181">
        <v>0</v>
      </c>
      <c r="AO37" s="37">
        <v>0</v>
      </c>
      <c r="AP37" s="37">
        <v>0</v>
      </c>
      <c r="AQ37" s="173">
        <v>0</v>
      </c>
      <c r="AR37" s="172"/>
      <c r="AS37" s="173">
        <v>0</v>
      </c>
      <c r="AT37" s="174">
        <v>0</v>
      </c>
      <c r="AU37" s="181">
        <v>0</v>
      </c>
      <c r="AV37" s="37">
        <v>0</v>
      </c>
      <c r="AW37" s="37">
        <v>0</v>
      </c>
      <c r="AX37" s="173">
        <v>0</v>
      </c>
      <c r="AY37" s="172"/>
      <c r="AZ37" s="173">
        <v>0</v>
      </c>
      <c r="BA37" s="174">
        <v>0</v>
      </c>
      <c r="BB37" s="181">
        <v>0</v>
      </c>
      <c r="BC37" s="37">
        <v>0</v>
      </c>
      <c r="BD37" s="37">
        <v>0</v>
      </c>
      <c r="BE37" s="173">
        <v>0</v>
      </c>
    </row>
    <row r="38" spans="2:57" x14ac:dyDescent="0.25">
      <c r="B38" s="93" t="s">
        <v>143</v>
      </c>
      <c r="C38" s="173">
        <v>14407.39</v>
      </c>
      <c r="D38" s="174">
        <v>-1653.3000000000002</v>
      </c>
      <c r="E38" s="181">
        <v>841.74999999999977</v>
      </c>
      <c r="F38" s="37">
        <v>0</v>
      </c>
      <c r="G38" s="37">
        <v>0.53</v>
      </c>
      <c r="H38" s="173">
        <v>13596.370000000003</v>
      </c>
      <c r="I38" s="172"/>
      <c r="J38" s="173">
        <v>13596.370000000003</v>
      </c>
      <c r="K38" s="174">
        <v>-299.99999999999983</v>
      </c>
      <c r="L38" s="181">
        <v>-295.99600000000044</v>
      </c>
      <c r="M38" s="37">
        <v>0</v>
      </c>
      <c r="N38" s="37">
        <v>-0.30000000000000004</v>
      </c>
      <c r="O38" s="173">
        <v>13000.074000000002</v>
      </c>
      <c r="P38" s="172"/>
      <c r="Q38" s="173">
        <v>13000.074000000002</v>
      </c>
      <c r="R38" s="174">
        <v>-271.09999999999991</v>
      </c>
      <c r="S38" s="181">
        <v>-733.95333333333338</v>
      </c>
      <c r="T38" s="37">
        <v>0</v>
      </c>
      <c r="U38" s="37">
        <v>0</v>
      </c>
      <c r="V38" s="173">
        <v>11995.020666666669</v>
      </c>
      <c r="W38" s="172"/>
      <c r="X38" s="173">
        <v>11995.020666666669</v>
      </c>
      <c r="Y38" s="174">
        <v>341.4</v>
      </c>
      <c r="Z38" s="181">
        <v>1065.2793333333298</v>
      </c>
      <c r="AA38" s="37">
        <v>0</v>
      </c>
      <c r="AB38" s="37">
        <v>0</v>
      </c>
      <c r="AC38" s="173">
        <v>13401.699999999999</v>
      </c>
      <c r="AD38" s="172"/>
      <c r="AE38" s="173">
        <v>13401.699999999999</v>
      </c>
      <c r="AF38" s="174">
        <v>747.087109733293</v>
      </c>
      <c r="AG38" s="181">
        <v>-77.867109733294456</v>
      </c>
      <c r="AH38" s="37">
        <v>0</v>
      </c>
      <c r="AI38" s="37">
        <v>-0.11999999999999998</v>
      </c>
      <c r="AJ38" s="173">
        <v>14070.799999999997</v>
      </c>
      <c r="AK38" s="172"/>
      <c r="AL38" s="173">
        <v>14070.799999999997</v>
      </c>
      <c r="AM38" s="174">
        <v>1333.5</v>
      </c>
      <c r="AN38" s="181">
        <v>-121.93999999999855</v>
      </c>
      <c r="AO38" s="37">
        <v>0</v>
      </c>
      <c r="AP38" s="37">
        <v>-0.15999999999999998</v>
      </c>
      <c r="AQ38" s="173">
        <v>15282.199999999999</v>
      </c>
      <c r="AR38" s="172"/>
      <c r="AS38" s="173">
        <v>15282.199999999999</v>
      </c>
      <c r="AT38" s="174">
        <v>1825.3999999999996</v>
      </c>
      <c r="AU38" s="181">
        <v>21.299999999999272</v>
      </c>
      <c r="AV38" s="37">
        <v>0</v>
      </c>
      <c r="AW38" s="37">
        <v>0</v>
      </c>
      <c r="AX38" s="173">
        <v>17128.899999999998</v>
      </c>
      <c r="AY38" s="172"/>
      <c r="AZ38" s="173">
        <v>17128.899999999998</v>
      </c>
      <c r="BA38" s="174">
        <v>231.90000000000009</v>
      </c>
      <c r="BB38" s="181">
        <v>-49.100000000000819</v>
      </c>
      <c r="BC38" s="37">
        <v>0</v>
      </c>
      <c r="BD38" s="37">
        <v>0</v>
      </c>
      <c r="BE38" s="173">
        <v>17311.699999999997</v>
      </c>
    </row>
    <row r="39" spans="2:57" x14ac:dyDescent="0.25">
      <c r="B39" s="84" t="s">
        <v>411</v>
      </c>
      <c r="C39" s="173"/>
      <c r="D39" s="174"/>
      <c r="E39" s="182"/>
      <c r="F39" s="59"/>
      <c r="G39" s="59"/>
      <c r="H39" s="173"/>
      <c r="I39" s="172"/>
      <c r="J39" s="173"/>
      <c r="K39" s="174"/>
      <c r="L39" s="182"/>
      <c r="M39" s="59"/>
      <c r="N39" s="59"/>
      <c r="O39" s="173"/>
      <c r="P39" s="172"/>
      <c r="Q39" s="173"/>
      <c r="R39" s="174"/>
      <c r="S39" s="182"/>
      <c r="T39" s="59"/>
      <c r="U39" s="59"/>
      <c r="V39" s="173"/>
      <c r="W39" s="172"/>
      <c r="X39" s="173"/>
      <c r="Y39" s="174"/>
      <c r="Z39" s="182"/>
      <c r="AA39" s="59"/>
      <c r="AB39" s="59"/>
      <c r="AC39" s="173"/>
      <c r="AD39" s="172"/>
      <c r="AE39" s="173"/>
      <c r="AF39" s="174"/>
      <c r="AG39" s="182"/>
      <c r="AH39" s="59"/>
      <c r="AI39" s="59"/>
      <c r="AJ39" s="173"/>
      <c r="AK39" s="172"/>
      <c r="AL39" s="173"/>
      <c r="AM39" s="174"/>
      <c r="AN39" s="182"/>
      <c r="AO39" s="59"/>
      <c r="AP39" s="59"/>
      <c r="AQ39" s="173"/>
      <c r="AR39" s="172"/>
      <c r="AS39" s="173"/>
      <c r="AT39" s="174"/>
      <c r="AU39" s="182"/>
      <c r="AV39" s="59"/>
      <c r="AW39" s="59"/>
      <c r="AX39" s="173"/>
      <c r="AY39" s="172"/>
      <c r="AZ39" s="173"/>
      <c r="BA39" s="174"/>
      <c r="BB39" s="182"/>
      <c r="BC39" s="59"/>
      <c r="BD39" s="59"/>
      <c r="BE39" s="173"/>
    </row>
    <row r="40" spans="2:57" x14ac:dyDescent="0.25">
      <c r="B40" s="93" t="s">
        <v>412</v>
      </c>
      <c r="C40" s="173">
        <v>29759.559999999998</v>
      </c>
      <c r="D40" s="174">
        <v>3733.1</v>
      </c>
      <c r="E40" s="181">
        <v>8.1712414612411521E-13</v>
      </c>
      <c r="F40" s="37">
        <v>0</v>
      </c>
      <c r="G40" s="37">
        <v>-21.4</v>
      </c>
      <c r="H40" s="173">
        <v>33471.26</v>
      </c>
      <c r="I40" s="172"/>
      <c r="J40" s="173">
        <v>33471.26</v>
      </c>
      <c r="K40" s="174">
        <v>2676.5999999999995</v>
      </c>
      <c r="L40" s="181">
        <v>6.3664629124104977E-12</v>
      </c>
      <c r="M40" s="37">
        <v>0</v>
      </c>
      <c r="N40" s="37">
        <v>68</v>
      </c>
      <c r="O40" s="173">
        <v>36215.860000000008</v>
      </c>
      <c r="P40" s="172"/>
      <c r="Q40" s="173">
        <v>36215.860000000008</v>
      </c>
      <c r="R40" s="174">
        <v>2795.7000000000003</v>
      </c>
      <c r="S40" s="181">
        <v>91.699999999993906</v>
      </c>
      <c r="T40" s="37">
        <v>0</v>
      </c>
      <c r="U40" s="37">
        <v>0</v>
      </c>
      <c r="V40" s="173">
        <v>39103.26</v>
      </c>
      <c r="W40" s="172"/>
      <c r="X40" s="173">
        <v>39103.26</v>
      </c>
      <c r="Y40" s="174">
        <v>2889.3</v>
      </c>
      <c r="Z40" s="181">
        <v>-117.15999999997894</v>
      </c>
      <c r="AA40" s="37">
        <v>0</v>
      </c>
      <c r="AB40" s="37">
        <v>0</v>
      </c>
      <c r="AC40" s="173">
        <v>41875.400000000023</v>
      </c>
      <c r="AD40" s="172"/>
      <c r="AE40" s="173">
        <v>41875.400000000023</v>
      </c>
      <c r="AF40" s="174">
        <v>3279.0999999999995</v>
      </c>
      <c r="AG40" s="181">
        <v>-9.0949470177292824E-13</v>
      </c>
      <c r="AH40" s="37">
        <v>0</v>
      </c>
      <c r="AI40" s="37">
        <v>0</v>
      </c>
      <c r="AJ40" s="173">
        <v>45154.500000000022</v>
      </c>
      <c r="AK40" s="172"/>
      <c r="AL40" s="173">
        <v>45154.500000000022</v>
      </c>
      <c r="AM40" s="174">
        <v>3790.1000000000004</v>
      </c>
      <c r="AN40" s="181">
        <v>5.4569682106375694E-12</v>
      </c>
      <c r="AO40" s="37">
        <v>0</v>
      </c>
      <c r="AP40" s="37">
        <v>0</v>
      </c>
      <c r="AQ40" s="173">
        <v>48944.600000000028</v>
      </c>
      <c r="AR40" s="172"/>
      <c r="AS40" s="173">
        <v>48944.600000000028</v>
      </c>
      <c r="AT40" s="174">
        <v>4544.5</v>
      </c>
      <c r="AU40" s="181">
        <v>0</v>
      </c>
      <c r="AV40" s="37">
        <v>0</v>
      </c>
      <c r="AW40" s="37">
        <v>0</v>
      </c>
      <c r="AX40" s="173">
        <v>53489.100000000028</v>
      </c>
      <c r="AY40" s="172"/>
      <c r="AZ40" s="173">
        <v>53489.100000000028</v>
      </c>
      <c r="BA40" s="174">
        <v>4390.1000000000004</v>
      </c>
      <c r="BB40" s="181">
        <v>5.4569682106375694E-12</v>
      </c>
      <c r="BC40" s="37">
        <v>0</v>
      </c>
      <c r="BD40" s="37">
        <v>0</v>
      </c>
      <c r="BE40" s="173">
        <v>57879.200000000033</v>
      </c>
    </row>
    <row r="41" spans="2:57" x14ac:dyDescent="0.25">
      <c r="B41" s="93" t="s">
        <v>178</v>
      </c>
      <c r="C41" s="173">
        <v>31664.719999999998</v>
      </c>
      <c r="D41" s="174">
        <v>-188.00000000000074</v>
      </c>
      <c r="E41" s="181">
        <v>849.52920000000177</v>
      </c>
      <c r="F41" s="37">
        <v>1231.6400000000003</v>
      </c>
      <c r="G41" s="37">
        <v>3.9999999999999869E-2</v>
      </c>
      <c r="H41" s="173">
        <v>33557.929199999999</v>
      </c>
      <c r="I41" s="172"/>
      <c r="J41" s="173">
        <v>33557.929199999999</v>
      </c>
      <c r="K41" s="174">
        <v>2448.7999999999997</v>
      </c>
      <c r="L41" s="181">
        <v>-335.91600000000489</v>
      </c>
      <c r="M41" s="37">
        <v>-1214.1799999999998</v>
      </c>
      <c r="N41" s="37">
        <v>-0.30000000000000004</v>
      </c>
      <c r="O41" s="173">
        <v>34456.333199999994</v>
      </c>
      <c r="P41" s="172"/>
      <c r="Q41" s="173">
        <v>34456.333199999994</v>
      </c>
      <c r="R41" s="174">
        <v>1947.7999999999997</v>
      </c>
      <c r="S41" s="181">
        <v>-979.12333333332185</v>
      </c>
      <c r="T41" s="37">
        <v>1881.2</v>
      </c>
      <c r="U41" s="37">
        <v>0</v>
      </c>
      <c r="V41" s="173">
        <v>37306.209866666672</v>
      </c>
      <c r="W41" s="172"/>
      <c r="X41" s="173">
        <v>37306.209866666672</v>
      </c>
      <c r="Y41" s="174">
        <v>5474.0000000000009</v>
      </c>
      <c r="Z41" s="181">
        <v>959.19013333332759</v>
      </c>
      <c r="AA41" s="37">
        <v>749.59999999999991</v>
      </c>
      <c r="AB41" s="37">
        <v>0</v>
      </c>
      <c r="AC41" s="173">
        <v>44489</v>
      </c>
      <c r="AD41" s="172"/>
      <c r="AE41" s="173">
        <v>44489</v>
      </c>
      <c r="AF41" s="174">
        <v>2956.2871097332932</v>
      </c>
      <c r="AG41" s="181">
        <v>-31.667109733296119</v>
      </c>
      <c r="AH41" s="37">
        <v>-1996.3</v>
      </c>
      <c r="AI41" s="37">
        <v>-0.11999999999999998</v>
      </c>
      <c r="AJ41" s="173">
        <v>45417.2</v>
      </c>
      <c r="AK41" s="172"/>
      <c r="AL41" s="173">
        <v>45417.2</v>
      </c>
      <c r="AM41" s="174">
        <v>4799.3999999999996</v>
      </c>
      <c r="AN41" s="181">
        <v>-69.639999999998366</v>
      </c>
      <c r="AO41" s="37">
        <v>-4739.7</v>
      </c>
      <c r="AP41" s="37">
        <v>-0.15999999999999998</v>
      </c>
      <c r="AQ41" s="173">
        <v>45407.1</v>
      </c>
      <c r="AR41" s="172"/>
      <c r="AS41" s="173">
        <v>45407.1</v>
      </c>
      <c r="AT41" s="174">
        <v>4643.7</v>
      </c>
      <c r="AU41" s="181">
        <v>-108.20000000000391</v>
      </c>
      <c r="AV41" s="37">
        <v>2291.7999999999997</v>
      </c>
      <c r="AW41" s="37">
        <v>0</v>
      </c>
      <c r="AX41" s="173">
        <v>52234.399999999994</v>
      </c>
      <c r="AY41" s="172"/>
      <c r="AZ41" s="173">
        <v>52234.399999999994</v>
      </c>
      <c r="BA41" s="174">
        <v>2542.5000000000005</v>
      </c>
      <c r="BB41" s="181">
        <v>-270.19999999999186</v>
      </c>
      <c r="BC41" s="37">
        <v>-86.399999999999864</v>
      </c>
      <c r="BD41" s="37">
        <v>0</v>
      </c>
      <c r="BE41" s="173">
        <v>54420.3</v>
      </c>
    </row>
    <row r="42" spans="2:57" x14ac:dyDescent="0.25">
      <c r="B42" s="87" t="s">
        <v>92</v>
      </c>
      <c r="C42" s="173">
        <v>272.78999999999996</v>
      </c>
      <c r="D42" s="174">
        <v>0</v>
      </c>
      <c r="E42" s="181">
        <v>16.859999999999957</v>
      </c>
      <c r="F42" s="37">
        <v>0</v>
      </c>
      <c r="G42" s="37">
        <v>0</v>
      </c>
      <c r="H42" s="173">
        <v>289.65000000000003</v>
      </c>
      <c r="I42" s="172"/>
      <c r="J42" s="173">
        <v>289.65000000000003</v>
      </c>
      <c r="K42" s="174">
        <v>0</v>
      </c>
      <c r="L42" s="181">
        <v>-12.8599999999999</v>
      </c>
      <c r="M42" s="37">
        <v>0</v>
      </c>
      <c r="N42" s="37">
        <v>0</v>
      </c>
      <c r="O42" s="173">
        <v>276.79000000000013</v>
      </c>
      <c r="P42" s="172"/>
      <c r="Q42" s="173">
        <v>276.79000000000013</v>
      </c>
      <c r="R42" s="174">
        <v>0</v>
      </c>
      <c r="S42" s="181">
        <v>-7.7733333333334258</v>
      </c>
      <c r="T42" s="37">
        <v>0</v>
      </c>
      <c r="U42" s="37">
        <v>0</v>
      </c>
      <c r="V42" s="173">
        <v>269.01666666666671</v>
      </c>
      <c r="W42" s="172"/>
      <c r="X42" s="173">
        <v>269.01666666666671</v>
      </c>
      <c r="Y42" s="174">
        <v>0</v>
      </c>
      <c r="Z42" s="181">
        <v>31.583333333333258</v>
      </c>
      <c r="AA42" s="37">
        <v>0</v>
      </c>
      <c r="AB42" s="37">
        <v>0</v>
      </c>
      <c r="AC42" s="173">
        <v>300.59999999999997</v>
      </c>
      <c r="AD42" s="172"/>
      <c r="AE42" s="173">
        <v>300.59999999999997</v>
      </c>
      <c r="AF42" s="174">
        <v>650.68710973329303</v>
      </c>
      <c r="AG42" s="181">
        <v>-18.787109733293164</v>
      </c>
      <c r="AH42" s="37">
        <v>0</v>
      </c>
      <c r="AI42" s="37">
        <v>0</v>
      </c>
      <c r="AJ42" s="173">
        <v>932.49999999999989</v>
      </c>
      <c r="AK42" s="172"/>
      <c r="AL42" s="173">
        <v>932.49999999999989</v>
      </c>
      <c r="AM42" s="174">
        <v>0</v>
      </c>
      <c r="AN42" s="181">
        <v>-45.799999999999955</v>
      </c>
      <c r="AO42" s="37">
        <v>0</v>
      </c>
      <c r="AP42" s="37">
        <v>0</v>
      </c>
      <c r="AQ42" s="173">
        <v>886.69999999999993</v>
      </c>
      <c r="AR42" s="172"/>
      <c r="AS42" s="173">
        <v>886.69999999999993</v>
      </c>
      <c r="AT42" s="174">
        <v>0</v>
      </c>
      <c r="AU42" s="181">
        <v>7.5</v>
      </c>
      <c r="AV42" s="37">
        <v>0</v>
      </c>
      <c r="AW42" s="37">
        <v>0</v>
      </c>
      <c r="AX42" s="173">
        <v>894.19999999999993</v>
      </c>
      <c r="AY42" s="172"/>
      <c r="AZ42" s="173">
        <v>894.19999999999993</v>
      </c>
      <c r="BA42" s="174">
        <v>0</v>
      </c>
      <c r="BB42" s="181">
        <v>-25.399999999999977</v>
      </c>
      <c r="BC42" s="37">
        <v>0</v>
      </c>
      <c r="BD42" s="37">
        <v>0</v>
      </c>
      <c r="BE42" s="173">
        <v>868.8</v>
      </c>
    </row>
    <row r="43" spans="2:57" x14ac:dyDescent="0.25">
      <c r="B43" s="87" t="s">
        <v>60</v>
      </c>
      <c r="C43" s="173">
        <v>236.30000000000004</v>
      </c>
      <c r="D43" s="174">
        <v>-48.400000000000006</v>
      </c>
      <c r="E43" s="181">
        <v>-6.7000000000000171</v>
      </c>
      <c r="F43" s="37">
        <v>0</v>
      </c>
      <c r="G43" s="37">
        <v>0</v>
      </c>
      <c r="H43" s="173">
        <v>181.20000000000005</v>
      </c>
      <c r="I43" s="172"/>
      <c r="J43" s="173">
        <v>181.20000000000005</v>
      </c>
      <c r="K43" s="174">
        <v>67.2</v>
      </c>
      <c r="L43" s="181">
        <v>-10.549999999999997</v>
      </c>
      <c r="M43" s="37">
        <v>0</v>
      </c>
      <c r="N43" s="37">
        <v>0</v>
      </c>
      <c r="O43" s="173">
        <v>237.85000000000005</v>
      </c>
      <c r="P43" s="172"/>
      <c r="Q43" s="173">
        <v>237.85000000000005</v>
      </c>
      <c r="R43" s="174">
        <v>16.900000000000006</v>
      </c>
      <c r="S43" s="181">
        <v>-16.100000000000051</v>
      </c>
      <c r="T43" s="37">
        <v>0</v>
      </c>
      <c r="U43" s="37">
        <v>0</v>
      </c>
      <c r="V43" s="173">
        <v>238.65</v>
      </c>
      <c r="W43" s="172"/>
      <c r="X43" s="173">
        <v>238.65</v>
      </c>
      <c r="Y43" s="174">
        <v>-15.499999999999996</v>
      </c>
      <c r="Z43" s="181">
        <v>-22.050000000000043</v>
      </c>
      <c r="AA43" s="37">
        <v>0</v>
      </c>
      <c r="AB43" s="37">
        <v>0</v>
      </c>
      <c r="AC43" s="173">
        <v>201.09999999999997</v>
      </c>
      <c r="AD43" s="172"/>
      <c r="AE43" s="173">
        <v>201.09999999999997</v>
      </c>
      <c r="AF43" s="174">
        <v>27.700000000000003</v>
      </c>
      <c r="AG43" s="181">
        <v>15.799999999999997</v>
      </c>
      <c r="AH43" s="37">
        <v>0</v>
      </c>
      <c r="AI43" s="37">
        <v>0</v>
      </c>
      <c r="AJ43" s="173">
        <v>244.59999999999997</v>
      </c>
      <c r="AK43" s="172"/>
      <c r="AL43" s="173">
        <v>244.59999999999997</v>
      </c>
      <c r="AM43" s="174">
        <v>-155.89999999999998</v>
      </c>
      <c r="AN43" s="181">
        <v>16.599999999999966</v>
      </c>
      <c r="AO43" s="37">
        <v>0</v>
      </c>
      <c r="AP43" s="37">
        <v>0</v>
      </c>
      <c r="AQ43" s="173">
        <v>105.29999999999995</v>
      </c>
      <c r="AR43" s="172"/>
      <c r="AS43" s="173">
        <v>105.29999999999995</v>
      </c>
      <c r="AT43" s="174">
        <v>82.7</v>
      </c>
      <c r="AU43" s="181">
        <v>2.6000000000000085</v>
      </c>
      <c r="AV43" s="37">
        <v>0</v>
      </c>
      <c r="AW43" s="37">
        <v>0</v>
      </c>
      <c r="AX43" s="173">
        <v>190.59999999999997</v>
      </c>
      <c r="AY43" s="172"/>
      <c r="AZ43" s="173">
        <v>190.59999999999997</v>
      </c>
      <c r="BA43" s="174">
        <v>72.5</v>
      </c>
      <c r="BB43" s="181">
        <v>4.5000000000000568</v>
      </c>
      <c r="BC43" s="37">
        <v>0</v>
      </c>
      <c r="BD43" s="37">
        <v>0</v>
      </c>
      <c r="BE43" s="173">
        <v>267.60000000000002</v>
      </c>
    </row>
    <row r="44" spans="2:57" x14ac:dyDescent="0.25">
      <c r="B44" s="87" t="s">
        <v>83</v>
      </c>
      <c r="C44" s="173">
        <v>13196.929999999998</v>
      </c>
      <c r="D44" s="174">
        <v>1600.4999999999998</v>
      </c>
      <c r="E44" s="181">
        <v>7.6392000000003923</v>
      </c>
      <c r="F44" s="37">
        <v>1231.6400000000003</v>
      </c>
      <c r="G44" s="37">
        <v>-0.3500000000000002</v>
      </c>
      <c r="H44" s="173">
        <v>16036.359199999997</v>
      </c>
      <c r="I44" s="172"/>
      <c r="J44" s="173">
        <v>16036.359199999997</v>
      </c>
      <c r="K44" s="174">
        <v>2680.9</v>
      </c>
      <c r="L44" s="181">
        <v>-39.920000000002801</v>
      </c>
      <c r="M44" s="37">
        <v>-1214.1799999999998</v>
      </c>
      <c r="N44" s="37">
        <v>0</v>
      </c>
      <c r="O44" s="173">
        <v>17463.159199999995</v>
      </c>
      <c r="P44" s="172"/>
      <c r="Q44" s="173">
        <v>17463.159199999995</v>
      </c>
      <c r="R44" s="174">
        <v>2185.4</v>
      </c>
      <c r="S44" s="181">
        <v>-148.96999999999548</v>
      </c>
      <c r="T44" s="37">
        <v>1881.2</v>
      </c>
      <c r="U44" s="37">
        <v>0</v>
      </c>
      <c r="V44" s="173">
        <v>21380.789199999999</v>
      </c>
      <c r="W44" s="172"/>
      <c r="X44" s="173">
        <v>21380.789199999999</v>
      </c>
      <c r="Y44" s="174">
        <v>5561.3000000000011</v>
      </c>
      <c r="Z44" s="181">
        <v>-202.28920000000244</v>
      </c>
      <c r="AA44" s="37">
        <v>749.59999999999991</v>
      </c>
      <c r="AB44" s="37">
        <v>0</v>
      </c>
      <c r="AC44" s="173">
        <v>27489.399999999998</v>
      </c>
      <c r="AD44" s="172"/>
      <c r="AE44" s="173">
        <v>27489.399999999998</v>
      </c>
      <c r="AF44" s="174">
        <v>2138.6000000000004</v>
      </c>
      <c r="AG44" s="181">
        <v>46.200000000003229</v>
      </c>
      <c r="AH44" s="37">
        <v>-1996.3</v>
      </c>
      <c r="AI44" s="37">
        <v>0</v>
      </c>
      <c r="AJ44" s="173">
        <v>27677.9</v>
      </c>
      <c r="AK44" s="172"/>
      <c r="AL44" s="173">
        <v>27677.9</v>
      </c>
      <c r="AM44" s="174">
        <v>3205.9999999999995</v>
      </c>
      <c r="AN44" s="181">
        <v>52.299999999994725</v>
      </c>
      <c r="AO44" s="37">
        <v>-4739.7</v>
      </c>
      <c r="AP44" s="37">
        <v>0</v>
      </c>
      <c r="AQ44" s="173">
        <v>26196.499999999996</v>
      </c>
      <c r="AR44" s="172"/>
      <c r="AS44" s="173">
        <v>26196.499999999996</v>
      </c>
      <c r="AT44" s="174">
        <v>2612.3000000000002</v>
      </c>
      <c r="AU44" s="181">
        <v>-129.49999999999773</v>
      </c>
      <c r="AV44" s="37">
        <v>2291.7999999999997</v>
      </c>
      <c r="AW44" s="37">
        <v>0</v>
      </c>
      <c r="AX44" s="173">
        <v>30971.1</v>
      </c>
      <c r="AY44" s="172"/>
      <c r="AZ44" s="173">
        <v>30971.1</v>
      </c>
      <c r="BA44" s="174">
        <v>2224.8000000000002</v>
      </c>
      <c r="BB44" s="181">
        <v>-221.09999999999741</v>
      </c>
      <c r="BC44" s="37">
        <v>-86.399999999999864</v>
      </c>
      <c r="BD44" s="37">
        <v>0</v>
      </c>
      <c r="BE44" s="173">
        <v>32888.400000000001</v>
      </c>
    </row>
    <row r="45" spans="2:57" x14ac:dyDescent="0.25">
      <c r="B45" s="87" t="s">
        <v>58</v>
      </c>
      <c r="C45" s="173">
        <v>17207.440000000002</v>
      </c>
      <c r="D45" s="174">
        <v>-1513.8000000000004</v>
      </c>
      <c r="E45" s="181">
        <v>818.13000000000159</v>
      </c>
      <c r="F45" s="37">
        <v>0</v>
      </c>
      <c r="G45" s="37">
        <v>0.39000000000000007</v>
      </c>
      <c r="H45" s="173">
        <v>16512.160000000003</v>
      </c>
      <c r="I45" s="172"/>
      <c r="J45" s="173">
        <v>16512.160000000003</v>
      </c>
      <c r="K45" s="174">
        <v>-320.49999999999994</v>
      </c>
      <c r="L45" s="181">
        <v>-150.30000000000223</v>
      </c>
      <c r="M45" s="37">
        <v>0</v>
      </c>
      <c r="N45" s="37">
        <v>-0.30000000000000004</v>
      </c>
      <c r="O45" s="173">
        <v>16041.060000000001</v>
      </c>
      <c r="P45" s="172"/>
      <c r="Q45" s="173">
        <v>16041.060000000001</v>
      </c>
      <c r="R45" s="174">
        <v>-115.70000000000006</v>
      </c>
      <c r="S45" s="181">
        <v>-879.2799999999977</v>
      </c>
      <c r="T45" s="37">
        <v>0</v>
      </c>
      <c r="U45" s="37">
        <v>0</v>
      </c>
      <c r="V45" s="173">
        <v>15046.080000000004</v>
      </c>
      <c r="W45" s="172"/>
      <c r="X45" s="173">
        <v>15046.080000000004</v>
      </c>
      <c r="Y45" s="174">
        <v>-41.700000000000102</v>
      </c>
      <c r="Z45" s="181">
        <v>1131.5199999999961</v>
      </c>
      <c r="AA45" s="37">
        <v>0</v>
      </c>
      <c r="AB45" s="37">
        <v>0</v>
      </c>
      <c r="AC45" s="173">
        <v>16135.9</v>
      </c>
      <c r="AD45" s="172"/>
      <c r="AE45" s="173">
        <v>16135.9</v>
      </c>
      <c r="AF45" s="174">
        <v>158.19999999999999</v>
      </c>
      <c r="AG45" s="181">
        <v>-75.080000000001803</v>
      </c>
      <c r="AH45" s="37">
        <v>0</v>
      </c>
      <c r="AI45" s="37">
        <v>-0.11999999999999998</v>
      </c>
      <c r="AJ45" s="173">
        <v>16218.899999999998</v>
      </c>
      <c r="AK45" s="172"/>
      <c r="AL45" s="173">
        <v>16218.899999999998</v>
      </c>
      <c r="AM45" s="174">
        <v>1721</v>
      </c>
      <c r="AN45" s="181">
        <v>-93.039999999997093</v>
      </c>
      <c r="AO45" s="37">
        <v>0</v>
      </c>
      <c r="AP45" s="37">
        <v>-0.15999999999999998</v>
      </c>
      <c r="AQ45" s="173">
        <v>17846.7</v>
      </c>
      <c r="AR45" s="172"/>
      <c r="AS45" s="173">
        <v>17846.7</v>
      </c>
      <c r="AT45" s="174">
        <v>1900.8999999999999</v>
      </c>
      <c r="AU45" s="181">
        <v>12.699999999998681</v>
      </c>
      <c r="AV45" s="37">
        <v>0</v>
      </c>
      <c r="AW45" s="37">
        <v>0</v>
      </c>
      <c r="AX45" s="173">
        <v>19760.3</v>
      </c>
      <c r="AY45" s="172"/>
      <c r="AZ45" s="173">
        <v>19760.3</v>
      </c>
      <c r="BA45" s="174">
        <v>360.60000000000014</v>
      </c>
      <c r="BB45" s="181">
        <v>-51.199999999998681</v>
      </c>
      <c r="BC45" s="37">
        <v>0</v>
      </c>
      <c r="BD45" s="37">
        <v>0</v>
      </c>
      <c r="BE45" s="173">
        <v>20069.7</v>
      </c>
    </row>
    <row r="46" spans="2:57" x14ac:dyDescent="0.25">
      <c r="B46" s="87" t="s">
        <v>190</v>
      </c>
      <c r="C46" s="173">
        <v>0</v>
      </c>
      <c r="D46" s="174">
        <v>0</v>
      </c>
      <c r="E46" s="181">
        <v>0</v>
      </c>
      <c r="F46" s="37">
        <v>0</v>
      </c>
      <c r="G46" s="37">
        <v>0</v>
      </c>
      <c r="H46" s="173">
        <v>0</v>
      </c>
      <c r="I46" s="172"/>
      <c r="J46" s="173">
        <v>0</v>
      </c>
      <c r="K46" s="174">
        <v>0</v>
      </c>
      <c r="L46" s="181">
        <v>0</v>
      </c>
      <c r="M46" s="37">
        <v>0</v>
      </c>
      <c r="N46" s="37">
        <v>0</v>
      </c>
      <c r="O46" s="173">
        <v>0</v>
      </c>
      <c r="P46" s="172"/>
      <c r="Q46" s="173">
        <v>0</v>
      </c>
      <c r="R46" s="174">
        <v>0</v>
      </c>
      <c r="S46" s="181">
        <v>0</v>
      </c>
      <c r="T46" s="37">
        <v>0</v>
      </c>
      <c r="U46" s="37">
        <v>0</v>
      </c>
      <c r="V46" s="173">
        <v>0</v>
      </c>
      <c r="W46" s="172"/>
      <c r="X46" s="173">
        <v>0</v>
      </c>
      <c r="Y46" s="174">
        <v>0</v>
      </c>
      <c r="Z46" s="181">
        <v>0</v>
      </c>
      <c r="AA46" s="37">
        <v>0</v>
      </c>
      <c r="AB46" s="37">
        <v>0</v>
      </c>
      <c r="AC46" s="173">
        <v>0</v>
      </c>
      <c r="AD46" s="172"/>
      <c r="AE46" s="173">
        <v>0</v>
      </c>
      <c r="AF46" s="174">
        <v>0</v>
      </c>
      <c r="AG46" s="181">
        <v>0</v>
      </c>
      <c r="AH46" s="37">
        <v>0</v>
      </c>
      <c r="AI46" s="37">
        <v>0</v>
      </c>
      <c r="AJ46" s="173">
        <v>0</v>
      </c>
      <c r="AK46" s="172"/>
      <c r="AL46" s="173">
        <v>0</v>
      </c>
      <c r="AM46" s="174">
        <v>0</v>
      </c>
      <c r="AN46" s="181">
        <v>0</v>
      </c>
      <c r="AO46" s="37">
        <v>0</v>
      </c>
      <c r="AP46" s="37">
        <v>0</v>
      </c>
      <c r="AQ46" s="173">
        <v>0</v>
      </c>
      <c r="AR46" s="172"/>
      <c r="AS46" s="173">
        <v>0</v>
      </c>
      <c r="AT46" s="174">
        <v>0</v>
      </c>
      <c r="AU46" s="181">
        <v>0</v>
      </c>
      <c r="AV46" s="37">
        <v>0</v>
      </c>
      <c r="AW46" s="37">
        <v>0</v>
      </c>
      <c r="AX46" s="173">
        <v>0</v>
      </c>
      <c r="AY46" s="172"/>
      <c r="AZ46" s="173">
        <v>0</v>
      </c>
      <c r="BA46" s="174">
        <v>0</v>
      </c>
      <c r="BB46" s="181">
        <v>0</v>
      </c>
      <c r="BC46" s="37">
        <v>0</v>
      </c>
      <c r="BD46" s="37">
        <v>0</v>
      </c>
      <c r="BE46" s="173">
        <v>0</v>
      </c>
    </row>
    <row r="47" spans="2:57" x14ac:dyDescent="0.25">
      <c r="B47" s="87" t="s">
        <v>191</v>
      </c>
      <c r="C47" s="173">
        <v>680.9799999999999</v>
      </c>
      <c r="D47" s="174">
        <v>-226.3</v>
      </c>
      <c r="E47" s="181">
        <v>9</v>
      </c>
      <c r="F47" s="37">
        <v>0</v>
      </c>
      <c r="G47" s="37">
        <v>0</v>
      </c>
      <c r="H47" s="173">
        <v>463.67999999999989</v>
      </c>
      <c r="I47" s="172"/>
      <c r="J47" s="173">
        <v>463.67999999999989</v>
      </c>
      <c r="K47" s="174">
        <v>21.2</v>
      </c>
      <c r="L47" s="181">
        <v>-163.19999999999999</v>
      </c>
      <c r="M47" s="37">
        <v>0</v>
      </c>
      <c r="N47" s="37">
        <v>0</v>
      </c>
      <c r="O47" s="173">
        <v>321.67999999999989</v>
      </c>
      <c r="P47" s="172"/>
      <c r="Q47" s="173">
        <v>321.67999999999989</v>
      </c>
      <c r="R47" s="174">
        <v>-138.8000000000001</v>
      </c>
      <c r="S47" s="181">
        <v>82.500000000000028</v>
      </c>
      <c r="T47" s="37">
        <v>0</v>
      </c>
      <c r="U47" s="37">
        <v>0</v>
      </c>
      <c r="V47" s="173">
        <v>265.37999999999982</v>
      </c>
      <c r="W47" s="172"/>
      <c r="X47" s="173">
        <v>265.37999999999982</v>
      </c>
      <c r="Y47" s="174">
        <v>-30.099999999999994</v>
      </c>
      <c r="Z47" s="181">
        <v>20.220000000000084</v>
      </c>
      <c r="AA47" s="37">
        <v>0</v>
      </c>
      <c r="AB47" s="37">
        <v>0</v>
      </c>
      <c r="AC47" s="173">
        <v>255.49999999999991</v>
      </c>
      <c r="AD47" s="172"/>
      <c r="AE47" s="173">
        <v>255.49999999999991</v>
      </c>
      <c r="AF47" s="174">
        <v>-18.900000000000006</v>
      </c>
      <c r="AG47" s="181">
        <v>0.19999999999998863</v>
      </c>
      <c r="AH47" s="37">
        <v>0</v>
      </c>
      <c r="AI47" s="37">
        <v>0</v>
      </c>
      <c r="AJ47" s="173">
        <v>236.7999999999999</v>
      </c>
      <c r="AK47" s="172"/>
      <c r="AL47" s="173">
        <v>236.7999999999999</v>
      </c>
      <c r="AM47" s="174">
        <v>28.3</v>
      </c>
      <c r="AN47" s="181">
        <v>0.30000000000002203</v>
      </c>
      <c r="AO47" s="37">
        <v>0</v>
      </c>
      <c r="AP47" s="37">
        <v>0</v>
      </c>
      <c r="AQ47" s="173">
        <v>265.39999999999992</v>
      </c>
      <c r="AR47" s="172"/>
      <c r="AS47" s="173">
        <v>265.39999999999992</v>
      </c>
      <c r="AT47" s="174">
        <v>47.8</v>
      </c>
      <c r="AU47" s="181">
        <v>-1.4999999999999858</v>
      </c>
      <c r="AV47" s="37">
        <v>0</v>
      </c>
      <c r="AW47" s="37">
        <v>0</v>
      </c>
      <c r="AX47" s="173">
        <v>311.69999999999993</v>
      </c>
      <c r="AY47" s="172"/>
      <c r="AZ47" s="173">
        <v>311.69999999999993</v>
      </c>
      <c r="BA47" s="174">
        <v>-115.4</v>
      </c>
      <c r="BB47" s="181">
        <v>23.000000000000057</v>
      </c>
      <c r="BC47" s="37">
        <v>0</v>
      </c>
      <c r="BD47" s="37">
        <v>0</v>
      </c>
      <c r="BE47" s="173">
        <v>219.29999999999998</v>
      </c>
    </row>
    <row r="48" spans="2:57" x14ac:dyDescent="0.25">
      <c r="B48" s="87" t="s">
        <v>413</v>
      </c>
      <c r="C48" s="173">
        <v>70.279999999999987</v>
      </c>
      <c r="D48" s="174">
        <v>0</v>
      </c>
      <c r="E48" s="181">
        <v>4.5999999999999943</v>
      </c>
      <c r="F48" s="37">
        <v>0</v>
      </c>
      <c r="G48" s="37">
        <v>0</v>
      </c>
      <c r="H48" s="173">
        <v>74.879999999999967</v>
      </c>
      <c r="I48" s="172"/>
      <c r="J48" s="173">
        <v>74.879999999999967</v>
      </c>
      <c r="K48" s="174">
        <v>0</v>
      </c>
      <c r="L48" s="181">
        <v>40.913999999999987</v>
      </c>
      <c r="M48" s="37">
        <v>0</v>
      </c>
      <c r="N48" s="37">
        <v>0</v>
      </c>
      <c r="O48" s="173">
        <v>115.79399999999995</v>
      </c>
      <c r="P48" s="172"/>
      <c r="Q48" s="173">
        <v>115.79399999999995</v>
      </c>
      <c r="R48" s="174">
        <v>0</v>
      </c>
      <c r="S48" s="181">
        <v>-9.5000000000000142</v>
      </c>
      <c r="T48" s="37">
        <v>0</v>
      </c>
      <c r="U48" s="37">
        <v>0</v>
      </c>
      <c r="V48" s="173">
        <v>106.29399999999994</v>
      </c>
      <c r="W48" s="172"/>
      <c r="X48" s="173">
        <v>106.29399999999994</v>
      </c>
      <c r="Y48" s="174">
        <v>0</v>
      </c>
      <c r="Z48" s="181">
        <v>0.20600000000005991</v>
      </c>
      <c r="AA48" s="37">
        <v>0</v>
      </c>
      <c r="AB48" s="37">
        <v>0</v>
      </c>
      <c r="AC48" s="173">
        <v>106.5</v>
      </c>
      <c r="AD48" s="172"/>
      <c r="AE48" s="173">
        <v>106.5</v>
      </c>
      <c r="AF48" s="174">
        <v>0</v>
      </c>
      <c r="AG48" s="181">
        <v>0</v>
      </c>
      <c r="AH48" s="37">
        <v>0</v>
      </c>
      <c r="AI48" s="37">
        <v>0</v>
      </c>
      <c r="AJ48" s="173">
        <v>106.5</v>
      </c>
      <c r="AK48" s="172"/>
      <c r="AL48" s="173">
        <v>106.5</v>
      </c>
      <c r="AM48" s="174">
        <v>0</v>
      </c>
      <c r="AN48" s="181">
        <v>0</v>
      </c>
      <c r="AO48" s="37">
        <v>0</v>
      </c>
      <c r="AP48" s="37">
        <v>0</v>
      </c>
      <c r="AQ48" s="173">
        <v>106.5</v>
      </c>
      <c r="AR48" s="172"/>
      <c r="AS48" s="173">
        <v>106.5</v>
      </c>
      <c r="AT48" s="174">
        <v>0</v>
      </c>
      <c r="AU48" s="181">
        <v>0</v>
      </c>
      <c r="AV48" s="37">
        <v>0</v>
      </c>
      <c r="AW48" s="37">
        <v>0</v>
      </c>
      <c r="AX48" s="173">
        <v>106.5</v>
      </c>
      <c r="AY48" s="172"/>
      <c r="AZ48" s="173">
        <v>106.5</v>
      </c>
      <c r="BA48" s="174">
        <v>0</v>
      </c>
      <c r="BB48" s="181">
        <v>0</v>
      </c>
      <c r="BC48" s="37">
        <v>0</v>
      </c>
      <c r="BD48" s="37">
        <v>0</v>
      </c>
      <c r="BE48" s="173">
        <v>106.5</v>
      </c>
    </row>
    <row r="49" spans="2:57" x14ac:dyDescent="0.25">
      <c r="B49" s="93" t="s">
        <v>419</v>
      </c>
      <c r="C49" s="173">
        <v>0</v>
      </c>
      <c r="D49" s="174">
        <v>0</v>
      </c>
      <c r="E49" s="181">
        <v>0</v>
      </c>
      <c r="F49" s="37">
        <v>0</v>
      </c>
      <c r="G49" s="37">
        <v>0</v>
      </c>
      <c r="H49" s="173">
        <v>0</v>
      </c>
      <c r="I49" s="172"/>
      <c r="J49" s="173">
        <v>0</v>
      </c>
      <c r="K49" s="174">
        <v>0</v>
      </c>
      <c r="L49" s="181">
        <v>0</v>
      </c>
      <c r="M49" s="37">
        <v>0</v>
      </c>
      <c r="N49" s="37">
        <v>0</v>
      </c>
      <c r="O49" s="173">
        <v>0</v>
      </c>
      <c r="P49" s="172"/>
      <c r="Q49" s="173">
        <v>0</v>
      </c>
      <c r="R49" s="174">
        <v>0</v>
      </c>
      <c r="S49" s="181">
        <v>0</v>
      </c>
      <c r="T49" s="37">
        <v>0</v>
      </c>
      <c r="U49" s="37">
        <v>0</v>
      </c>
      <c r="V49" s="173">
        <v>0</v>
      </c>
      <c r="W49" s="172"/>
      <c r="X49" s="173">
        <v>0</v>
      </c>
      <c r="Y49" s="174">
        <v>0</v>
      </c>
      <c r="Z49" s="181">
        <v>0</v>
      </c>
      <c r="AA49" s="37">
        <v>0</v>
      </c>
      <c r="AB49" s="37">
        <v>0</v>
      </c>
      <c r="AC49" s="173">
        <v>0</v>
      </c>
      <c r="AD49" s="172"/>
      <c r="AE49" s="173">
        <v>0</v>
      </c>
      <c r="AF49" s="174">
        <v>0</v>
      </c>
      <c r="AG49" s="181">
        <v>0</v>
      </c>
      <c r="AH49" s="37">
        <v>0</v>
      </c>
      <c r="AI49" s="37">
        <v>0</v>
      </c>
      <c r="AJ49" s="173">
        <v>0</v>
      </c>
      <c r="AK49" s="172"/>
      <c r="AL49" s="173">
        <v>0</v>
      </c>
      <c r="AM49" s="174">
        <v>0</v>
      </c>
      <c r="AN49" s="181">
        <v>0</v>
      </c>
      <c r="AO49" s="37">
        <v>0</v>
      </c>
      <c r="AP49" s="37">
        <v>0</v>
      </c>
      <c r="AQ49" s="173">
        <v>0</v>
      </c>
      <c r="AR49" s="172"/>
      <c r="AS49" s="173">
        <v>0</v>
      </c>
      <c r="AT49" s="174">
        <v>0</v>
      </c>
      <c r="AU49" s="181">
        <v>0</v>
      </c>
      <c r="AV49" s="37">
        <v>0</v>
      </c>
      <c r="AW49" s="37">
        <v>0</v>
      </c>
      <c r="AX49" s="173">
        <v>0</v>
      </c>
      <c r="AY49" s="172"/>
      <c r="AZ49" s="173">
        <v>0</v>
      </c>
      <c r="BA49" s="174">
        <v>0</v>
      </c>
      <c r="BB49" s="181">
        <v>0</v>
      </c>
      <c r="BC49" s="37">
        <v>0</v>
      </c>
      <c r="BD49" s="37">
        <v>0</v>
      </c>
      <c r="BE49" s="173">
        <v>0</v>
      </c>
    </row>
    <row r="50" spans="2:57" x14ac:dyDescent="0.25">
      <c r="B50" s="88" t="s">
        <v>415</v>
      </c>
      <c r="C50" s="173">
        <v>0</v>
      </c>
      <c r="D50" s="174">
        <v>0</v>
      </c>
      <c r="E50" s="181">
        <v>0</v>
      </c>
      <c r="F50" s="37">
        <v>0</v>
      </c>
      <c r="G50" s="37">
        <v>0</v>
      </c>
      <c r="H50" s="173">
        <v>0</v>
      </c>
      <c r="I50" s="172"/>
      <c r="J50" s="173">
        <v>0</v>
      </c>
      <c r="K50" s="174">
        <v>0</v>
      </c>
      <c r="L50" s="181">
        <v>0</v>
      </c>
      <c r="M50" s="37">
        <v>0</v>
      </c>
      <c r="N50" s="37">
        <v>0</v>
      </c>
      <c r="O50" s="173">
        <v>0</v>
      </c>
      <c r="P50" s="172"/>
      <c r="Q50" s="173">
        <v>0</v>
      </c>
      <c r="R50" s="174">
        <v>0</v>
      </c>
      <c r="S50" s="181">
        <v>0</v>
      </c>
      <c r="T50" s="37">
        <v>0</v>
      </c>
      <c r="U50" s="37">
        <v>0</v>
      </c>
      <c r="V50" s="173">
        <v>0</v>
      </c>
      <c r="W50" s="172"/>
      <c r="X50" s="173">
        <v>0</v>
      </c>
      <c r="Y50" s="174">
        <v>0</v>
      </c>
      <c r="Z50" s="181">
        <v>0</v>
      </c>
      <c r="AA50" s="37">
        <v>0</v>
      </c>
      <c r="AB50" s="37">
        <v>0</v>
      </c>
      <c r="AC50" s="173">
        <v>0</v>
      </c>
      <c r="AD50" s="172"/>
      <c r="AE50" s="173">
        <v>0</v>
      </c>
      <c r="AF50" s="174">
        <v>0</v>
      </c>
      <c r="AG50" s="181">
        <v>0</v>
      </c>
      <c r="AH50" s="37">
        <v>0</v>
      </c>
      <c r="AI50" s="37">
        <v>0</v>
      </c>
      <c r="AJ50" s="173">
        <v>0</v>
      </c>
      <c r="AK50" s="172"/>
      <c r="AL50" s="173">
        <v>0</v>
      </c>
      <c r="AM50" s="174">
        <v>0</v>
      </c>
      <c r="AN50" s="181">
        <v>0</v>
      </c>
      <c r="AO50" s="37">
        <v>0</v>
      </c>
      <c r="AP50" s="37">
        <v>0</v>
      </c>
      <c r="AQ50" s="173">
        <v>0</v>
      </c>
      <c r="AR50" s="172"/>
      <c r="AS50" s="173">
        <v>0</v>
      </c>
      <c r="AT50" s="174">
        <v>0</v>
      </c>
      <c r="AU50" s="181">
        <v>0</v>
      </c>
      <c r="AV50" s="37">
        <v>0</v>
      </c>
      <c r="AW50" s="37">
        <v>0</v>
      </c>
      <c r="AX50" s="173">
        <v>0</v>
      </c>
      <c r="AY50" s="172"/>
      <c r="AZ50" s="173">
        <v>0</v>
      </c>
      <c r="BA50" s="174">
        <v>0</v>
      </c>
      <c r="BB50" s="181">
        <v>0</v>
      </c>
      <c r="BC50" s="37">
        <v>0</v>
      </c>
      <c r="BD50" s="37">
        <v>0</v>
      </c>
      <c r="BE50" s="173">
        <v>0</v>
      </c>
    </row>
    <row r="51" spans="2:57" ht="15.75" thickBot="1" x14ac:dyDescent="0.3">
      <c r="B51" s="82" t="s">
        <v>420</v>
      </c>
      <c r="C51" s="176">
        <v>61424.28</v>
      </c>
      <c r="D51" s="176">
        <v>3545.0999999999995</v>
      </c>
      <c r="E51" s="182">
        <v>849.38919999999507</v>
      </c>
      <c r="F51" s="187">
        <v>1231.6400000000001</v>
      </c>
      <c r="G51" s="187">
        <v>-21.22</v>
      </c>
      <c r="H51" s="176">
        <v>67029.189199999993</v>
      </c>
      <c r="J51" s="176">
        <v>67029.189199999993</v>
      </c>
      <c r="K51" s="176">
        <v>5125.3999999999996</v>
      </c>
      <c r="L51" s="182">
        <v>-335.91599999998442</v>
      </c>
      <c r="M51" s="187">
        <v>-1214.1799999999998</v>
      </c>
      <c r="N51" s="187">
        <v>67.7</v>
      </c>
      <c r="O51" s="176">
        <v>70672.193200000009</v>
      </c>
      <c r="Q51" s="176">
        <v>70672.193200000009</v>
      </c>
      <c r="R51" s="176">
        <v>4743.5</v>
      </c>
      <c r="S51" s="182">
        <v>-887.4233333333425</v>
      </c>
      <c r="T51" s="187">
        <v>1881.2</v>
      </c>
      <c r="U51" s="187">
        <v>0</v>
      </c>
      <c r="V51" s="176">
        <v>76409.469866666666</v>
      </c>
      <c r="X51" s="176">
        <v>76409.469866666666</v>
      </c>
      <c r="Y51" s="176">
        <v>8363.3000000000011</v>
      </c>
      <c r="Z51" s="182">
        <v>842.03013333335593</v>
      </c>
      <c r="AA51" s="187">
        <v>749.59999999999991</v>
      </c>
      <c r="AB51" s="187">
        <v>0</v>
      </c>
      <c r="AC51" s="176">
        <v>86364.400000000023</v>
      </c>
      <c r="AE51" s="176">
        <v>86364.400000000023</v>
      </c>
      <c r="AF51" s="176">
        <v>6235.3871097332931</v>
      </c>
      <c r="AG51" s="182">
        <v>-31.667109733290207</v>
      </c>
      <c r="AH51" s="187">
        <v>-1996.3</v>
      </c>
      <c r="AI51" s="187">
        <v>-0.11999999999999998</v>
      </c>
      <c r="AJ51" s="176">
        <v>90571.700000000026</v>
      </c>
      <c r="AL51" s="176">
        <v>90571.700000000026</v>
      </c>
      <c r="AM51" s="176">
        <v>8589.5</v>
      </c>
      <c r="AN51" s="182">
        <v>-69.640000000000185</v>
      </c>
      <c r="AO51" s="187">
        <v>-4739.7</v>
      </c>
      <c r="AP51" s="187">
        <v>-0.15999999999999998</v>
      </c>
      <c r="AQ51" s="176">
        <v>94351.700000000026</v>
      </c>
      <c r="AS51" s="176">
        <v>94351.700000000026</v>
      </c>
      <c r="AT51" s="176">
        <v>9188.2000000000007</v>
      </c>
      <c r="AU51" s="182">
        <v>-108.19999999999754</v>
      </c>
      <c r="AV51" s="187">
        <v>2291.7999999999997</v>
      </c>
      <c r="AW51" s="187">
        <v>0</v>
      </c>
      <c r="AX51" s="176">
        <v>105723.50000000003</v>
      </c>
      <c r="AZ51" s="176">
        <v>105723.50000000003</v>
      </c>
      <c r="BA51" s="176">
        <v>6932.6</v>
      </c>
      <c r="BB51" s="182">
        <v>-270.19999999998595</v>
      </c>
      <c r="BC51" s="187">
        <v>-86.399999999999864</v>
      </c>
      <c r="BD51" s="187">
        <v>0</v>
      </c>
      <c r="BE51" s="176">
        <v>112299.50000000004</v>
      </c>
    </row>
    <row r="52" spans="2:57" ht="15.75" thickBot="1" x14ac:dyDescent="0.3">
      <c r="B52" s="9" t="s">
        <v>196</v>
      </c>
      <c r="C52" s="183">
        <v>-46500.349999999991</v>
      </c>
      <c r="D52" s="184">
        <v>-1390.0999999999995</v>
      </c>
      <c r="E52" s="185">
        <v>-2522.5091999999936</v>
      </c>
      <c r="F52" s="188">
        <v>-1229.0400000000002</v>
      </c>
      <c r="G52" s="188">
        <v>21.32</v>
      </c>
      <c r="H52" s="183">
        <v>-51620.679199999991</v>
      </c>
      <c r="J52" s="183">
        <v>-51620.679199999991</v>
      </c>
      <c r="K52" s="184">
        <v>-2237.7999999999993</v>
      </c>
      <c r="L52" s="185">
        <v>292.19499999998055</v>
      </c>
      <c r="M52" s="188">
        <v>1213.9799999999998</v>
      </c>
      <c r="N52" s="188">
        <v>-67.7</v>
      </c>
      <c r="O52" s="183">
        <v>-52420.00420000001</v>
      </c>
      <c r="Q52" s="183">
        <v>-52420.00420000001</v>
      </c>
      <c r="R52" s="184">
        <v>-2012</v>
      </c>
      <c r="S52" s="185">
        <v>395.19633333334491</v>
      </c>
      <c r="T52" s="188">
        <v>-1876.8</v>
      </c>
      <c r="U52" s="188">
        <v>0</v>
      </c>
      <c r="V52" s="183">
        <v>-55913.607866666665</v>
      </c>
      <c r="X52" s="183">
        <v>-55913.607866666665</v>
      </c>
      <c r="Y52" s="184">
        <v>-2201.800000000002</v>
      </c>
      <c r="Z52" s="185">
        <v>-664.09213333334878</v>
      </c>
      <c r="AA52" s="188">
        <v>-742.89999999999986</v>
      </c>
      <c r="AB52" s="188">
        <v>0</v>
      </c>
      <c r="AC52" s="183">
        <v>-59522.400000000016</v>
      </c>
      <c r="AE52" s="183">
        <v>-59522.400000000016</v>
      </c>
      <c r="AF52" s="184">
        <v>-3091.5871097332933</v>
      </c>
      <c r="AG52" s="185">
        <v>88.267109733283291</v>
      </c>
      <c r="AH52" s="188">
        <v>1994.8999999999999</v>
      </c>
      <c r="AI52" s="188">
        <v>0.11999999999999998</v>
      </c>
      <c r="AJ52" s="183">
        <v>-60530.700000000026</v>
      </c>
      <c r="AL52" s="183">
        <v>-60530.700000000026</v>
      </c>
      <c r="AM52" s="184">
        <v>-6191.7</v>
      </c>
      <c r="AN52" s="185">
        <v>37.04000000000255</v>
      </c>
      <c r="AO52" s="188">
        <v>4739.8</v>
      </c>
      <c r="AP52" s="188">
        <v>0.15999999999999998</v>
      </c>
      <c r="AQ52" s="183">
        <v>-61945.400000000023</v>
      </c>
      <c r="AS52" s="183">
        <v>-61945.400000000023</v>
      </c>
      <c r="AT52" s="184">
        <v>-5260.8</v>
      </c>
      <c r="AU52" s="185">
        <v>-21.000000000003183</v>
      </c>
      <c r="AV52" s="188">
        <v>-2286.9999999999995</v>
      </c>
      <c r="AW52" s="188">
        <v>0</v>
      </c>
      <c r="AX52" s="183">
        <v>-69514.200000000026</v>
      </c>
      <c r="AZ52" s="183">
        <v>-69514.200000000026</v>
      </c>
      <c r="BA52" s="184">
        <v>-5037.7000000000016</v>
      </c>
      <c r="BB52" s="185">
        <v>181.19999999999305</v>
      </c>
      <c r="BC52" s="188">
        <v>96.099999999999866</v>
      </c>
      <c r="BD52" s="188">
        <v>0</v>
      </c>
      <c r="BE52" s="183">
        <v>-74274.600000000035</v>
      </c>
    </row>
    <row r="53" spans="2:57" x14ac:dyDescent="0.25">
      <c r="B53" s="165" t="str">
        <f>BPAnalitica!$B$50</f>
        <v>Abril 2025.</v>
      </c>
    </row>
    <row r="54" spans="2:57" x14ac:dyDescent="0.25">
      <c r="AQ54" s="223"/>
    </row>
  </sheetData>
  <mergeCells count="24">
    <mergeCell ref="AE8:AE9"/>
    <mergeCell ref="AG8:AI8"/>
    <mergeCell ref="AS8:AS9"/>
    <mergeCell ref="AU8:AW8"/>
    <mergeCell ref="AX8:AX9"/>
    <mergeCell ref="AL8:AL9"/>
    <mergeCell ref="AN8:AP8"/>
    <mergeCell ref="AQ8:AQ9"/>
    <mergeCell ref="AZ8:AZ9"/>
    <mergeCell ref="BB8:BD8"/>
    <mergeCell ref="BE8:BE9"/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99"/>
  <sheetViews>
    <sheetView showGridLines="0" zoomScaleNormal="100" workbookViewId="0">
      <pane xSplit="2" ySplit="13" topLeftCell="C178" activePane="bottomRight" state="frozen"/>
      <selection activeCell="A41" sqref="A41"/>
      <selection pane="topRight" activeCell="A41" sqref="A41"/>
      <selection pane="bottomLeft" activeCell="A41" sqref="A41"/>
      <selection pane="bottomRight" activeCell="A185" sqref="A185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44" t="s">
        <v>18</v>
      </c>
      <c r="B10" s="244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41" t="s">
        <v>37</v>
      </c>
      <c r="X10" s="242"/>
      <c r="Y10" s="242"/>
      <c r="Z10" s="242"/>
      <c r="AA10" s="242"/>
      <c r="AB10" s="243"/>
    </row>
    <row r="11" spans="1:28" ht="26.25" customHeight="1" x14ac:dyDescent="0.25">
      <c r="A11" s="245"/>
      <c r="B11" s="245"/>
      <c r="C11" s="136" t="s">
        <v>8</v>
      </c>
      <c r="D11" s="137"/>
      <c r="E11" s="137"/>
      <c r="F11" s="137"/>
      <c r="G11" s="137"/>
      <c r="H11" s="137"/>
      <c r="I11" s="138"/>
      <c r="J11" s="247" t="s">
        <v>32</v>
      </c>
      <c r="K11" s="136" t="s">
        <v>39</v>
      </c>
      <c r="L11" s="137"/>
      <c r="M11" s="137"/>
      <c r="N11" s="138"/>
      <c r="O11" s="235" t="s">
        <v>38</v>
      </c>
      <c r="P11" s="235" t="s">
        <v>9</v>
      </c>
      <c r="Q11" s="237" t="s">
        <v>10</v>
      </c>
      <c r="R11" s="238"/>
      <c r="S11" s="235" t="s">
        <v>42</v>
      </c>
      <c r="T11" s="235" t="s">
        <v>43</v>
      </c>
      <c r="U11" s="235" t="s">
        <v>44</v>
      </c>
      <c r="V11" s="235" t="s">
        <v>45</v>
      </c>
      <c r="W11" s="229" t="s">
        <v>466</v>
      </c>
      <c r="X11" s="229" t="s">
        <v>467</v>
      </c>
      <c r="Y11" s="232" t="s">
        <v>468</v>
      </c>
      <c r="Z11" s="229" t="s">
        <v>469</v>
      </c>
      <c r="AA11" s="229" t="s">
        <v>470</v>
      </c>
      <c r="AB11" s="229" t="s">
        <v>471</v>
      </c>
    </row>
    <row r="12" spans="1:28" ht="15" customHeight="1" x14ac:dyDescent="0.25">
      <c r="A12" s="245"/>
      <c r="B12" s="245"/>
      <c r="C12" s="235" t="s">
        <v>1</v>
      </c>
      <c r="D12" s="237" t="s">
        <v>11</v>
      </c>
      <c r="E12" s="238"/>
      <c r="F12" s="247" t="s">
        <v>34</v>
      </c>
      <c r="G12" s="247" t="s">
        <v>12</v>
      </c>
      <c r="H12" s="247" t="s">
        <v>35</v>
      </c>
      <c r="I12" s="247" t="s">
        <v>36</v>
      </c>
      <c r="J12" s="248"/>
      <c r="K12" s="249" t="s">
        <v>13</v>
      </c>
      <c r="L12" s="250"/>
      <c r="M12" s="249" t="s">
        <v>14</v>
      </c>
      <c r="N12" s="250"/>
      <c r="O12" s="236"/>
      <c r="P12" s="236"/>
      <c r="Q12" s="239" t="s">
        <v>40</v>
      </c>
      <c r="R12" s="239" t="s">
        <v>41</v>
      </c>
      <c r="S12" s="236"/>
      <c r="T12" s="236"/>
      <c r="U12" s="236"/>
      <c r="V12" s="236"/>
      <c r="W12" s="230"/>
      <c r="X12" s="230"/>
      <c r="Y12" s="233"/>
      <c r="Z12" s="230"/>
      <c r="AA12" s="230"/>
      <c r="AB12" s="230"/>
    </row>
    <row r="13" spans="1:28" ht="30" x14ac:dyDescent="0.25">
      <c r="A13" s="246"/>
      <c r="B13" s="246"/>
      <c r="C13" s="236"/>
      <c r="D13" s="190" t="s">
        <v>15</v>
      </c>
      <c r="E13" s="190" t="s">
        <v>33</v>
      </c>
      <c r="F13" s="248"/>
      <c r="G13" s="248"/>
      <c r="H13" s="248"/>
      <c r="I13" s="248"/>
      <c r="J13" s="248"/>
      <c r="K13" s="189" t="s">
        <v>16</v>
      </c>
      <c r="L13" s="189" t="s">
        <v>17</v>
      </c>
      <c r="M13" s="189" t="s">
        <v>16</v>
      </c>
      <c r="N13" s="189" t="s">
        <v>17</v>
      </c>
      <c r="O13" s="236"/>
      <c r="P13" s="236"/>
      <c r="Q13" s="240"/>
      <c r="R13" s="240"/>
      <c r="S13" s="236"/>
      <c r="T13" s="236"/>
      <c r="U13" s="236"/>
      <c r="V13" s="236"/>
      <c r="W13" s="231"/>
      <c r="X13" s="231"/>
      <c r="Y13" s="234"/>
      <c r="Z13" s="231"/>
      <c r="AA13" s="231"/>
      <c r="AB13" s="231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209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398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 t="shared" ref="C171:C185" si="5"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 t="shared" si="5"/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905.72303635808601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 t="shared" si="5"/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 t="shared" si="5"/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 t="shared" si="5"/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 t="shared" si="5"/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x14ac:dyDescent="0.25">
      <c r="A177" s="145"/>
      <c r="B177" s="129" t="s">
        <v>27</v>
      </c>
      <c r="C177" s="117">
        <f t="shared" si="5"/>
        <v>15297.840513168072</v>
      </c>
      <c r="D177" s="146">
        <v>8575.6478416501795</v>
      </c>
      <c r="E177" s="117">
        <v>5418.9200339354802</v>
      </c>
      <c r="F177" s="117">
        <v>85.737335818454696</v>
      </c>
      <c r="G177" s="117">
        <v>222.61610954635299</v>
      </c>
      <c r="H177" s="117">
        <v>43.731081799999998</v>
      </c>
      <c r="I177" s="117">
        <v>951.188110417605</v>
      </c>
      <c r="J177" s="117">
        <v>0</v>
      </c>
      <c r="K177" s="117">
        <v>-1568.1889457766599</v>
      </c>
      <c r="L177" s="117">
        <v>-4263.01787050241</v>
      </c>
      <c r="M177" s="117">
        <v>0</v>
      </c>
      <c r="N177" s="117">
        <v>0</v>
      </c>
      <c r="O177" s="117">
        <v>0</v>
      </c>
      <c r="P177" s="117">
        <v>0</v>
      </c>
      <c r="Q177" s="117">
        <v>0</v>
      </c>
      <c r="R177" s="117">
        <v>-4292.7190006341898</v>
      </c>
      <c r="S177" s="117">
        <v>0</v>
      </c>
      <c r="T177" s="117">
        <v>0</v>
      </c>
      <c r="U177" s="117">
        <v>0</v>
      </c>
      <c r="V177" s="117">
        <v>0</v>
      </c>
      <c r="W177" s="117">
        <v>0</v>
      </c>
      <c r="X177" s="117">
        <v>0</v>
      </c>
      <c r="Y177" s="117">
        <v>0</v>
      </c>
      <c r="Z177" s="117">
        <v>0</v>
      </c>
      <c r="AA177" s="117">
        <v>0</v>
      </c>
      <c r="AB177" s="117">
        <v>0</v>
      </c>
    </row>
    <row r="178" spans="1:28" x14ac:dyDescent="0.25">
      <c r="A178" s="145"/>
      <c r="B178" s="129" t="s">
        <v>28</v>
      </c>
      <c r="C178" s="117">
        <f t="shared" si="5"/>
        <v>14870.195257816491</v>
      </c>
      <c r="D178" s="146">
        <v>8191.5766570497699</v>
      </c>
      <c r="E178" s="117">
        <v>5477.9764564184397</v>
      </c>
      <c r="F178" s="117">
        <v>86.818293977969603</v>
      </c>
      <c r="G178" s="117">
        <v>135.113400165922</v>
      </c>
      <c r="H178" s="117">
        <v>46.070175540000001</v>
      </c>
      <c r="I178" s="117">
        <v>932.64027466439097</v>
      </c>
      <c r="J178" s="117">
        <v>0</v>
      </c>
      <c r="K178" s="117">
        <v>-1569.3610350231299</v>
      </c>
      <c r="L178" s="117">
        <v>-4190.2911951019196</v>
      </c>
      <c r="M178" s="117">
        <v>0</v>
      </c>
      <c r="N178" s="117">
        <v>0</v>
      </c>
      <c r="O178" s="117">
        <v>0</v>
      </c>
      <c r="P178" s="117">
        <v>0</v>
      </c>
      <c r="Q178" s="117">
        <v>0</v>
      </c>
      <c r="R178" s="117">
        <v>-4296.0262786638104</v>
      </c>
      <c r="S178" s="117">
        <v>0</v>
      </c>
      <c r="T178" s="117">
        <v>0</v>
      </c>
      <c r="U178" s="117">
        <v>0</v>
      </c>
      <c r="V178" s="117">
        <v>0</v>
      </c>
      <c r="W178" s="117">
        <v>0</v>
      </c>
      <c r="X178" s="117">
        <v>0</v>
      </c>
      <c r="Y178" s="117">
        <v>0</v>
      </c>
      <c r="Z178" s="117">
        <v>0</v>
      </c>
      <c r="AA178" s="117">
        <v>0</v>
      </c>
      <c r="AB178" s="117">
        <v>0</v>
      </c>
    </row>
    <row r="179" spans="1:28" x14ac:dyDescent="0.25">
      <c r="A179" s="145"/>
      <c r="B179" s="129" t="s">
        <v>29</v>
      </c>
      <c r="C179" s="117">
        <f t="shared" si="5"/>
        <v>14474.810633300636</v>
      </c>
      <c r="D179" s="146">
        <v>8276.6084122400607</v>
      </c>
      <c r="E179" s="117">
        <v>5146.43324683425</v>
      </c>
      <c r="F179" s="117">
        <v>87.791155559669804</v>
      </c>
      <c r="G179" s="117">
        <v>136.627443234042</v>
      </c>
      <c r="H179" s="117">
        <v>48.70016948</v>
      </c>
      <c r="I179" s="117">
        <v>778.65020595261296</v>
      </c>
      <c r="J179" s="117">
        <v>0</v>
      </c>
      <c r="K179" s="117">
        <v>-1568.64572615462</v>
      </c>
      <c r="L179" s="117">
        <v>-4202.2059936803298</v>
      </c>
      <c r="M179" s="117">
        <v>0</v>
      </c>
      <c r="N179" s="117">
        <v>0</v>
      </c>
      <c r="O179" s="117">
        <v>0</v>
      </c>
      <c r="P179" s="117">
        <v>0</v>
      </c>
      <c r="Q179" s="117">
        <v>0</v>
      </c>
      <c r="R179" s="117">
        <v>-4371.1059185987697</v>
      </c>
      <c r="S179" s="117">
        <v>0</v>
      </c>
      <c r="T179" s="117">
        <v>0</v>
      </c>
      <c r="U179" s="117">
        <v>0</v>
      </c>
      <c r="V179" s="117">
        <v>0</v>
      </c>
      <c r="W179" s="117">
        <v>0</v>
      </c>
      <c r="X179" s="117">
        <v>0</v>
      </c>
      <c r="Y179" s="117">
        <v>0</v>
      </c>
      <c r="Z179" s="117">
        <v>0</v>
      </c>
      <c r="AA179" s="117">
        <v>0</v>
      </c>
      <c r="AB179" s="117">
        <v>0</v>
      </c>
    </row>
    <row r="180" spans="1:28" x14ac:dyDescent="0.25">
      <c r="A180" s="145"/>
      <c r="B180" s="129" t="s">
        <v>30</v>
      </c>
      <c r="C180" s="117">
        <f t="shared" si="5"/>
        <v>13551.887727911622</v>
      </c>
      <c r="D180" s="146">
        <v>8079.6289518198537</v>
      </c>
      <c r="E180" s="117">
        <v>4543.4120253951787</v>
      </c>
      <c r="F180" s="117">
        <v>85.976644605305438</v>
      </c>
      <c r="G180" s="117">
        <v>133.80355977081831</v>
      </c>
      <c r="H180" s="117">
        <v>50.821545460000003</v>
      </c>
      <c r="I180" s="117">
        <v>658.24500086046692</v>
      </c>
      <c r="J180" s="117">
        <v>0</v>
      </c>
      <c r="K180" s="117">
        <v>-1372.2525727095094</v>
      </c>
      <c r="L180" s="117">
        <v>-5314.2231727899689</v>
      </c>
      <c r="M180" s="117">
        <v>0</v>
      </c>
      <c r="N180" s="117">
        <v>0</v>
      </c>
      <c r="O180" s="117">
        <v>0</v>
      </c>
      <c r="P180" s="117">
        <v>0</v>
      </c>
      <c r="Q180" s="117">
        <v>0</v>
      </c>
      <c r="R180" s="117">
        <v>-4351.5883079913328</v>
      </c>
      <c r="S180" s="117">
        <v>0</v>
      </c>
      <c r="T180" s="117">
        <v>0</v>
      </c>
      <c r="U180" s="117">
        <v>0</v>
      </c>
      <c r="V180" s="117">
        <v>0</v>
      </c>
      <c r="W180" s="117">
        <v>0</v>
      </c>
      <c r="X180" s="117">
        <v>0</v>
      </c>
      <c r="Y180" s="117">
        <v>0</v>
      </c>
      <c r="Z180" s="117">
        <v>0</v>
      </c>
      <c r="AA180" s="117">
        <v>0</v>
      </c>
      <c r="AB180" s="117">
        <v>0</v>
      </c>
    </row>
    <row r="181" spans="1:28" x14ac:dyDescent="0.25">
      <c r="A181" s="145"/>
      <c r="B181" s="129" t="s">
        <v>31</v>
      </c>
      <c r="C181" s="117">
        <f t="shared" si="5"/>
        <v>13090.399666666988</v>
      </c>
      <c r="D181" s="146">
        <v>8124.2105362897528</v>
      </c>
      <c r="E181" s="117">
        <v>4498.4328777161863</v>
      </c>
      <c r="F181" s="117">
        <v>84.997373350090868</v>
      </c>
      <c r="G181" s="117">
        <v>44.786482185094044</v>
      </c>
      <c r="H181" s="117">
        <v>48.334257280000003</v>
      </c>
      <c r="I181" s="117">
        <v>289.63813984586471</v>
      </c>
      <c r="J181" s="117">
        <v>0</v>
      </c>
      <c r="K181" s="117">
        <v>-1149.0452869497576</v>
      </c>
      <c r="L181" s="117">
        <v>-5118.3671323872559</v>
      </c>
      <c r="M181" s="117">
        <v>0</v>
      </c>
      <c r="N181" s="117">
        <v>0</v>
      </c>
      <c r="O181" s="117">
        <v>0</v>
      </c>
      <c r="P181" s="117">
        <v>0</v>
      </c>
      <c r="Q181" s="117">
        <v>0</v>
      </c>
      <c r="R181" s="117">
        <v>-4447.7875217504225</v>
      </c>
      <c r="S181" s="117">
        <v>0</v>
      </c>
      <c r="T181" s="117">
        <v>0</v>
      </c>
      <c r="U181" s="117">
        <v>0</v>
      </c>
      <c r="V181" s="117">
        <v>0</v>
      </c>
      <c r="W181" s="117">
        <v>0</v>
      </c>
      <c r="X181" s="117">
        <v>0</v>
      </c>
      <c r="Y181" s="117">
        <v>0</v>
      </c>
      <c r="Z181" s="117">
        <v>0</v>
      </c>
      <c r="AA181" s="117">
        <v>0</v>
      </c>
      <c r="AB181" s="117">
        <v>0</v>
      </c>
    </row>
    <row r="182" spans="1:28" x14ac:dyDescent="0.25">
      <c r="A182" s="145"/>
      <c r="B182" s="129" t="s">
        <v>20</v>
      </c>
      <c r="C182" s="117">
        <f t="shared" si="5"/>
        <v>13387.618760981521</v>
      </c>
      <c r="D182" s="146">
        <v>8263.9218005700204</v>
      </c>
      <c r="E182" s="117">
        <v>4563.1906072470501</v>
      </c>
      <c r="F182" s="117">
        <v>84.283758989915995</v>
      </c>
      <c r="G182" s="117">
        <v>44.410467308669602</v>
      </c>
      <c r="H182" s="117">
        <v>47.735076050000004</v>
      </c>
      <c r="I182" s="117">
        <v>384.07705081586499</v>
      </c>
      <c r="J182" s="117">
        <v>0</v>
      </c>
      <c r="K182" s="117">
        <v>-1249.3792248991599</v>
      </c>
      <c r="L182" s="117">
        <v>-5365.1746544345897</v>
      </c>
      <c r="M182" s="117">
        <v>0</v>
      </c>
      <c r="N182" s="117">
        <v>0</v>
      </c>
      <c r="O182" s="117">
        <v>0</v>
      </c>
      <c r="P182" s="117">
        <v>0</v>
      </c>
      <c r="Q182" s="117">
        <v>0</v>
      </c>
      <c r="R182" s="117">
        <v>-4658.96319309306</v>
      </c>
      <c r="S182" s="117">
        <v>0</v>
      </c>
      <c r="T182" s="117">
        <v>0</v>
      </c>
      <c r="U182" s="117">
        <v>0</v>
      </c>
      <c r="V182" s="117">
        <v>0</v>
      </c>
      <c r="W182" s="117">
        <v>0</v>
      </c>
      <c r="X182" s="117">
        <v>0</v>
      </c>
      <c r="Y182" s="117">
        <v>0</v>
      </c>
      <c r="Z182" s="117">
        <v>0</v>
      </c>
      <c r="AA182" s="117">
        <v>0</v>
      </c>
      <c r="AB182" s="117">
        <v>0</v>
      </c>
    </row>
    <row r="183" spans="1:28" x14ac:dyDescent="0.25">
      <c r="A183" s="140">
        <v>2025</v>
      </c>
      <c r="B183" s="141" t="s">
        <v>21</v>
      </c>
      <c r="C183" s="142">
        <f t="shared" si="5"/>
        <v>12613.363273860126</v>
      </c>
      <c r="D183" s="142">
        <v>8293.3081883999203</v>
      </c>
      <c r="E183" s="143">
        <v>3704.29053864854</v>
      </c>
      <c r="F183" s="142">
        <v>84.078043723422994</v>
      </c>
      <c r="G183" s="143">
        <v>53.831564695777502</v>
      </c>
      <c r="H183" s="142">
        <v>50.994438969999997</v>
      </c>
      <c r="I183" s="142">
        <v>426.86049942246598</v>
      </c>
      <c r="J183" s="143">
        <v>0</v>
      </c>
      <c r="K183" s="142">
        <v>-1256.0237582510499</v>
      </c>
      <c r="L183" s="142">
        <v>-5201.9093608622497</v>
      </c>
      <c r="M183" s="144">
        <v>0</v>
      </c>
      <c r="N183" s="142">
        <v>0</v>
      </c>
      <c r="O183" s="142">
        <v>0</v>
      </c>
      <c r="P183" s="142">
        <v>0</v>
      </c>
      <c r="Q183" s="142">
        <v>0</v>
      </c>
      <c r="R183" s="142">
        <v>-4823.9699751362996</v>
      </c>
      <c r="S183" s="142">
        <v>0</v>
      </c>
      <c r="T183" s="142">
        <v>0</v>
      </c>
      <c r="U183" s="142">
        <v>0</v>
      </c>
      <c r="V183" s="142">
        <v>0</v>
      </c>
      <c r="W183" s="142">
        <v>0</v>
      </c>
      <c r="X183" s="142">
        <v>0</v>
      </c>
      <c r="Y183" s="142">
        <v>0</v>
      </c>
      <c r="Z183" s="142">
        <v>0</v>
      </c>
      <c r="AA183" s="142">
        <v>0</v>
      </c>
      <c r="AB183" s="142">
        <v>0</v>
      </c>
    </row>
    <row r="184" spans="1:28" x14ac:dyDescent="0.25">
      <c r="A184" s="145"/>
      <c r="B184" s="129" t="s">
        <v>22</v>
      </c>
      <c r="C184" s="117">
        <f t="shared" si="5"/>
        <v>14904.549031691935</v>
      </c>
      <c r="D184" s="146">
        <v>8266.4157854100104</v>
      </c>
      <c r="E184" s="117">
        <v>6017.1433270626903</v>
      </c>
      <c r="F184" s="117">
        <v>84.608368492890406</v>
      </c>
      <c r="G184" s="117">
        <v>46.498667266535598</v>
      </c>
      <c r="H184" s="117">
        <v>52.705993290000002</v>
      </c>
      <c r="I184" s="117">
        <v>437.17689016980898</v>
      </c>
      <c r="J184" s="117">
        <v>0</v>
      </c>
      <c r="K184" s="117">
        <v>-1261.6447807238601</v>
      </c>
      <c r="L184" s="117">
        <v>-5395.1908161997299</v>
      </c>
      <c r="M184" s="117">
        <v>0</v>
      </c>
      <c r="N184" s="117">
        <v>0</v>
      </c>
      <c r="O184" s="117">
        <v>0</v>
      </c>
      <c r="P184" s="117">
        <v>0</v>
      </c>
      <c r="Q184" s="117">
        <v>0</v>
      </c>
      <c r="R184" s="117">
        <v>-4777.1084645351903</v>
      </c>
      <c r="S184" s="117">
        <v>0</v>
      </c>
      <c r="T184" s="117">
        <v>0</v>
      </c>
      <c r="U184" s="117">
        <v>0</v>
      </c>
      <c r="V184" s="117">
        <v>0</v>
      </c>
      <c r="W184" s="117">
        <v>0</v>
      </c>
      <c r="X184" s="117">
        <v>0</v>
      </c>
      <c r="Y184" s="117">
        <v>0</v>
      </c>
      <c r="Z184" s="117">
        <v>0</v>
      </c>
      <c r="AA184" s="117">
        <v>0</v>
      </c>
      <c r="AB184" s="117">
        <v>0</v>
      </c>
    </row>
    <row r="185" spans="1:28" x14ac:dyDescent="0.25">
      <c r="A185" s="145"/>
      <c r="B185" s="129" t="s">
        <v>23</v>
      </c>
      <c r="C185" s="117">
        <f t="shared" si="5"/>
        <v>14751.123310768644</v>
      </c>
      <c r="D185" s="146">
        <v>8698.8913794700493</v>
      </c>
      <c r="E185" s="117">
        <v>4873.2070235256297</v>
      </c>
      <c r="F185" s="117">
        <v>86.038686410877901</v>
      </c>
      <c r="G185" s="117">
        <v>47.284734627819297</v>
      </c>
      <c r="H185" s="117">
        <v>56.196795680000001</v>
      </c>
      <c r="I185" s="117">
        <v>989.50469105426805</v>
      </c>
      <c r="J185" s="117">
        <v>0</v>
      </c>
      <c r="K185" s="117">
        <v>-1262.98500000167</v>
      </c>
      <c r="L185" s="117">
        <v>-5199.6349435394804</v>
      </c>
      <c r="M185" s="117">
        <v>0</v>
      </c>
      <c r="N185" s="117">
        <v>0</v>
      </c>
      <c r="O185" s="117">
        <v>0</v>
      </c>
      <c r="P185" s="117">
        <v>0</v>
      </c>
      <c r="Q185" s="117">
        <v>0</v>
      </c>
      <c r="R185" s="117">
        <v>-5126.02861847243</v>
      </c>
      <c r="S185" s="117">
        <v>0</v>
      </c>
      <c r="T185" s="117">
        <v>0</v>
      </c>
      <c r="U185" s="117">
        <v>0</v>
      </c>
      <c r="V185" s="117">
        <v>0</v>
      </c>
      <c r="W185" s="117">
        <v>0</v>
      </c>
      <c r="X185" s="117">
        <v>0</v>
      </c>
      <c r="Y185" s="117">
        <v>0</v>
      </c>
      <c r="Z185" s="117">
        <v>0</v>
      </c>
      <c r="AA185" s="117">
        <v>0</v>
      </c>
      <c r="AB185" s="117">
        <v>0</v>
      </c>
    </row>
    <row r="186" spans="1:28" hidden="1" x14ac:dyDescent="0.25">
      <c r="A186" s="145"/>
      <c r="B186" s="129" t="s">
        <v>24</v>
      </c>
      <c r="C186" s="117"/>
      <c r="D186" s="146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</row>
    <row r="187" spans="1:28" hidden="1" x14ac:dyDescent="0.25">
      <c r="A187" s="145"/>
      <c r="B187" s="129" t="s">
        <v>25</v>
      </c>
      <c r="C187" s="117"/>
      <c r="D187" s="146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</row>
    <row r="188" spans="1:28" hidden="1" x14ac:dyDescent="0.25">
      <c r="A188" s="145"/>
      <c r="B188" s="129" t="s">
        <v>26</v>
      </c>
      <c r="C188" s="117"/>
      <c r="D188" s="146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</row>
    <row r="189" spans="1:28" hidden="1" x14ac:dyDescent="0.25">
      <c r="A189" s="145"/>
      <c r="B189" s="129" t="s">
        <v>27</v>
      </c>
      <c r="C189" s="117"/>
      <c r="D189" s="146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</row>
    <row r="190" spans="1:28" hidden="1" x14ac:dyDescent="0.25">
      <c r="A190" s="145"/>
      <c r="B190" s="129" t="s">
        <v>28</v>
      </c>
      <c r="C190" s="117"/>
      <c r="D190" s="146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</row>
    <row r="191" spans="1:28" hidden="1" x14ac:dyDescent="0.25">
      <c r="A191" s="145"/>
      <c r="B191" s="129" t="s">
        <v>29</v>
      </c>
      <c r="C191" s="117"/>
      <c r="D191" s="146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</row>
    <row r="192" spans="1:28" hidden="1" x14ac:dyDescent="0.25">
      <c r="A192" s="145"/>
      <c r="B192" s="129" t="s">
        <v>30</v>
      </c>
      <c r="C192" s="117"/>
      <c r="D192" s="146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</row>
    <row r="193" spans="1:28" hidden="1" x14ac:dyDescent="0.25">
      <c r="A193" s="145"/>
      <c r="B193" s="129" t="s">
        <v>31</v>
      </c>
      <c r="C193" s="117"/>
      <c r="D193" s="146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</row>
    <row r="194" spans="1:28" hidden="1" x14ac:dyDescent="0.25">
      <c r="A194" s="145"/>
      <c r="B194" s="129" t="s">
        <v>20</v>
      </c>
      <c r="C194" s="117"/>
      <c r="D194" s="146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</row>
    <row r="195" spans="1:28" ht="6.75" customHeight="1" x14ac:dyDescent="0.25">
      <c r="A195" s="147"/>
      <c r="B195" s="148"/>
      <c r="C195" s="147"/>
      <c r="D195" s="149"/>
      <c r="E195" s="147"/>
      <c r="F195" s="150"/>
      <c r="G195" s="147"/>
      <c r="H195" s="147"/>
      <c r="I195" s="150"/>
      <c r="J195" s="150"/>
      <c r="K195" s="151"/>
      <c r="L195" s="152"/>
      <c r="M195" s="147"/>
      <c r="N195" s="147"/>
      <c r="O195" s="147"/>
      <c r="P195" s="147"/>
      <c r="Q195" s="147"/>
      <c r="R195" s="151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</row>
    <row r="196" spans="1:28" ht="15.75" x14ac:dyDescent="0.25">
      <c r="A196" s="222" t="s">
        <v>620</v>
      </c>
      <c r="C196" s="36"/>
      <c r="D196" s="127"/>
      <c r="G196" s="153"/>
      <c r="H196" s="153"/>
    </row>
    <row r="197" spans="1:28" x14ac:dyDescent="0.25">
      <c r="C197" s="36"/>
      <c r="R197" s="36"/>
    </row>
    <row r="198" spans="1:28" x14ac:dyDescent="0.25">
      <c r="C198" s="191"/>
      <c r="D198" s="191"/>
      <c r="E198" s="191"/>
      <c r="F198" s="191"/>
      <c r="G198" s="191"/>
      <c r="H198" s="191"/>
      <c r="I198" s="191"/>
      <c r="J198" s="191"/>
      <c r="K198" s="191"/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</row>
    <row r="199" spans="1:28" x14ac:dyDescent="0.25">
      <c r="C199" s="36"/>
    </row>
  </sheetData>
  <mergeCells count="27"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  <mergeCell ref="O11:O13"/>
    <mergeCell ref="P11:P13"/>
    <mergeCell ref="Q11:R11"/>
    <mergeCell ref="Q12:Q13"/>
    <mergeCell ref="R12:R13"/>
    <mergeCell ref="AB11:AB13"/>
    <mergeCell ref="W11:W13"/>
    <mergeCell ref="X11:X13"/>
    <mergeCell ref="Y11:Y13"/>
    <mergeCell ref="Z11:Z13"/>
    <mergeCell ref="AA11:AA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DA69"/>
  <sheetViews>
    <sheetView showGridLines="0" topLeftCell="CE34" zoomScaleNormal="100" workbookViewId="0">
      <selection activeCell="CI69" sqref="CI69"/>
    </sheetView>
  </sheetViews>
  <sheetFormatPr baseColWidth="10" defaultRowHeight="15" x14ac:dyDescent="0.25"/>
  <cols>
    <col min="1" max="1" width="1.85546875" style="155" customWidth="1"/>
    <col min="2" max="4" width="1.7109375" style="155" customWidth="1"/>
    <col min="5" max="5" width="33.5703125" style="155" customWidth="1"/>
    <col min="6" max="41" width="10.7109375" style="155" hidden="1" customWidth="1"/>
    <col min="42" max="44" width="9.7109375" style="155" hidden="1" customWidth="1"/>
    <col min="45" max="45" width="9.7109375" style="155" customWidth="1"/>
    <col min="46" max="48" width="9.7109375" style="155" hidden="1" customWidth="1"/>
    <col min="49" max="79" width="9.7109375" style="155" customWidth="1"/>
    <col min="80" max="16384" width="11.42578125" style="155"/>
  </cols>
  <sheetData>
    <row r="1" spans="2:105" x14ac:dyDescent="0.25">
      <c r="AR1" s="155" t="s">
        <v>616</v>
      </c>
    </row>
    <row r="5" spans="2:105" ht="24" x14ac:dyDescent="0.3">
      <c r="B5" s="154" t="s">
        <v>617</v>
      </c>
    </row>
    <row r="6" spans="2:105" ht="15.75" x14ac:dyDescent="0.25">
      <c r="B6" s="156" t="s">
        <v>203</v>
      </c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</row>
    <row r="7" spans="2:105" ht="15.75" thickBot="1" x14ac:dyDescent="0.3"/>
    <row r="8" spans="2:105" ht="15.75" thickBot="1" x14ac:dyDescent="0.3">
      <c r="B8" s="158"/>
      <c r="C8" s="158"/>
      <c r="D8" s="158"/>
      <c r="E8" s="158"/>
      <c r="F8" s="192" t="s">
        <v>481</v>
      </c>
      <c r="G8" s="192" t="s">
        <v>482</v>
      </c>
      <c r="H8" s="192" t="s">
        <v>483</v>
      </c>
      <c r="I8" s="192" t="s">
        <v>484</v>
      </c>
      <c r="J8" s="192" t="s">
        <v>485</v>
      </c>
      <c r="K8" s="192" t="s">
        <v>486</v>
      </c>
      <c r="L8" s="192" t="s">
        <v>487</v>
      </c>
      <c r="M8" s="192" t="s">
        <v>488</v>
      </c>
      <c r="N8" s="192" t="s">
        <v>489</v>
      </c>
      <c r="O8" s="192" t="s">
        <v>490</v>
      </c>
      <c r="P8" s="192" t="s">
        <v>491</v>
      </c>
      <c r="Q8" s="192" t="s">
        <v>492</v>
      </c>
      <c r="R8" s="192" t="s">
        <v>493</v>
      </c>
      <c r="S8" s="192" t="s">
        <v>494</v>
      </c>
      <c r="T8" s="192" t="s">
        <v>495</v>
      </c>
      <c r="U8" s="192" t="s">
        <v>496</v>
      </c>
      <c r="V8" s="192" t="s">
        <v>497</v>
      </c>
      <c r="W8" s="192" t="s">
        <v>498</v>
      </c>
      <c r="X8" s="192" t="s">
        <v>499</v>
      </c>
      <c r="Y8" s="192" t="s">
        <v>500</v>
      </c>
      <c r="Z8" s="192" t="s">
        <v>501</v>
      </c>
      <c r="AA8" s="192" t="s">
        <v>502</v>
      </c>
      <c r="AB8" s="192" t="s">
        <v>503</v>
      </c>
      <c r="AC8" s="192" t="s">
        <v>504</v>
      </c>
      <c r="AD8" s="192" t="s">
        <v>505</v>
      </c>
      <c r="AE8" s="192" t="s">
        <v>506</v>
      </c>
      <c r="AF8" s="192" t="s">
        <v>507</v>
      </c>
      <c r="AG8" s="192" t="s">
        <v>508</v>
      </c>
      <c r="AH8" s="192" t="s">
        <v>509</v>
      </c>
      <c r="AI8" s="192" t="s">
        <v>510</v>
      </c>
      <c r="AJ8" s="192" t="s">
        <v>511</v>
      </c>
      <c r="AK8" s="192" t="s">
        <v>512</v>
      </c>
      <c r="AL8" s="193" t="s">
        <v>513</v>
      </c>
      <c r="AM8" s="193" t="s">
        <v>514</v>
      </c>
      <c r="AN8" s="193" t="s">
        <v>515</v>
      </c>
      <c r="AO8" s="193" t="s">
        <v>516</v>
      </c>
      <c r="AP8" s="158" t="s">
        <v>424</v>
      </c>
      <c r="AQ8" s="158" t="s">
        <v>424</v>
      </c>
      <c r="AR8" s="158" t="s">
        <v>424</v>
      </c>
      <c r="AS8" s="158" t="s">
        <v>427</v>
      </c>
      <c r="AT8" s="158" t="s">
        <v>428</v>
      </c>
      <c r="AU8" s="158" t="s">
        <v>429</v>
      </c>
      <c r="AV8" s="158" t="s">
        <v>430</v>
      </c>
      <c r="AW8" s="158" t="s">
        <v>431</v>
      </c>
      <c r="AX8" s="158" t="s">
        <v>432</v>
      </c>
      <c r="AY8" s="158" t="s">
        <v>433</v>
      </c>
      <c r="AZ8" s="158" t="s">
        <v>434</v>
      </c>
      <c r="BA8" s="158" t="s">
        <v>435</v>
      </c>
      <c r="BB8" s="158" t="s">
        <v>436</v>
      </c>
      <c r="BC8" s="158" t="s">
        <v>437</v>
      </c>
      <c r="BD8" s="158" t="s">
        <v>438</v>
      </c>
      <c r="BE8" s="158" t="s">
        <v>439</v>
      </c>
      <c r="BF8" s="159" t="s">
        <v>440</v>
      </c>
      <c r="BG8" s="159" t="s">
        <v>441</v>
      </c>
      <c r="BH8" s="159" t="s">
        <v>442</v>
      </c>
      <c r="BI8" s="159" t="s">
        <v>443</v>
      </c>
      <c r="BJ8" s="159" t="s">
        <v>444</v>
      </c>
      <c r="BK8" s="159" t="s">
        <v>445</v>
      </c>
      <c r="BL8" s="159" t="s">
        <v>446</v>
      </c>
      <c r="BM8" s="159" t="s">
        <v>447</v>
      </c>
      <c r="BN8" s="159" t="s">
        <v>448</v>
      </c>
      <c r="BO8" s="159" t="s">
        <v>449</v>
      </c>
      <c r="BP8" s="159" t="s">
        <v>450</v>
      </c>
      <c r="BQ8" s="159" t="s">
        <v>451</v>
      </c>
      <c r="BR8" s="159" t="s">
        <v>452</v>
      </c>
      <c r="BS8" s="159" t="s">
        <v>453</v>
      </c>
      <c r="BT8" s="159" t="s">
        <v>454</v>
      </c>
      <c r="BU8" s="159" t="s">
        <v>455</v>
      </c>
      <c r="BV8" s="159" t="s">
        <v>456</v>
      </c>
      <c r="BW8" s="159" t="s">
        <v>457</v>
      </c>
      <c r="BX8" s="159" t="s">
        <v>458</v>
      </c>
      <c r="BY8" s="159" t="s">
        <v>459</v>
      </c>
      <c r="BZ8" s="159" t="s">
        <v>460</v>
      </c>
      <c r="CA8" s="159" t="s">
        <v>461</v>
      </c>
      <c r="CB8" s="159" t="s">
        <v>462</v>
      </c>
      <c r="CC8" s="159" t="s">
        <v>463</v>
      </c>
      <c r="CD8" s="159" t="s">
        <v>464</v>
      </c>
      <c r="CE8" s="159" t="s">
        <v>465</v>
      </c>
      <c r="CF8" s="159" t="s">
        <v>472</v>
      </c>
      <c r="CG8" s="159" t="s">
        <v>475</v>
      </c>
      <c r="CH8" s="159" t="s">
        <v>478</v>
      </c>
      <c r="CI8" s="159" t="s">
        <v>479</v>
      </c>
      <c r="CJ8" s="159" t="s">
        <v>480</v>
      </c>
      <c r="CK8" s="159" t="s">
        <v>544</v>
      </c>
      <c r="CL8" s="159" t="s">
        <v>547</v>
      </c>
      <c r="CM8" s="159" t="s">
        <v>548</v>
      </c>
      <c r="CN8" s="159" t="s">
        <v>549</v>
      </c>
      <c r="CO8" s="159" t="s">
        <v>550</v>
      </c>
      <c r="CP8" s="159" t="s">
        <v>553</v>
      </c>
      <c r="CQ8" s="159" t="s">
        <v>598</v>
      </c>
      <c r="CR8" s="159" t="s">
        <v>599</v>
      </c>
      <c r="CS8" s="159" t="s">
        <v>600</v>
      </c>
      <c r="CT8" s="159" t="s">
        <v>607</v>
      </c>
      <c r="CU8" s="159" t="s">
        <v>608</v>
      </c>
      <c r="CV8" s="159" t="s">
        <v>609</v>
      </c>
      <c r="CW8" s="159" t="s">
        <v>611</v>
      </c>
      <c r="CX8" s="159" t="s">
        <v>614</v>
      </c>
      <c r="CY8" s="159" t="s">
        <v>615</v>
      </c>
      <c r="CZ8" s="159" t="s">
        <v>619</v>
      </c>
      <c r="DA8" s="159" t="s">
        <v>621</v>
      </c>
    </row>
    <row r="9" spans="2:105" x14ac:dyDescent="0.25">
      <c r="B9" s="160" t="s">
        <v>204</v>
      </c>
      <c r="AP9" s="162"/>
      <c r="AQ9" s="162"/>
      <c r="AR9" s="162"/>
      <c r="AS9" s="219">
        <v>16919</v>
      </c>
      <c r="AT9" s="219"/>
      <c r="AU9" s="219"/>
      <c r="AV9" s="219"/>
      <c r="AW9" s="219">
        <v>20731.03</v>
      </c>
      <c r="AX9" s="219">
        <v>20982.9</v>
      </c>
      <c r="AY9" s="219">
        <v>21283.620000000003</v>
      </c>
      <c r="AZ9" s="219">
        <v>22123.040000000001</v>
      </c>
      <c r="BA9" s="219">
        <v>23000.399999999998</v>
      </c>
      <c r="BB9" s="219">
        <v>23650.71</v>
      </c>
      <c r="BC9" s="219">
        <v>24223.390000000003</v>
      </c>
      <c r="BD9" s="219">
        <v>25432.59</v>
      </c>
      <c r="BE9" s="219">
        <v>26916.420000000002</v>
      </c>
      <c r="BF9" s="219">
        <v>27402.959999999999</v>
      </c>
      <c r="BG9" s="219">
        <v>28287.24</v>
      </c>
      <c r="BH9" s="219">
        <v>28284.649999999998</v>
      </c>
      <c r="BI9" s="219">
        <v>29528.260000000002</v>
      </c>
      <c r="BJ9" s="219">
        <v>28966.690000000002</v>
      </c>
      <c r="BK9" s="219">
        <v>29846.129999999997</v>
      </c>
      <c r="BL9" s="219">
        <v>29576.37</v>
      </c>
      <c r="BM9" s="219">
        <v>30758.699999999997</v>
      </c>
      <c r="BN9" s="219">
        <v>29010.141452005999</v>
      </c>
      <c r="BO9" s="219">
        <v>29648.08647436</v>
      </c>
      <c r="BP9" s="219">
        <v>29307.715279784999</v>
      </c>
      <c r="BQ9" s="219">
        <v>29568.385279784998</v>
      </c>
      <c r="BR9" s="219">
        <v>30371.959999999995</v>
      </c>
      <c r="BS9" s="219">
        <v>30935.619999999995</v>
      </c>
      <c r="BT9" s="219">
        <v>31573.399999999994</v>
      </c>
      <c r="BU9" s="219">
        <v>31664.720000000001</v>
      </c>
      <c r="BV9" s="219">
        <v>32828.139199999998</v>
      </c>
      <c r="BW9" s="219">
        <v>32675.8292</v>
      </c>
      <c r="BX9" s="219">
        <v>32819.869199999994</v>
      </c>
      <c r="BY9" s="219">
        <v>33557.929199999999</v>
      </c>
      <c r="BZ9" s="219">
        <v>34292.173199999997</v>
      </c>
      <c r="CA9" s="219">
        <v>32760.163199999995</v>
      </c>
      <c r="CB9" s="219">
        <v>34442.253199999999</v>
      </c>
      <c r="CC9" s="219">
        <v>34456.333199999994</v>
      </c>
      <c r="CD9" s="219">
        <v>35467.843199999996</v>
      </c>
      <c r="CE9" s="219">
        <v>37083.103199999998</v>
      </c>
      <c r="CF9" s="219">
        <v>36886.543199999993</v>
      </c>
      <c r="CG9" s="219">
        <v>37306.209866666664</v>
      </c>
      <c r="CH9" s="219">
        <v>37328.099999999991</v>
      </c>
      <c r="CI9" s="219">
        <v>37271.5</v>
      </c>
      <c r="CJ9" s="219">
        <v>41796.100000000006</v>
      </c>
      <c r="CK9" s="219">
        <v>44488.999999999993</v>
      </c>
      <c r="CL9" s="219">
        <v>44520.200000000004</v>
      </c>
      <c r="CM9" s="219">
        <v>44649.599999999999</v>
      </c>
      <c r="CN9" s="219">
        <v>44966.19999999999</v>
      </c>
      <c r="CO9" s="219">
        <v>45417.2</v>
      </c>
      <c r="CP9" s="219">
        <v>46141.3</v>
      </c>
      <c r="CQ9" s="219">
        <v>42680.899999999994</v>
      </c>
      <c r="CR9" s="220">
        <v>42757.499999999993</v>
      </c>
      <c r="CS9" s="220">
        <v>45407.099999999991</v>
      </c>
      <c r="CT9" s="220">
        <v>48744.5</v>
      </c>
      <c r="CU9" s="220">
        <v>49169.7</v>
      </c>
      <c r="CV9" s="220">
        <v>48546.9</v>
      </c>
      <c r="CW9" s="220">
        <v>52234.399999999994</v>
      </c>
      <c r="CX9" s="220">
        <v>52247.799999999996</v>
      </c>
      <c r="CY9" s="220">
        <v>52037.1</v>
      </c>
      <c r="CZ9" s="220">
        <v>55269.7</v>
      </c>
      <c r="DA9" s="220">
        <v>54420.299999999996</v>
      </c>
    </row>
    <row r="10" spans="2:105" x14ac:dyDescent="0.25">
      <c r="C10" s="155" t="s">
        <v>150</v>
      </c>
      <c r="AP10" s="162"/>
      <c r="AQ10" s="162"/>
      <c r="AR10" s="162"/>
      <c r="AS10" s="219">
        <v>8423.07</v>
      </c>
      <c r="AT10" s="219"/>
      <c r="AU10" s="219"/>
      <c r="AV10" s="219"/>
      <c r="AW10" s="219">
        <v>10425.370000000001</v>
      </c>
      <c r="AX10" s="219">
        <v>10548.769999999999</v>
      </c>
      <c r="AY10" s="219">
        <v>10805.07</v>
      </c>
      <c r="AZ10" s="219">
        <v>11427.17</v>
      </c>
      <c r="BA10" s="219">
        <v>12134.369999999999</v>
      </c>
      <c r="BB10" s="219">
        <v>12728.37</v>
      </c>
      <c r="BC10" s="219">
        <v>13116.670000000002</v>
      </c>
      <c r="BD10" s="219">
        <v>13595.67</v>
      </c>
      <c r="BE10" s="219">
        <v>13749.470000000001</v>
      </c>
      <c r="BF10" s="219">
        <v>13923.570000000002</v>
      </c>
      <c r="BG10" s="219">
        <v>14798.25</v>
      </c>
      <c r="BH10" s="219">
        <v>14672.49</v>
      </c>
      <c r="BI10" s="219">
        <v>15797.3</v>
      </c>
      <c r="BJ10" s="219">
        <v>15584.980000000001</v>
      </c>
      <c r="BK10" s="219">
        <v>17238.759999999998</v>
      </c>
      <c r="BL10" s="219">
        <v>17133.18</v>
      </c>
      <c r="BM10" s="219">
        <v>17445.649999999998</v>
      </c>
      <c r="BN10" s="219">
        <v>16295.741452006001</v>
      </c>
      <c r="BO10" s="219">
        <v>17071.726474359999</v>
      </c>
      <c r="BP10" s="219">
        <v>16791.615279785001</v>
      </c>
      <c r="BQ10" s="219">
        <v>16881.915279784997</v>
      </c>
      <c r="BR10" s="219">
        <v>17969.579999999998</v>
      </c>
      <c r="BS10" s="219">
        <v>18304.339999999997</v>
      </c>
      <c r="BT10" s="219">
        <v>19329.599999999999</v>
      </c>
      <c r="BU10" s="219">
        <v>18546.71</v>
      </c>
      <c r="BV10" s="219">
        <v>20332.419999999998</v>
      </c>
      <c r="BW10" s="219">
        <v>21167.67</v>
      </c>
      <c r="BX10" s="219">
        <v>21400.569999999996</v>
      </c>
      <c r="BY10" s="219">
        <v>21607.599999999999</v>
      </c>
      <c r="BZ10" s="219">
        <v>22829.129999999997</v>
      </c>
      <c r="CA10" s="219">
        <v>21633.359999999997</v>
      </c>
      <c r="CB10" s="219">
        <v>22922.469999999994</v>
      </c>
      <c r="CC10" s="219">
        <v>22844.219999999994</v>
      </c>
      <c r="CD10" s="219">
        <v>23561.489999999998</v>
      </c>
      <c r="CE10" s="219">
        <v>25786.989999999998</v>
      </c>
      <c r="CF10" s="219">
        <v>25989.69</v>
      </c>
      <c r="CG10" s="219">
        <v>26704.09</v>
      </c>
      <c r="CH10" s="219">
        <v>26075.599999999999</v>
      </c>
      <c r="CI10" s="219">
        <v>26724</v>
      </c>
      <c r="CJ10" s="219">
        <v>31485.4</v>
      </c>
      <c r="CK10" s="219">
        <v>34484.199999999997</v>
      </c>
      <c r="CL10" s="219">
        <v>34938.6</v>
      </c>
      <c r="CM10" s="219">
        <v>35036.799999999996</v>
      </c>
      <c r="CN10" s="219">
        <v>34889.299999999996</v>
      </c>
      <c r="CO10" s="219">
        <v>34661.699999999997</v>
      </c>
      <c r="CP10" s="219">
        <v>35129.899999999994</v>
      </c>
      <c r="CQ10" s="219">
        <v>31691.899999999994</v>
      </c>
      <c r="CR10" s="219">
        <v>31280.099999999991</v>
      </c>
      <c r="CS10" s="219">
        <v>32985.099999999991</v>
      </c>
      <c r="CT10" s="219">
        <v>35748</v>
      </c>
      <c r="CU10" s="219">
        <v>36191.799999999996</v>
      </c>
      <c r="CV10" s="219">
        <v>35459.700000000004</v>
      </c>
      <c r="CW10" s="219">
        <v>38191.699999999997</v>
      </c>
      <c r="CX10" s="219">
        <v>38140.1</v>
      </c>
      <c r="CY10" s="219">
        <v>37701.399999999994</v>
      </c>
      <c r="CZ10" s="219">
        <v>41228.299999999996</v>
      </c>
      <c r="DA10" s="219">
        <v>39835.299999999996</v>
      </c>
    </row>
    <row r="11" spans="2:105" x14ac:dyDescent="0.25">
      <c r="D11" s="155" t="s">
        <v>56</v>
      </c>
      <c r="AP11" s="162"/>
      <c r="AQ11" s="162"/>
      <c r="AR11" s="162"/>
      <c r="AS11" s="219">
        <v>0.2</v>
      </c>
      <c r="AT11" s="219"/>
      <c r="AU11" s="219"/>
      <c r="AV11" s="219"/>
      <c r="AW11" s="219">
        <v>-7.7715611723760958E-15</v>
      </c>
      <c r="AX11" s="219">
        <v>-7.7715611723760958E-15</v>
      </c>
      <c r="AY11" s="219">
        <v>-7.7715611723760958E-15</v>
      </c>
      <c r="AZ11" s="219">
        <v>-7.7715611723760958E-15</v>
      </c>
      <c r="BA11" s="219">
        <v>-7.7715611723760958E-15</v>
      </c>
      <c r="BB11" s="219">
        <v>-7.7715611723760958E-15</v>
      </c>
      <c r="BC11" s="219">
        <v>-7.7715611723760958E-15</v>
      </c>
      <c r="BD11" s="219">
        <v>-7.7715611723760958E-15</v>
      </c>
      <c r="BE11" s="219">
        <v>-7.7715611723760958E-15</v>
      </c>
      <c r="BF11" s="219">
        <v>-7.7715611723760958E-15</v>
      </c>
      <c r="BG11" s="219">
        <v>-7.7715611723760958E-15</v>
      </c>
      <c r="BH11" s="219">
        <v>-7.7715611723760958E-15</v>
      </c>
      <c r="BI11" s="219">
        <v>-7.7715611723760958E-15</v>
      </c>
      <c r="BJ11" s="219">
        <v>-7.7715611723760958E-15</v>
      </c>
      <c r="BK11" s="219">
        <v>-7.7715611723760958E-15</v>
      </c>
      <c r="BL11" s="219">
        <v>-7.7715611723760958E-15</v>
      </c>
      <c r="BM11" s="219">
        <v>-7.7715611723760958E-15</v>
      </c>
      <c r="BN11" s="219">
        <v>-7.7715611723760958E-15</v>
      </c>
      <c r="BO11" s="219">
        <v>-7.7715611723760958E-15</v>
      </c>
      <c r="BP11" s="219">
        <v>-7.7715611723760958E-15</v>
      </c>
      <c r="BQ11" s="219">
        <v>-7.7715611723760958E-15</v>
      </c>
      <c r="BR11" s="219">
        <v>-7.7715611723760958E-15</v>
      </c>
      <c r="BS11" s="219">
        <v>-7.7715611723760958E-15</v>
      </c>
      <c r="BT11" s="219">
        <v>-7.7715611723760958E-15</v>
      </c>
      <c r="BU11" s="219">
        <v>-7.7715611723760958E-15</v>
      </c>
      <c r="BV11" s="219">
        <v>-7.7715611723760958E-15</v>
      </c>
      <c r="BW11" s="219">
        <v>-7.7715611723760958E-15</v>
      </c>
      <c r="BX11" s="219">
        <v>-7.7715611723760958E-15</v>
      </c>
      <c r="BY11" s="219">
        <v>-7.7715611723760958E-15</v>
      </c>
      <c r="BZ11" s="219">
        <v>-7.7715611723760958E-15</v>
      </c>
      <c r="CA11" s="219">
        <v>-7.7715611723760958E-15</v>
      </c>
      <c r="CB11" s="219">
        <v>-7.7715611723760958E-15</v>
      </c>
      <c r="CC11" s="219">
        <v>-7.7715611723760958E-15</v>
      </c>
      <c r="CD11" s="219">
        <v>-7.7715611723760958E-15</v>
      </c>
      <c r="CE11" s="219">
        <v>-7.7715611723760958E-15</v>
      </c>
      <c r="CF11" s="219">
        <v>-7.7715611723760958E-15</v>
      </c>
      <c r="CG11" s="219">
        <v>-7.7715611723760958E-15</v>
      </c>
      <c r="CH11" s="219">
        <v>0</v>
      </c>
      <c r="CI11" s="219">
        <v>0</v>
      </c>
      <c r="CJ11" s="219">
        <v>0</v>
      </c>
      <c r="CK11" s="219">
        <v>0</v>
      </c>
      <c r="CL11" s="219">
        <v>0</v>
      </c>
      <c r="CM11" s="219">
        <v>0</v>
      </c>
      <c r="CN11" s="219">
        <v>0</v>
      </c>
      <c r="CO11" s="219">
        <v>0</v>
      </c>
      <c r="CP11" s="219">
        <v>0</v>
      </c>
      <c r="CQ11" s="219">
        <v>0</v>
      </c>
      <c r="CR11" s="219">
        <v>0</v>
      </c>
      <c r="CS11" s="219">
        <v>0</v>
      </c>
      <c r="CT11" s="219">
        <v>0</v>
      </c>
      <c r="CU11" s="219">
        <v>0</v>
      </c>
      <c r="CV11" s="219">
        <v>0</v>
      </c>
      <c r="CW11" s="219">
        <v>0</v>
      </c>
      <c r="CX11" s="219">
        <v>0</v>
      </c>
      <c r="CY11" s="219">
        <v>0</v>
      </c>
      <c r="CZ11" s="219">
        <v>0</v>
      </c>
      <c r="DA11" s="219">
        <v>0</v>
      </c>
    </row>
    <row r="12" spans="2:105" x14ac:dyDescent="0.25">
      <c r="E12" s="155" t="s">
        <v>60</v>
      </c>
      <c r="AP12" s="162"/>
      <c r="AQ12" s="162"/>
      <c r="AR12" s="162"/>
      <c r="AS12" s="219">
        <v>0</v>
      </c>
      <c r="AT12" s="219"/>
      <c r="AU12" s="219"/>
      <c r="AV12" s="219"/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219">
        <v>0</v>
      </c>
      <c r="BM12" s="219">
        <v>0</v>
      </c>
      <c r="BN12" s="219">
        <v>0</v>
      </c>
      <c r="BO12" s="219">
        <v>0</v>
      </c>
      <c r="BP12" s="219">
        <v>0</v>
      </c>
      <c r="BQ12" s="219">
        <v>0</v>
      </c>
      <c r="BR12" s="219">
        <v>0</v>
      </c>
      <c r="BS12" s="219">
        <v>0</v>
      </c>
      <c r="BT12" s="219">
        <v>0</v>
      </c>
      <c r="BU12" s="219">
        <v>0</v>
      </c>
      <c r="BV12" s="219">
        <v>0</v>
      </c>
      <c r="BW12" s="219">
        <v>0</v>
      </c>
      <c r="BX12" s="219">
        <v>0</v>
      </c>
      <c r="BY12" s="219">
        <v>0</v>
      </c>
      <c r="BZ12" s="219">
        <v>0</v>
      </c>
      <c r="CA12" s="219">
        <v>0</v>
      </c>
      <c r="CB12" s="219">
        <v>0</v>
      </c>
      <c r="CC12" s="219">
        <v>0</v>
      </c>
      <c r="CD12" s="219">
        <v>0</v>
      </c>
      <c r="CE12" s="219">
        <v>0</v>
      </c>
      <c r="CF12" s="219">
        <v>0</v>
      </c>
      <c r="CG12" s="219">
        <v>0</v>
      </c>
      <c r="CH12" s="219">
        <v>0</v>
      </c>
      <c r="CI12" s="219">
        <v>0</v>
      </c>
      <c r="CJ12" s="219">
        <v>0</v>
      </c>
      <c r="CK12" s="219">
        <v>0</v>
      </c>
      <c r="CL12" s="219">
        <v>0</v>
      </c>
      <c r="CM12" s="219">
        <v>0</v>
      </c>
      <c r="CN12" s="219">
        <v>0</v>
      </c>
      <c r="CO12" s="219">
        <v>0</v>
      </c>
      <c r="CP12" s="219">
        <v>0</v>
      </c>
      <c r="CQ12" s="219">
        <v>0</v>
      </c>
      <c r="CR12" s="219">
        <v>0</v>
      </c>
      <c r="CS12" s="219">
        <v>0</v>
      </c>
      <c r="CT12" s="219">
        <v>0</v>
      </c>
      <c r="CU12" s="219">
        <v>0</v>
      </c>
      <c r="CV12" s="219">
        <v>0</v>
      </c>
      <c r="CW12" s="219">
        <v>0</v>
      </c>
      <c r="CX12" s="219">
        <v>0</v>
      </c>
      <c r="CY12" s="219">
        <v>0</v>
      </c>
      <c r="CZ12" s="219">
        <v>0</v>
      </c>
      <c r="DA12" s="219">
        <v>0</v>
      </c>
    </row>
    <row r="13" spans="2:105" x14ac:dyDescent="0.25">
      <c r="E13" s="155" t="s">
        <v>83</v>
      </c>
      <c r="AP13" s="162"/>
      <c r="AQ13" s="162"/>
      <c r="AR13" s="162"/>
      <c r="AS13" s="219">
        <v>0</v>
      </c>
      <c r="AT13" s="219"/>
      <c r="AU13" s="219"/>
      <c r="AV13" s="219"/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219">
        <v>0</v>
      </c>
      <c r="BM13" s="219">
        <v>0</v>
      </c>
      <c r="BN13" s="219">
        <v>0</v>
      </c>
      <c r="BO13" s="219">
        <v>0</v>
      </c>
      <c r="BP13" s="219">
        <v>0</v>
      </c>
      <c r="BQ13" s="219">
        <v>0</v>
      </c>
      <c r="BR13" s="219">
        <v>0</v>
      </c>
      <c r="BS13" s="219">
        <v>0</v>
      </c>
      <c r="BT13" s="219">
        <v>0</v>
      </c>
      <c r="BU13" s="219">
        <v>0</v>
      </c>
      <c r="BV13" s="219">
        <v>0</v>
      </c>
      <c r="BW13" s="219">
        <v>0</v>
      </c>
      <c r="BX13" s="219">
        <v>0</v>
      </c>
      <c r="BY13" s="219">
        <v>0</v>
      </c>
      <c r="BZ13" s="219">
        <v>0</v>
      </c>
      <c r="CA13" s="219">
        <v>0</v>
      </c>
      <c r="CB13" s="219">
        <v>0</v>
      </c>
      <c r="CC13" s="219">
        <v>0</v>
      </c>
      <c r="CD13" s="219">
        <v>0</v>
      </c>
      <c r="CE13" s="219">
        <v>0</v>
      </c>
      <c r="CF13" s="219">
        <v>0</v>
      </c>
      <c r="CG13" s="219">
        <v>0</v>
      </c>
      <c r="CH13" s="219">
        <v>0</v>
      </c>
      <c r="CI13" s="219">
        <v>0</v>
      </c>
      <c r="CJ13" s="219">
        <v>0</v>
      </c>
      <c r="CK13" s="219">
        <v>0</v>
      </c>
      <c r="CL13" s="219">
        <v>0</v>
      </c>
      <c r="CM13" s="219">
        <v>0</v>
      </c>
      <c r="CN13" s="219">
        <v>0</v>
      </c>
      <c r="CO13" s="219">
        <v>0</v>
      </c>
      <c r="CP13" s="219">
        <v>0</v>
      </c>
      <c r="CQ13" s="219">
        <v>0</v>
      </c>
      <c r="CR13" s="219">
        <v>0</v>
      </c>
      <c r="CS13" s="219">
        <v>0</v>
      </c>
      <c r="CT13" s="219">
        <v>0</v>
      </c>
      <c r="CU13" s="219">
        <v>0</v>
      </c>
      <c r="CV13" s="219">
        <v>0</v>
      </c>
      <c r="CW13" s="219">
        <v>0</v>
      </c>
      <c r="CX13" s="219">
        <v>0</v>
      </c>
      <c r="CY13" s="219">
        <v>0</v>
      </c>
      <c r="CZ13" s="219">
        <v>0</v>
      </c>
      <c r="DA13" s="219">
        <v>0</v>
      </c>
    </row>
    <row r="14" spans="2:105" x14ac:dyDescent="0.25">
      <c r="E14" s="155" t="s">
        <v>58</v>
      </c>
      <c r="AP14" s="162"/>
      <c r="AQ14" s="162"/>
      <c r="AR14" s="162"/>
      <c r="AS14" s="219">
        <v>0</v>
      </c>
      <c r="AT14" s="219"/>
      <c r="AU14" s="219"/>
      <c r="AV14" s="219"/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219">
        <v>0</v>
      </c>
      <c r="BM14" s="219">
        <v>0</v>
      </c>
      <c r="BN14" s="219">
        <v>0</v>
      </c>
      <c r="BO14" s="219">
        <v>0</v>
      </c>
      <c r="BP14" s="219">
        <v>0</v>
      </c>
      <c r="BQ14" s="219">
        <v>0</v>
      </c>
      <c r="BR14" s="219">
        <v>0</v>
      </c>
      <c r="BS14" s="219">
        <v>0</v>
      </c>
      <c r="BT14" s="219">
        <v>0</v>
      </c>
      <c r="BU14" s="219">
        <v>0</v>
      </c>
      <c r="BV14" s="219">
        <v>0</v>
      </c>
      <c r="BW14" s="219">
        <v>0</v>
      </c>
      <c r="BX14" s="219">
        <v>0</v>
      </c>
      <c r="BY14" s="219">
        <v>0</v>
      </c>
      <c r="BZ14" s="219">
        <v>0</v>
      </c>
      <c r="CA14" s="219">
        <v>0</v>
      </c>
      <c r="CB14" s="219">
        <v>0</v>
      </c>
      <c r="CC14" s="219">
        <v>0</v>
      </c>
      <c r="CD14" s="219">
        <v>0</v>
      </c>
      <c r="CE14" s="219">
        <v>0</v>
      </c>
      <c r="CF14" s="219">
        <v>0</v>
      </c>
      <c r="CG14" s="219">
        <v>0</v>
      </c>
      <c r="CH14" s="219">
        <v>0</v>
      </c>
      <c r="CI14" s="219">
        <v>0</v>
      </c>
      <c r="CJ14" s="219">
        <v>0</v>
      </c>
      <c r="CK14" s="219">
        <v>0</v>
      </c>
      <c r="CL14" s="219">
        <v>0</v>
      </c>
      <c r="CM14" s="219">
        <v>0</v>
      </c>
      <c r="CN14" s="219">
        <v>0</v>
      </c>
      <c r="CO14" s="219">
        <v>0</v>
      </c>
      <c r="CP14" s="219">
        <v>0</v>
      </c>
      <c r="CQ14" s="219">
        <v>0</v>
      </c>
      <c r="CR14" s="219">
        <v>0</v>
      </c>
      <c r="CS14" s="219">
        <v>0</v>
      </c>
      <c r="CT14" s="219">
        <v>0</v>
      </c>
      <c r="CU14" s="219">
        <v>0</v>
      </c>
      <c r="CV14" s="219">
        <v>0</v>
      </c>
      <c r="CW14" s="219">
        <v>0</v>
      </c>
      <c r="CX14" s="219">
        <v>0</v>
      </c>
      <c r="CY14" s="219">
        <v>0</v>
      </c>
      <c r="CZ14" s="219">
        <v>0</v>
      </c>
      <c r="DA14" s="219">
        <v>0</v>
      </c>
    </row>
    <row r="15" spans="2:105" x14ac:dyDescent="0.25">
      <c r="E15" s="155" t="s">
        <v>191</v>
      </c>
      <c r="AP15" s="162"/>
      <c r="AQ15" s="162"/>
      <c r="AR15" s="162"/>
      <c r="AS15" s="219">
        <v>0</v>
      </c>
      <c r="AT15" s="219"/>
      <c r="AU15" s="219"/>
      <c r="AV15" s="219"/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0</v>
      </c>
      <c r="BM15" s="219">
        <v>0</v>
      </c>
      <c r="BN15" s="219">
        <v>0</v>
      </c>
      <c r="BO15" s="219">
        <v>0</v>
      </c>
      <c r="BP15" s="219">
        <v>0</v>
      </c>
      <c r="BQ15" s="219">
        <v>0</v>
      </c>
      <c r="BR15" s="219">
        <v>0</v>
      </c>
      <c r="BS15" s="219">
        <v>0</v>
      </c>
      <c r="BT15" s="219">
        <v>0</v>
      </c>
      <c r="BU15" s="219">
        <v>0</v>
      </c>
      <c r="BV15" s="219">
        <v>0</v>
      </c>
      <c r="BW15" s="219">
        <v>0</v>
      </c>
      <c r="BX15" s="219">
        <v>0</v>
      </c>
      <c r="BY15" s="219">
        <v>0</v>
      </c>
      <c r="BZ15" s="219">
        <v>0</v>
      </c>
      <c r="CA15" s="219">
        <v>0</v>
      </c>
      <c r="CB15" s="219">
        <v>0</v>
      </c>
      <c r="CC15" s="219">
        <v>0</v>
      </c>
      <c r="CD15" s="219">
        <v>0</v>
      </c>
      <c r="CE15" s="219">
        <v>0</v>
      </c>
      <c r="CF15" s="219">
        <v>0</v>
      </c>
      <c r="CG15" s="219">
        <v>0</v>
      </c>
      <c r="CH15" s="219">
        <v>0</v>
      </c>
      <c r="CI15" s="219">
        <v>0</v>
      </c>
      <c r="CJ15" s="219">
        <v>0</v>
      </c>
      <c r="CK15" s="219">
        <v>0</v>
      </c>
      <c r="CL15" s="219">
        <v>0</v>
      </c>
      <c r="CM15" s="219">
        <v>0</v>
      </c>
      <c r="CN15" s="219">
        <v>0</v>
      </c>
      <c r="CO15" s="219">
        <v>0</v>
      </c>
      <c r="CP15" s="219">
        <v>0</v>
      </c>
      <c r="CQ15" s="219">
        <v>0</v>
      </c>
      <c r="CR15" s="219">
        <v>0</v>
      </c>
      <c r="CS15" s="219">
        <v>0</v>
      </c>
      <c r="CT15" s="219">
        <v>0</v>
      </c>
      <c r="CU15" s="219">
        <v>0</v>
      </c>
      <c r="CV15" s="219">
        <v>0</v>
      </c>
      <c r="CW15" s="219">
        <v>0</v>
      </c>
      <c r="CX15" s="219">
        <v>0</v>
      </c>
      <c r="CY15" s="219">
        <v>0</v>
      </c>
      <c r="CZ15" s="219">
        <v>0</v>
      </c>
      <c r="DA15" s="219">
        <v>0</v>
      </c>
    </row>
    <row r="16" spans="2:105" x14ac:dyDescent="0.25">
      <c r="E16" s="155" t="s">
        <v>59</v>
      </c>
      <c r="AP16" s="162"/>
      <c r="AQ16" s="162"/>
      <c r="AR16" s="162"/>
      <c r="AS16" s="219">
        <v>0.2</v>
      </c>
      <c r="AT16" s="219"/>
      <c r="AU16" s="219"/>
      <c r="AV16" s="219"/>
      <c r="AW16" s="219">
        <v>-7.7715611723760958E-15</v>
      </c>
      <c r="AX16" s="219">
        <v>-7.7715611723760958E-15</v>
      </c>
      <c r="AY16" s="219">
        <v>-7.7715611723760958E-15</v>
      </c>
      <c r="AZ16" s="219">
        <v>-7.7715611723760958E-15</v>
      </c>
      <c r="BA16" s="219">
        <v>-7.7715611723760958E-15</v>
      </c>
      <c r="BB16" s="219">
        <v>-7.7715611723760958E-15</v>
      </c>
      <c r="BC16" s="219">
        <v>-7.7715611723760958E-15</v>
      </c>
      <c r="BD16" s="219">
        <v>-7.7715611723760958E-15</v>
      </c>
      <c r="BE16" s="219">
        <v>-7.7715611723760958E-15</v>
      </c>
      <c r="BF16" s="219">
        <v>-7.7715611723760958E-15</v>
      </c>
      <c r="BG16" s="219">
        <v>-7.7715611723760958E-15</v>
      </c>
      <c r="BH16" s="219">
        <v>-7.7715611723760958E-15</v>
      </c>
      <c r="BI16" s="219">
        <v>-7.7715611723760958E-15</v>
      </c>
      <c r="BJ16" s="219">
        <v>-7.7715611723760958E-15</v>
      </c>
      <c r="BK16" s="219">
        <v>-7.7715611723760958E-15</v>
      </c>
      <c r="BL16" s="219">
        <v>-7.7715611723760958E-15</v>
      </c>
      <c r="BM16" s="219">
        <v>-7.7715611723760958E-15</v>
      </c>
      <c r="BN16" s="219">
        <v>-7.7715611723760958E-15</v>
      </c>
      <c r="BO16" s="219">
        <v>-7.7715611723760958E-15</v>
      </c>
      <c r="BP16" s="219">
        <v>-7.7715611723760958E-15</v>
      </c>
      <c r="BQ16" s="219">
        <v>-7.7715611723760958E-15</v>
      </c>
      <c r="BR16" s="219">
        <v>-7.7715611723760958E-15</v>
      </c>
      <c r="BS16" s="219">
        <v>-7.7715611723760958E-15</v>
      </c>
      <c r="BT16" s="219">
        <v>-7.7715611723760958E-15</v>
      </c>
      <c r="BU16" s="219">
        <v>-7.7715611723760958E-15</v>
      </c>
      <c r="BV16" s="219">
        <v>-7.7715611723760958E-15</v>
      </c>
      <c r="BW16" s="219">
        <v>-7.7715611723760958E-15</v>
      </c>
      <c r="BX16" s="219">
        <v>-7.7715611723760958E-15</v>
      </c>
      <c r="BY16" s="219">
        <v>-7.7715611723760958E-15</v>
      </c>
      <c r="BZ16" s="219">
        <v>-7.7715611723760958E-15</v>
      </c>
      <c r="CA16" s="219">
        <v>-7.7715611723760958E-15</v>
      </c>
      <c r="CB16" s="219">
        <v>-7.7715611723760958E-15</v>
      </c>
      <c r="CC16" s="219">
        <v>-7.7715611723760958E-15</v>
      </c>
      <c r="CD16" s="219">
        <v>-7.7715611723760958E-15</v>
      </c>
      <c r="CE16" s="219">
        <v>-7.7715611723760958E-15</v>
      </c>
      <c r="CF16" s="219">
        <v>-7.7715611723760958E-15</v>
      </c>
      <c r="CG16" s="219">
        <v>-7.7715611723760958E-15</v>
      </c>
      <c r="CH16" s="219">
        <v>0</v>
      </c>
      <c r="CI16" s="219">
        <v>0</v>
      </c>
      <c r="CJ16" s="219">
        <v>0</v>
      </c>
      <c r="CK16" s="219">
        <v>0</v>
      </c>
      <c r="CL16" s="219">
        <v>0</v>
      </c>
      <c r="CM16" s="219">
        <v>0</v>
      </c>
      <c r="CN16" s="219">
        <v>0</v>
      </c>
      <c r="CO16" s="219">
        <v>0</v>
      </c>
      <c r="CP16" s="219">
        <v>0</v>
      </c>
      <c r="CQ16" s="219">
        <v>0</v>
      </c>
      <c r="CR16" s="219">
        <v>0</v>
      </c>
      <c r="CS16" s="219">
        <v>0</v>
      </c>
      <c r="CT16" s="219">
        <v>0</v>
      </c>
      <c r="CU16" s="219">
        <v>0</v>
      </c>
      <c r="CV16" s="219">
        <v>0</v>
      </c>
      <c r="CW16" s="219">
        <v>0</v>
      </c>
      <c r="CX16" s="219">
        <v>0</v>
      </c>
      <c r="CY16" s="219">
        <v>0</v>
      </c>
      <c r="CZ16" s="219">
        <v>0</v>
      </c>
      <c r="DA16" s="219">
        <v>0</v>
      </c>
    </row>
    <row r="17" spans="3:105" x14ac:dyDescent="0.25">
      <c r="D17" s="155" t="s">
        <v>57</v>
      </c>
      <c r="AP17" s="162"/>
      <c r="AQ17" s="162"/>
      <c r="AR17" s="162"/>
      <c r="AS17" s="219">
        <v>8422.869999999999</v>
      </c>
      <c r="AT17" s="219"/>
      <c r="AU17" s="219"/>
      <c r="AV17" s="219"/>
      <c r="AW17" s="219">
        <v>10425.370000000001</v>
      </c>
      <c r="AX17" s="219">
        <v>10548.769999999999</v>
      </c>
      <c r="AY17" s="219">
        <v>10805.07</v>
      </c>
      <c r="AZ17" s="219">
        <v>11427.17</v>
      </c>
      <c r="BA17" s="219">
        <v>12134.369999999999</v>
      </c>
      <c r="BB17" s="219">
        <v>12728.37</v>
      </c>
      <c r="BC17" s="219">
        <v>13116.670000000002</v>
      </c>
      <c r="BD17" s="219">
        <v>13595.67</v>
      </c>
      <c r="BE17" s="219">
        <v>13749.470000000001</v>
      </c>
      <c r="BF17" s="219">
        <v>13923.570000000002</v>
      </c>
      <c r="BG17" s="219">
        <v>14798.25</v>
      </c>
      <c r="BH17" s="219">
        <v>14672.49</v>
      </c>
      <c r="BI17" s="219">
        <v>15797.3</v>
      </c>
      <c r="BJ17" s="219">
        <v>15584.980000000001</v>
      </c>
      <c r="BK17" s="219">
        <v>17238.759999999998</v>
      </c>
      <c r="BL17" s="219">
        <v>17133.18</v>
      </c>
      <c r="BM17" s="219">
        <v>17445.649999999998</v>
      </c>
      <c r="BN17" s="219">
        <v>16295.741452006001</v>
      </c>
      <c r="BO17" s="219">
        <v>17071.726474359999</v>
      </c>
      <c r="BP17" s="219">
        <v>16791.615279785001</v>
      </c>
      <c r="BQ17" s="219">
        <v>16881.915279784997</v>
      </c>
      <c r="BR17" s="219">
        <v>17969.579999999998</v>
      </c>
      <c r="BS17" s="219">
        <v>18304.339999999997</v>
      </c>
      <c r="BT17" s="219">
        <v>19329.599999999999</v>
      </c>
      <c r="BU17" s="219">
        <v>18546.71</v>
      </c>
      <c r="BV17" s="219">
        <v>20332.419999999998</v>
      </c>
      <c r="BW17" s="219">
        <v>21167.67</v>
      </c>
      <c r="BX17" s="219">
        <v>21400.569999999996</v>
      </c>
      <c r="BY17" s="219">
        <v>21607.599999999999</v>
      </c>
      <c r="BZ17" s="219">
        <v>22829.129999999997</v>
      </c>
      <c r="CA17" s="219">
        <v>21633.359999999997</v>
      </c>
      <c r="CB17" s="219">
        <v>22922.469999999994</v>
      </c>
      <c r="CC17" s="219">
        <v>22844.219999999994</v>
      </c>
      <c r="CD17" s="219">
        <v>23561.489999999998</v>
      </c>
      <c r="CE17" s="219">
        <v>25786.989999999998</v>
      </c>
      <c r="CF17" s="219">
        <v>25989.69</v>
      </c>
      <c r="CG17" s="219">
        <v>26704.09</v>
      </c>
      <c r="CH17" s="219">
        <v>26075.599999999999</v>
      </c>
      <c r="CI17" s="219">
        <v>26724</v>
      </c>
      <c r="CJ17" s="219">
        <v>31485.4</v>
      </c>
      <c r="CK17" s="219">
        <v>34484.199999999997</v>
      </c>
      <c r="CL17" s="219">
        <v>34938.6</v>
      </c>
      <c r="CM17" s="219">
        <v>35036.799999999996</v>
      </c>
      <c r="CN17" s="219">
        <v>34889.299999999996</v>
      </c>
      <c r="CO17" s="219">
        <v>34661.699999999997</v>
      </c>
      <c r="CP17" s="219">
        <v>35129.899999999994</v>
      </c>
      <c r="CQ17" s="219">
        <v>31691.899999999994</v>
      </c>
      <c r="CR17" s="219">
        <v>31280.099999999991</v>
      </c>
      <c r="CS17" s="219">
        <v>32985.099999999991</v>
      </c>
      <c r="CT17" s="219">
        <v>35748</v>
      </c>
      <c r="CU17" s="219">
        <v>36191.799999999996</v>
      </c>
      <c r="CV17" s="219">
        <v>35459.700000000004</v>
      </c>
      <c r="CW17" s="219">
        <v>38191.699999999997</v>
      </c>
      <c r="CX17" s="219">
        <v>38140.1</v>
      </c>
      <c r="CY17" s="219">
        <v>37701.399999999994</v>
      </c>
      <c r="CZ17" s="219">
        <v>41228.299999999996</v>
      </c>
      <c r="DA17" s="219">
        <v>39835.299999999996</v>
      </c>
    </row>
    <row r="18" spans="3:105" x14ac:dyDescent="0.25">
      <c r="E18" s="155" t="s">
        <v>194</v>
      </c>
      <c r="AP18" s="162"/>
      <c r="AQ18" s="162"/>
      <c r="AR18" s="162"/>
      <c r="AS18" s="219">
        <v>0</v>
      </c>
      <c r="AT18" s="219"/>
      <c r="AU18" s="219"/>
      <c r="AV18" s="219"/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219">
        <v>0</v>
      </c>
      <c r="BM18" s="219">
        <v>0</v>
      </c>
      <c r="BN18" s="219">
        <v>0</v>
      </c>
      <c r="BO18" s="219">
        <v>0</v>
      </c>
      <c r="BP18" s="219">
        <v>0</v>
      </c>
      <c r="BQ18" s="219">
        <v>0</v>
      </c>
      <c r="BR18" s="219">
        <v>0</v>
      </c>
      <c r="BS18" s="219">
        <v>0</v>
      </c>
      <c r="BT18" s="219">
        <v>0</v>
      </c>
      <c r="BU18" s="219">
        <v>0</v>
      </c>
      <c r="BV18" s="219">
        <v>0</v>
      </c>
      <c r="BW18" s="219">
        <v>0</v>
      </c>
      <c r="BX18" s="219">
        <v>0</v>
      </c>
      <c r="BY18" s="219">
        <v>0</v>
      </c>
      <c r="BZ18" s="219">
        <v>0</v>
      </c>
      <c r="CA18" s="219">
        <v>0</v>
      </c>
      <c r="CB18" s="219">
        <v>0</v>
      </c>
      <c r="CC18" s="219">
        <v>0</v>
      </c>
      <c r="CD18" s="219">
        <v>0</v>
      </c>
      <c r="CE18" s="219">
        <v>0</v>
      </c>
      <c r="CF18" s="219">
        <v>0</v>
      </c>
      <c r="CG18" s="219">
        <v>0</v>
      </c>
      <c r="CH18" s="219">
        <v>0</v>
      </c>
      <c r="CI18" s="219">
        <v>0</v>
      </c>
      <c r="CJ18" s="219">
        <v>0</v>
      </c>
      <c r="CK18" s="219">
        <v>0</v>
      </c>
      <c r="CL18" s="219">
        <v>0</v>
      </c>
      <c r="CM18" s="219">
        <v>0</v>
      </c>
      <c r="CN18" s="219">
        <v>0</v>
      </c>
      <c r="CO18" s="219">
        <v>0</v>
      </c>
      <c r="CP18" s="219">
        <v>0</v>
      </c>
      <c r="CQ18" s="219">
        <v>0</v>
      </c>
      <c r="CR18" s="219">
        <v>0</v>
      </c>
      <c r="CS18" s="219">
        <v>0</v>
      </c>
      <c r="CT18" s="219">
        <v>0</v>
      </c>
      <c r="CU18" s="219">
        <v>0</v>
      </c>
      <c r="CV18" s="219">
        <v>0</v>
      </c>
      <c r="CW18" s="219">
        <v>0</v>
      </c>
      <c r="CX18" s="219">
        <v>0</v>
      </c>
      <c r="CY18" s="219">
        <v>0</v>
      </c>
      <c r="CZ18" s="219">
        <v>0</v>
      </c>
      <c r="DA18" s="219">
        <v>0</v>
      </c>
    </row>
    <row r="19" spans="3:105" x14ac:dyDescent="0.25">
      <c r="E19" s="155" t="s">
        <v>60</v>
      </c>
      <c r="AP19" s="162"/>
      <c r="AQ19" s="162"/>
      <c r="AR19" s="162"/>
      <c r="AS19" s="219">
        <v>0</v>
      </c>
      <c r="AT19" s="219"/>
      <c r="AU19" s="219"/>
      <c r="AV19" s="219"/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219">
        <v>0</v>
      </c>
      <c r="BM19" s="219">
        <v>0</v>
      </c>
      <c r="BN19" s="219">
        <v>0</v>
      </c>
      <c r="BO19" s="219">
        <v>0</v>
      </c>
      <c r="BP19" s="219">
        <v>0</v>
      </c>
      <c r="BQ19" s="219">
        <v>0</v>
      </c>
      <c r="BR19" s="219">
        <v>0</v>
      </c>
      <c r="BS19" s="219">
        <v>0</v>
      </c>
      <c r="BT19" s="219">
        <v>0</v>
      </c>
      <c r="BU19" s="219">
        <v>0</v>
      </c>
      <c r="BV19" s="219">
        <v>0</v>
      </c>
      <c r="BW19" s="219">
        <v>0</v>
      </c>
      <c r="BX19" s="219">
        <v>0</v>
      </c>
      <c r="BY19" s="219">
        <v>0</v>
      </c>
      <c r="BZ19" s="219">
        <v>0</v>
      </c>
      <c r="CA19" s="219">
        <v>0</v>
      </c>
      <c r="CB19" s="219">
        <v>0</v>
      </c>
      <c r="CC19" s="219">
        <v>0</v>
      </c>
      <c r="CD19" s="219">
        <v>0</v>
      </c>
      <c r="CE19" s="219">
        <v>0</v>
      </c>
      <c r="CF19" s="219">
        <v>0</v>
      </c>
      <c r="CG19" s="219">
        <v>0</v>
      </c>
      <c r="CH19" s="219">
        <v>0</v>
      </c>
      <c r="CI19" s="219">
        <v>0</v>
      </c>
      <c r="CJ19" s="219">
        <v>0</v>
      </c>
      <c r="CK19" s="219">
        <v>0</v>
      </c>
      <c r="CL19" s="219">
        <v>0</v>
      </c>
      <c r="CM19" s="219">
        <v>0</v>
      </c>
      <c r="CN19" s="219">
        <v>0</v>
      </c>
      <c r="CO19" s="219">
        <v>0</v>
      </c>
      <c r="CP19" s="219">
        <v>0</v>
      </c>
      <c r="CQ19" s="219">
        <v>0</v>
      </c>
      <c r="CR19" s="219">
        <v>0</v>
      </c>
      <c r="CS19" s="219">
        <v>0</v>
      </c>
      <c r="CT19" s="219">
        <v>0</v>
      </c>
      <c r="CU19" s="219">
        <v>0</v>
      </c>
      <c r="CV19" s="219">
        <v>0</v>
      </c>
      <c r="CW19" s="219">
        <v>0</v>
      </c>
      <c r="CX19" s="219">
        <v>0</v>
      </c>
      <c r="CY19" s="219">
        <v>0</v>
      </c>
      <c r="CZ19" s="219">
        <v>0</v>
      </c>
      <c r="DA19" s="219">
        <v>0</v>
      </c>
    </row>
    <row r="20" spans="3:105" x14ac:dyDescent="0.25">
      <c r="E20" s="155" t="s">
        <v>83</v>
      </c>
      <c r="AP20" s="162"/>
      <c r="AQ20" s="162"/>
      <c r="AR20" s="162"/>
      <c r="AS20" s="219">
        <v>1385.67</v>
      </c>
      <c r="AT20" s="219"/>
      <c r="AU20" s="219"/>
      <c r="AV20" s="219"/>
      <c r="AW20" s="219">
        <v>2299.869999999999</v>
      </c>
      <c r="AX20" s="219">
        <v>2168.2699999999991</v>
      </c>
      <c r="AY20" s="219">
        <v>2269.9699999999993</v>
      </c>
      <c r="AZ20" s="219">
        <v>2686.0699999999993</v>
      </c>
      <c r="BA20" s="219">
        <v>2974.8699999999994</v>
      </c>
      <c r="BB20" s="219">
        <v>3044.7699999999995</v>
      </c>
      <c r="BC20" s="219">
        <v>3089.0699999999997</v>
      </c>
      <c r="BD20" s="219">
        <v>3308.1699999999992</v>
      </c>
      <c r="BE20" s="219">
        <v>3343.8699999999994</v>
      </c>
      <c r="BF20" s="219">
        <v>3411.5699999999993</v>
      </c>
      <c r="BG20" s="219">
        <v>4252.5499999999993</v>
      </c>
      <c r="BH20" s="219">
        <v>4067.9899999999989</v>
      </c>
      <c r="BI20" s="219">
        <v>4526.1999999999989</v>
      </c>
      <c r="BJ20" s="219">
        <v>4523.3799999999992</v>
      </c>
      <c r="BK20" s="219">
        <v>6042.4599999999991</v>
      </c>
      <c r="BL20" s="219">
        <v>6274.3799999999992</v>
      </c>
      <c r="BM20" s="219">
        <v>6270.0899999999992</v>
      </c>
      <c r="BN20" s="219">
        <v>8931.369999999999</v>
      </c>
      <c r="BO20" s="219">
        <v>9867.6699999999983</v>
      </c>
      <c r="BP20" s="219">
        <v>9396.4706217399998</v>
      </c>
      <c r="BQ20" s="219">
        <v>9267.8706217399977</v>
      </c>
      <c r="BR20" s="219">
        <v>10509.719999999998</v>
      </c>
      <c r="BS20" s="219">
        <v>10912.119999999997</v>
      </c>
      <c r="BT20" s="219">
        <v>11986.619999999999</v>
      </c>
      <c r="BU20" s="219">
        <v>10983.399999999998</v>
      </c>
      <c r="BV20" s="219">
        <v>12833.509999999998</v>
      </c>
      <c r="BW20" s="219">
        <v>13739.959999999997</v>
      </c>
      <c r="BX20" s="219">
        <v>14102.059999999996</v>
      </c>
      <c r="BY20" s="219">
        <v>14349.789999999997</v>
      </c>
      <c r="BZ20" s="219">
        <v>15726.119999999997</v>
      </c>
      <c r="CA20" s="219">
        <v>14730.619999999997</v>
      </c>
      <c r="CB20" s="219">
        <v>16166.789999999995</v>
      </c>
      <c r="CC20" s="219">
        <v>15875.839999999995</v>
      </c>
      <c r="CD20" s="219">
        <v>16736.009999999995</v>
      </c>
      <c r="CE20" s="219">
        <v>19103.309999999998</v>
      </c>
      <c r="CF20" s="219">
        <v>19427.909999999996</v>
      </c>
      <c r="CG20" s="219">
        <v>19831.509999999998</v>
      </c>
      <c r="CH20" s="219">
        <v>19163.2</v>
      </c>
      <c r="CI20" s="219">
        <v>19233.800000000003</v>
      </c>
      <c r="CJ20" s="219">
        <v>24024.7</v>
      </c>
      <c r="CK20" s="219">
        <v>25993.3</v>
      </c>
      <c r="CL20" s="219">
        <v>26552.699999999997</v>
      </c>
      <c r="CM20" s="219">
        <v>26768.799999999999</v>
      </c>
      <c r="CN20" s="219">
        <v>26466.399999999998</v>
      </c>
      <c r="CO20" s="219">
        <v>26284.9</v>
      </c>
      <c r="CP20" s="219">
        <v>26532.299999999996</v>
      </c>
      <c r="CQ20" s="219">
        <v>23048.099999999995</v>
      </c>
      <c r="CR20" s="219">
        <v>22669.999999999993</v>
      </c>
      <c r="CS20" s="219">
        <v>24401.399999999994</v>
      </c>
      <c r="CT20" s="219">
        <v>26204</v>
      </c>
      <c r="CU20" s="219">
        <v>26730.799999999999</v>
      </c>
      <c r="CV20" s="219">
        <v>26132.400000000001</v>
      </c>
      <c r="CW20" s="219">
        <v>28653.3</v>
      </c>
      <c r="CX20" s="219">
        <v>28371.7</v>
      </c>
      <c r="CY20" s="219">
        <v>28224.1</v>
      </c>
      <c r="CZ20" s="219">
        <v>31840.400000000001</v>
      </c>
      <c r="DA20" s="219">
        <v>30352.9</v>
      </c>
    </row>
    <row r="21" spans="3:105" x14ac:dyDescent="0.25">
      <c r="E21" s="155" t="s">
        <v>58</v>
      </c>
      <c r="AP21" s="162"/>
      <c r="AQ21" s="162"/>
      <c r="AR21" s="162"/>
      <c r="AS21" s="219">
        <v>7037.2</v>
      </c>
      <c r="AT21" s="219"/>
      <c r="AU21" s="219"/>
      <c r="AV21" s="219"/>
      <c r="AW21" s="219">
        <v>8124.9000000000005</v>
      </c>
      <c r="AX21" s="219">
        <v>8379.9</v>
      </c>
      <c r="AY21" s="219">
        <v>8534.5</v>
      </c>
      <c r="AZ21" s="219">
        <v>8740.5</v>
      </c>
      <c r="BA21" s="219">
        <v>9158.9</v>
      </c>
      <c r="BB21" s="219">
        <v>9683</v>
      </c>
      <c r="BC21" s="219">
        <v>10027.000000000002</v>
      </c>
      <c r="BD21" s="219">
        <v>10286.900000000001</v>
      </c>
      <c r="BE21" s="219">
        <v>10405.000000000002</v>
      </c>
      <c r="BF21" s="219">
        <v>10511.400000000001</v>
      </c>
      <c r="BG21" s="219">
        <v>10545.1</v>
      </c>
      <c r="BH21" s="219">
        <v>10603.9</v>
      </c>
      <c r="BI21" s="219">
        <v>11270.5</v>
      </c>
      <c r="BJ21" s="219">
        <v>11061.000000000002</v>
      </c>
      <c r="BK21" s="219">
        <v>11195.7</v>
      </c>
      <c r="BL21" s="219">
        <v>10858.2</v>
      </c>
      <c r="BM21" s="219">
        <v>11174.960000000001</v>
      </c>
      <c r="BN21" s="219">
        <v>7363.7714520060017</v>
      </c>
      <c r="BO21" s="219">
        <v>7203.4564743600022</v>
      </c>
      <c r="BP21" s="219">
        <v>7394.5446580450016</v>
      </c>
      <c r="BQ21" s="219">
        <v>7613.4446580450012</v>
      </c>
      <c r="BR21" s="219">
        <v>7459.260000000002</v>
      </c>
      <c r="BS21" s="219">
        <v>7391.6200000000017</v>
      </c>
      <c r="BT21" s="219">
        <v>7342.3800000000019</v>
      </c>
      <c r="BU21" s="219">
        <v>7562.7100000000019</v>
      </c>
      <c r="BV21" s="219">
        <v>7498.3100000000013</v>
      </c>
      <c r="BW21" s="219">
        <v>7427.1100000000015</v>
      </c>
      <c r="BX21" s="219">
        <v>7297.9100000000008</v>
      </c>
      <c r="BY21" s="219">
        <v>7257.2100000000019</v>
      </c>
      <c r="BZ21" s="219">
        <v>7102.4100000000017</v>
      </c>
      <c r="CA21" s="219">
        <v>6902.1400000000012</v>
      </c>
      <c r="CB21" s="219">
        <v>6755.0800000000008</v>
      </c>
      <c r="CC21" s="219">
        <v>6967.7800000000007</v>
      </c>
      <c r="CD21" s="219">
        <v>6824.8800000000028</v>
      </c>
      <c r="CE21" s="219">
        <v>6683.0800000000027</v>
      </c>
      <c r="CF21" s="219">
        <v>6561.180000000003</v>
      </c>
      <c r="CG21" s="219">
        <v>6871.9800000000032</v>
      </c>
      <c r="CH21" s="219">
        <v>6911.8000000000011</v>
      </c>
      <c r="CI21" s="219">
        <v>7489.6</v>
      </c>
      <c r="CJ21" s="219">
        <v>7460.1</v>
      </c>
      <c r="CK21" s="219">
        <v>8490.2999999999993</v>
      </c>
      <c r="CL21" s="219">
        <v>8385.2999999999993</v>
      </c>
      <c r="CM21" s="219">
        <v>8267.4</v>
      </c>
      <c r="CN21" s="219">
        <v>8422.2999999999993</v>
      </c>
      <c r="CO21" s="219">
        <v>8376.1999999999989</v>
      </c>
      <c r="CP21" s="219">
        <v>8597</v>
      </c>
      <c r="CQ21" s="219">
        <v>8643.1999999999989</v>
      </c>
      <c r="CR21" s="219">
        <v>8609.5</v>
      </c>
      <c r="CS21" s="219">
        <v>8583.1</v>
      </c>
      <c r="CT21" s="219">
        <v>9543.4</v>
      </c>
      <c r="CU21" s="219">
        <v>9460.4</v>
      </c>
      <c r="CV21" s="219">
        <v>9326.7000000000007</v>
      </c>
      <c r="CW21" s="219">
        <v>9537.7999999999993</v>
      </c>
      <c r="CX21" s="219">
        <v>9767.7999999999993</v>
      </c>
      <c r="CY21" s="219">
        <v>9476.6999999999989</v>
      </c>
      <c r="CZ21" s="219">
        <v>9387.2999999999993</v>
      </c>
      <c r="DA21" s="219">
        <v>9481.7999999999993</v>
      </c>
    </row>
    <row r="22" spans="3:105" x14ac:dyDescent="0.25">
      <c r="E22" s="155" t="s">
        <v>191</v>
      </c>
      <c r="AP22" s="162"/>
      <c r="AQ22" s="162"/>
      <c r="AR22" s="162"/>
      <c r="AS22" s="219">
        <v>0</v>
      </c>
      <c r="AT22" s="219"/>
      <c r="AU22" s="219"/>
      <c r="AV22" s="219"/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219">
        <v>0</v>
      </c>
      <c r="BM22" s="219">
        <v>0</v>
      </c>
      <c r="BN22" s="219">
        <v>0</v>
      </c>
      <c r="BO22" s="219">
        <v>0</v>
      </c>
      <c r="BP22" s="219">
        <v>0</v>
      </c>
      <c r="BQ22" s="219">
        <v>0</v>
      </c>
      <c r="BR22" s="219">
        <v>0</v>
      </c>
      <c r="BS22" s="219">
        <v>0</v>
      </c>
      <c r="BT22" s="219">
        <v>0</v>
      </c>
      <c r="BU22" s="219">
        <v>0</v>
      </c>
      <c r="BV22" s="219">
        <v>0</v>
      </c>
      <c r="BW22" s="219">
        <v>0</v>
      </c>
      <c r="BX22" s="219">
        <v>0</v>
      </c>
      <c r="BY22" s="219">
        <v>0</v>
      </c>
      <c r="BZ22" s="219">
        <v>0</v>
      </c>
      <c r="CA22" s="219">
        <v>0</v>
      </c>
      <c r="CB22" s="219">
        <v>0</v>
      </c>
      <c r="CC22" s="219">
        <v>0</v>
      </c>
      <c r="CD22" s="219">
        <v>0</v>
      </c>
      <c r="CE22" s="219">
        <v>0</v>
      </c>
      <c r="CF22" s="219">
        <v>0</v>
      </c>
      <c r="CG22" s="219">
        <v>0</v>
      </c>
      <c r="CH22" s="219">
        <v>0</v>
      </c>
      <c r="CI22" s="219">
        <v>0</v>
      </c>
      <c r="CJ22" s="219">
        <v>0</v>
      </c>
      <c r="CK22" s="219">
        <v>0</v>
      </c>
      <c r="CL22" s="219">
        <v>0</v>
      </c>
      <c r="CM22" s="219">
        <v>0</v>
      </c>
      <c r="CN22" s="219">
        <v>0</v>
      </c>
      <c r="CO22" s="219">
        <v>0</v>
      </c>
      <c r="CP22" s="219">
        <v>0</v>
      </c>
      <c r="CQ22" s="219">
        <v>0</v>
      </c>
      <c r="CR22" s="219">
        <v>0</v>
      </c>
      <c r="CS22" s="219">
        <v>0</v>
      </c>
      <c r="CT22" s="219">
        <v>0</v>
      </c>
      <c r="CU22" s="219">
        <v>0</v>
      </c>
      <c r="CV22" s="219">
        <v>0</v>
      </c>
      <c r="CW22" s="219">
        <v>0</v>
      </c>
      <c r="CX22" s="219">
        <v>0</v>
      </c>
      <c r="CY22" s="219">
        <v>0</v>
      </c>
      <c r="CZ22" s="219">
        <v>0</v>
      </c>
      <c r="DA22" s="219">
        <v>0</v>
      </c>
    </row>
    <row r="23" spans="3:105" x14ac:dyDescent="0.25">
      <c r="E23" s="155" t="s">
        <v>59</v>
      </c>
      <c r="AP23" s="162"/>
      <c r="AQ23" s="162"/>
      <c r="AR23" s="162"/>
      <c r="AS23" s="219">
        <v>0</v>
      </c>
      <c r="AT23" s="219"/>
      <c r="AU23" s="219"/>
      <c r="AV23" s="219"/>
      <c r="AW23" s="219">
        <v>0.6</v>
      </c>
      <c r="AX23" s="219">
        <v>0.6</v>
      </c>
      <c r="AY23" s="219">
        <v>0.6</v>
      </c>
      <c r="AZ23" s="219">
        <v>0.6</v>
      </c>
      <c r="BA23" s="219">
        <v>0.6</v>
      </c>
      <c r="BB23" s="219">
        <v>0.6</v>
      </c>
      <c r="BC23" s="219">
        <v>0.6</v>
      </c>
      <c r="BD23" s="219">
        <v>0.6</v>
      </c>
      <c r="BE23" s="219">
        <v>0.6</v>
      </c>
      <c r="BF23" s="219">
        <v>0.6</v>
      </c>
      <c r="BG23" s="219">
        <v>0.6</v>
      </c>
      <c r="BH23" s="219">
        <v>0.6</v>
      </c>
      <c r="BI23" s="219">
        <v>0.6</v>
      </c>
      <c r="BJ23" s="219">
        <v>0.6</v>
      </c>
      <c r="BK23" s="219">
        <v>0.6</v>
      </c>
      <c r="BL23" s="219">
        <v>0.6</v>
      </c>
      <c r="BM23" s="219">
        <v>0.6</v>
      </c>
      <c r="BN23" s="219">
        <v>0.6</v>
      </c>
      <c r="BO23" s="219">
        <v>0.6</v>
      </c>
      <c r="BP23" s="219">
        <v>0.6</v>
      </c>
      <c r="BQ23" s="219">
        <v>0.6</v>
      </c>
      <c r="BR23" s="219">
        <v>0.6</v>
      </c>
      <c r="BS23" s="219">
        <v>0.6</v>
      </c>
      <c r="BT23" s="219">
        <v>0.6</v>
      </c>
      <c r="BU23" s="219">
        <v>0.6</v>
      </c>
      <c r="BV23" s="219">
        <v>0.6</v>
      </c>
      <c r="BW23" s="219">
        <v>0.6</v>
      </c>
      <c r="BX23" s="219">
        <v>0.6</v>
      </c>
      <c r="BY23" s="219">
        <v>0.6</v>
      </c>
      <c r="BZ23" s="219">
        <v>0.6</v>
      </c>
      <c r="CA23" s="219">
        <v>0.6</v>
      </c>
      <c r="CB23" s="219">
        <v>0.6</v>
      </c>
      <c r="CC23" s="219">
        <v>0.6</v>
      </c>
      <c r="CD23" s="219">
        <v>0.6</v>
      </c>
      <c r="CE23" s="219">
        <v>0.6</v>
      </c>
      <c r="CF23" s="219">
        <v>0.6</v>
      </c>
      <c r="CG23" s="219">
        <v>0.6</v>
      </c>
      <c r="CH23" s="219">
        <v>0.6</v>
      </c>
      <c r="CI23" s="219">
        <v>0.6</v>
      </c>
      <c r="CJ23" s="219">
        <v>0.6</v>
      </c>
      <c r="CK23" s="219">
        <v>0.6</v>
      </c>
      <c r="CL23" s="219">
        <v>0.6</v>
      </c>
      <c r="CM23" s="219">
        <v>0.6</v>
      </c>
      <c r="CN23" s="219">
        <v>0.6</v>
      </c>
      <c r="CO23" s="219">
        <v>0.6</v>
      </c>
      <c r="CP23" s="219">
        <v>0.6</v>
      </c>
      <c r="CQ23" s="219">
        <v>0.6</v>
      </c>
      <c r="CR23" s="219">
        <v>0.6</v>
      </c>
      <c r="CS23" s="219">
        <v>0.6</v>
      </c>
      <c r="CT23" s="219">
        <v>0.6</v>
      </c>
      <c r="CU23" s="219">
        <v>0.6</v>
      </c>
      <c r="CV23" s="219">
        <v>0.6</v>
      </c>
      <c r="CW23" s="219">
        <v>0.6</v>
      </c>
      <c r="CX23" s="219">
        <v>0.6</v>
      </c>
      <c r="CY23" s="219">
        <v>0.6</v>
      </c>
      <c r="CZ23" s="219">
        <v>0.6</v>
      </c>
      <c r="DA23" s="219">
        <v>0.6</v>
      </c>
    </row>
    <row r="24" spans="3:105" x14ac:dyDescent="0.25">
      <c r="C24" s="155" t="s">
        <v>172</v>
      </c>
      <c r="AP24" s="162"/>
      <c r="AQ24" s="162"/>
      <c r="AR24" s="162"/>
      <c r="AS24" s="219">
        <v>1762.73</v>
      </c>
      <c r="AT24" s="219"/>
      <c r="AU24" s="219"/>
      <c r="AV24" s="219"/>
      <c r="AW24" s="219">
        <v>1655.52</v>
      </c>
      <c r="AX24" s="219">
        <v>1649.9899999999998</v>
      </c>
      <c r="AY24" s="219">
        <v>1601.81</v>
      </c>
      <c r="AZ24" s="219">
        <v>1731.37</v>
      </c>
      <c r="BA24" s="219">
        <v>1636.8199999999997</v>
      </c>
      <c r="BB24" s="219">
        <v>1503.4799999999998</v>
      </c>
      <c r="BC24" s="219">
        <v>1435.5599999999997</v>
      </c>
      <c r="BD24" s="219">
        <v>1345.4199999999998</v>
      </c>
      <c r="BE24" s="219">
        <v>1299.3899999999996</v>
      </c>
      <c r="BF24" s="219">
        <v>1299.2899999999997</v>
      </c>
      <c r="BG24" s="219">
        <v>1282.6099999999997</v>
      </c>
      <c r="BH24" s="219">
        <v>1323.2099999999996</v>
      </c>
      <c r="BI24" s="219">
        <v>1333.3899999999999</v>
      </c>
      <c r="BJ24" s="219">
        <v>1179.2499999999998</v>
      </c>
      <c r="BK24" s="219">
        <v>1198.3399999999997</v>
      </c>
      <c r="BL24" s="219">
        <v>1229.7599999999998</v>
      </c>
      <c r="BM24" s="219">
        <v>1191.8399999999997</v>
      </c>
      <c r="BN24" s="219">
        <v>1135.2599999999998</v>
      </c>
      <c r="BO24" s="219">
        <v>1094.1699999999996</v>
      </c>
      <c r="BP24" s="219">
        <v>1058.5799999999997</v>
      </c>
      <c r="BQ24" s="219">
        <v>982.30999999999972</v>
      </c>
      <c r="BR24" s="219">
        <v>966.63999999999976</v>
      </c>
      <c r="BS24" s="219">
        <v>955.23999999999978</v>
      </c>
      <c r="BT24" s="219">
        <v>934.59999999999968</v>
      </c>
      <c r="BU24" s="219">
        <v>932.65999999999963</v>
      </c>
      <c r="BV24" s="219">
        <v>917.12999999999988</v>
      </c>
      <c r="BW24" s="219">
        <v>898.48999999999978</v>
      </c>
      <c r="BX24" s="219">
        <v>635.54999999999984</v>
      </c>
      <c r="BY24" s="219">
        <v>602.48999999999978</v>
      </c>
      <c r="BZ24" s="219">
        <v>616.40999999999985</v>
      </c>
      <c r="CA24" s="219">
        <v>548.91999999999996</v>
      </c>
      <c r="CB24" s="219">
        <v>553.65</v>
      </c>
      <c r="CC24" s="219">
        <v>530.99</v>
      </c>
      <c r="CD24" s="219">
        <v>516.69999999999993</v>
      </c>
      <c r="CE24" s="219">
        <v>513.90999999999985</v>
      </c>
      <c r="CF24" s="219">
        <v>470.51999999999992</v>
      </c>
      <c r="CG24" s="219">
        <v>458.04666666666657</v>
      </c>
      <c r="CH24" s="219">
        <v>468.0999999999998</v>
      </c>
      <c r="CI24" s="219">
        <v>473.0999999999998</v>
      </c>
      <c r="CJ24" s="219">
        <v>530.89999999999986</v>
      </c>
      <c r="CK24" s="219">
        <v>493.19999999999982</v>
      </c>
      <c r="CL24" s="219">
        <v>481.89999999999981</v>
      </c>
      <c r="CM24" s="219">
        <v>491.79999999999978</v>
      </c>
      <c r="CN24" s="219">
        <v>1109.5999999999999</v>
      </c>
      <c r="CO24" s="219">
        <v>1095.8999999999999</v>
      </c>
      <c r="CP24" s="219">
        <v>1263.3999999999999</v>
      </c>
      <c r="CQ24" s="219">
        <v>1179.2999999999997</v>
      </c>
      <c r="CR24" s="219">
        <v>1279.5999999999999</v>
      </c>
      <c r="CS24" s="219">
        <v>1614.8999999999999</v>
      </c>
      <c r="CT24" s="219">
        <v>2208.2999999999997</v>
      </c>
      <c r="CU24" s="219">
        <v>2121.6</v>
      </c>
      <c r="CV24" s="219">
        <v>2074.5999999999995</v>
      </c>
      <c r="CW24" s="219">
        <v>2086.2999999999997</v>
      </c>
      <c r="CX24" s="219">
        <v>2149.5</v>
      </c>
      <c r="CY24" s="219">
        <v>2130.5</v>
      </c>
      <c r="CZ24" s="219">
        <v>2347.8999999999996</v>
      </c>
      <c r="DA24" s="219">
        <v>2313.6999999999998</v>
      </c>
    </row>
    <row r="25" spans="3:105" x14ac:dyDescent="0.25">
      <c r="D25" s="155" t="s">
        <v>56</v>
      </c>
      <c r="AP25" s="162"/>
      <c r="AQ25" s="162"/>
      <c r="AR25" s="162"/>
      <c r="AS25" s="219">
        <v>601.13</v>
      </c>
      <c r="AT25" s="219"/>
      <c r="AU25" s="219"/>
      <c r="AV25" s="219"/>
      <c r="AW25" s="219">
        <v>543.53000000000009</v>
      </c>
      <c r="AX25" s="219">
        <v>557.20000000000005</v>
      </c>
      <c r="AY25" s="219">
        <v>566.1</v>
      </c>
      <c r="AZ25" s="219">
        <v>536.67000000000007</v>
      </c>
      <c r="BA25" s="219">
        <v>499.60000000000008</v>
      </c>
      <c r="BB25" s="219">
        <v>395.30000000000018</v>
      </c>
      <c r="BC25" s="219">
        <v>378.10000000000019</v>
      </c>
      <c r="BD25" s="219">
        <v>305.00000000000023</v>
      </c>
      <c r="BE25" s="219">
        <v>282.20000000000022</v>
      </c>
      <c r="BF25" s="219">
        <v>312.90000000000015</v>
      </c>
      <c r="BG25" s="219">
        <v>298.90000000000015</v>
      </c>
      <c r="BH25" s="219">
        <v>336.20000000000016</v>
      </c>
      <c r="BI25" s="219">
        <v>359.50000000000017</v>
      </c>
      <c r="BJ25" s="219">
        <v>217.60000000000016</v>
      </c>
      <c r="BK25" s="219">
        <v>257.40000000000015</v>
      </c>
      <c r="BL25" s="219">
        <v>327.60000000000014</v>
      </c>
      <c r="BM25" s="219">
        <v>347.00000000000011</v>
      </c>
      <c r="BN25" s="219">
        <v>351.40000000000015</v>
      </c>
      <c r="BO25" s="219">
        <v>344.60000000000014</v>
      </c>
      <c r="BP25" s="219">
        <v>337.30000000000013</v>
      </c>
      <c r="BQ25" s="219">
        <v>307.40000000000015</v>
      </c>
      <c r="BR25" s="219">
        <v>308.60000000000014</v>
      </c>
      <c r="BS25" s="219">
        <v>324.7000000000001</v>
      </c>
      <c r="BT25" s="219">
        <v>327.10000000000014</v>
      </c>
      <c r="BU25" s="219">
        <v>337.50000000000011</v>
      </c>
      <c r="BV25" s="219">
        <v>317.71000000000015</v>
      </c>
      <c r="BW25" s="219">
        <v>293.61000000000013</v>
      </c>
      <c r="BX25" s="219">
        <v>296.31000000000012</v>
      </c>
      <c r="BY25" s="219">
        <v>293.2000000000001</v>
      </c>
      <c r="BZ25" s="219">
        <v>300.19000000000017</v>
      </c>
      <c r="CA25" s="219">
        <v>243.39000000000016</v>
      </c>
      <c r="CB25" s="219">
        <v>250.55000000000015</v>
      </c>
      <c r="CC25" s="219">
        <v>234.99000000000015</v>
      </c>
      <c r="CD25" s="219">
        <v>221.29000000000016</v>
      </c>
      <c r="CE25" s="219">
        <v>218.19000000000017</v>
      </c>
      <c r="CF25" s="219">
        <v>180.75000000000017</v>
      </c>
      <c r="CG25" s="219">
        <v>170.25000000000017</v>
      </c>
      <c r="CH25" s="219">
        <v>164.29999999999987</v>
      </c>
      <c r="CI25" s="219">
        <v>167.09999999999988</v>
      </c>
      <c r="CJ25" s="219">
        <v>218.2999999999999</v>
      </c>
      <c r="CK25" s="219">
        <v>173.89999999999989</v>
      </c>
      <c r="CL25" s="219">
        <v>167.49999999999989</v>
      </c>
      <c r="CM25" s="219">
        <v>175.49999999999989</v>
      </c>
      <c r="CN25" s="219">
        <v>152.2999999999999</v>
      </c>
      <c r="CO25" s="219">
        <v>144.7999999999999</v>
      </c>
      <c r="CP25" s="219">
        <v>323.7999999999999</v>
      </c>
      <c r="CQ25" s="219">
        <v>276.09999999999991</v>
      </c>
      <c r="CR25" s="219">
        <v>408.2999999999999</v>
      </c>
      <c r="CS25" s="219">
        <v>509.59999999999991</v>
      </c>
      <c r="CT25" s="219">
        <v>1093.3999999999999</v>
      </c>
      <c r="CU25" s="219">
        <v>1016.7999999999998</v>
      </c>
      <c r="CV25" s="219">
        <v>979.89999999999986</v>
      </c>
      <c r="CW25" s="219">
        <v>973.49999999999989</v>
      </c>
      <c r="CX25" s="219">
        <v>1048.0999999999999</v>
      </c>
      <c r="CY25" s="219">
        <v>1035.5999999999999</v>
      </c>
      <c r="CZ25" s="219">
        <v>1225.7</v>
      </c>
      <c r="DA25" s="219">
        <v>1226.3</v>
      </c>
    </row>
    <row r="26" spans="3:105" x14ac:dyDescent="0.25">
      <c r="E26" s="155" t="s">
        <v>60</v>
      </c>
      <c r="AP26" s="162"/>
      <c r="AQ26" s="162"/>
      <c r="AR26" s="162"/>
      <c r="AS26" s="219">
        <v>0</v>
      </c>
      <c r="AT26" s="219"/>
      <c r="AU26" s="219"/>
      <c r="AV26" s="219"/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0</v>
      </c>
      <c r="BM26" s="219">
        <v>0</v>
      </c>
      <c r="BN26" s="219">
        <v>0</v>
      </c>
      <c r="BO26" s="219">
        <v>0</v>
      </c>
      <c r="BP26" s="219">
        <v>0</v>
      </c>
      <c r="BQ26" s="219">
        <v>0</v>
      </c>
      <c r="BR26" s="219">
        <v>0</v>
      </c>
      <c r="BS26" s="219">
        <v>0</v>
      </c>
      <c r="BT26" s="219">
        <v>0</v>
      </c>
      <c r="BU26" s="219">
        <v>0</v>
      </c>
      <c r="BV26" s="219">
        <v>0</v>
      </c>
      <c r="BW26" s="219">
        <v>0</v>
      </c>
      <c r="BX26" s="219">
        <v>0</v>
      </c>
      <c r="BY26" s="219">
        <v>0</v>
      </c>
      <c r="BZ26" s="219">
        <v>0</v>
      </c>
      <c r="CA26" s="219">
        <v>0</v>
      </c>
      <c r="CB26" s="219">
        <v>0</v>
      </c>
      <c r="CC26" s="219">
        <v>0</v>
      </c>
      <c r="CD26" s="219">
        <v>0</v>
      </c>
      <c r="CE26" s="219">
        <v>0</v>
      </c>
      <c r="CF26" s="219">
        <v>0</v>
      </c>
      <c r="CG26" s="219">
        <v>0</v>
      </c>
      <c r="CH26" s="219">
        <v>0</v>
      </c>
      <c r="CI26" s="219">
        <v>0</v>
      </c>
      <c r="CJ26" s="219">
        <v>0</v>
      </c>
      <c r="CK26" s="219">
        <v>0</v>
      </c>
      <c r="CL26" s="219">
        <v>0</v>
      </c>
      <c r="CM26" s="219">
        <v>0</v>
      </c>
      <c r="CN26" s="219">
        <v>0</v>
      </c>
      <c r="CO26" s="219">
        <v>0</v>
      </c>
      <c r="CP26" s="219">
        <v>0</v>
      </c>
      <c r="CQ26" s="219">
        <v>0</v>
      </c>
      <c r="CR26" s="219">
        <v>0</v>
      </c>
      <c r="CS26" s="219">
        <v>0</v>
      </c>
      <c r="CT26" s="219">
        <v>0</v>
      </c>
      <c r="CU26" s="219">
        <v>0</v>
      </c>
      <c r="CV26" s="219">
        <v>0</v>
      </c>
      <c r="CW26" s="219">
        <v>0</v>
      </c>
      <c r="CX26" s="219">
        <v>0</v>
      </c>
      <c r="CY26" s="219">
        <v>0</v>
      </c>
      <c r="CZ26" s="219">
        <v>0</v>
      </c>
      <c r="DA26" s="219">
        <v>0</v>
      </c>
    </row>
    <row r="27" spans="3:105" x14ac:dyDescent="0.25">
      <c r="E27" s="155" t="s">
        <v>83</v>
      </c>
      <c r="AP27" s="162"/>
      <c r="AQ27" s="162"/>
      <c r="AR27" s="162"/>
      <c r="AS27" s="219">
        <v>600.9</v>
      </c>
      <c r="AT27" s="219"/>
      <c r="AU27" s="219"/>
      <c r="AV27" s="219"/>
      <c r="AW27" s="219">
        <v>543.30000000000007</v>
      </c>
      <c r="AX27" s="219">
        <v>557.20000000000005</v>
      </c>
      <c r="AY27" s="219">
        <v>566.1</v>
      </c>
      <c r="AZ27" s="219">
        <v>536.6</v>
      </c>
      <c r="BA27" s="219">
        <v>499.6</v>
      </c>
      <c r="BB27" s="219">
        <v>395.30000000000013</v>
      </c>
      <c r="BC27" s="219">
        <v>378.10000000000014</v>
      </c>
      <c r="BD27" s="219">
        <v>305.00000000000017</v>
      </c>
      <c r="BE27" s="219">
        <v>282.20000000000016</v>
      </c>
      <c r="BF27" s="219">
        <v>309.7000000000001</v>
      </c>
      <c r="BG27" s="219">
        <v>298.90000000000009</v>
      </c>
      <c r="BH27" s="219">
        <v>336.2000000000001</v>
      </c>
      <c r="BI27" s="219">
        <v>359.50000000000011</v>
      </c>
      <c r="BJ27" s="219">
        <v>214.40000000000012</v>
      </c>
      <c r="BK27" s="219">
        <v>257.40000000000009</v>
      </c>
      <c r="BL27" s="219">
        <v>327.60000000000008</v>
      </c>
      <c r="BM27" s="219">
        <v>347.00000000000006</v>
      </c>
      <c r="BN27" s="219">
        <v>351.40000000000009</v>
      </c>
      <c r="BO27" s="219">
        <v>344.60000000000008</v>
      </c>
      <c r="BP27" s="219">
        <v>337.30000000000007</v>
      </c>
      <c r="BQ27" s="219">
        <v>307.40000000000009</v>
      </c>
      <c r="BR27" s="219">
        <v>308.60000000000008</v>
      </c>
      <c r="BS27" s="219">
        <v>324.70000000000005</v>
      </c>
      <c r="BT27" s="219">
        <v>327.10000000000008</v>
      </c>
      <c r="BU27" s="219">
        <v>337.50000000000006</v>
      </c>
      <c r="BV27" s="219">
        <v>317.7000000000001</v>
      </c>
      <c r="BW27" s="219">
        <v>293.60000000000008</v>
      </c>
      <c r="BX27" s="219">
        <v>293.50000000000006</v>
      </c>
      <c r="BY27" s="219">
        <v>293.20000000000005</v>
      </c>
      <c r="BZ27" s="219">
        <v>297.50000000000011</v>
      </c>
      <c r="CA27" s="219">
        <v>243.40000000000012</v>
      </c>
      <c r="CB27" s="219">
        <v>250.55000000000013</v>
      </c>
      <c r="CC27" s="219">
        <v>234.9500000000001</v>
      </c>
      <c r="CD27" s="219">
        <v>218.65000000000012</v>
      </c>
      <c r="CE27" s="219">
        <v>218.15000000000012</v>
      </c>
      <c r="CF27" s="219">
        <v>178.21000000000012</v>
      </c>
      <c r="CG27" s="219">
        <v>167.71000000000012</v>
      </c>
      <c r="CH27" s="219">
        <v>161.59999999999988</v>
      </c>
      <c r="CI27" s="219">
        <v>164.39999999999989</v>
      </c>
      <c r="CJ27" s="219">
        <v>215.59999999999991</v>
      </c>
      <c r="CK27" s="219">
        <v>171.1999999999999</v>
      </c>
      <c r="CL27" s="219">
        <v>164.7999999999999</v>
      </c>
      <c r="CM27" s="219">
        <v>172.7999999999999</v>
      </c>
      <c r="CN27" s="219">
        <v>149.59999999999991</v>
      </c>
      <c r="CO27" s="219">
        <v>142.09999999999991</v>
      </c>
      <c r="CP27" s="219">
        <v>321.09999999999991</v>
      </c>
      <c r="CQ27" s="219">
        <v>273.39999999999992</v>
      </c>
      <c r="CR27" s="219">
        <v>405.59999999999991</v>
      </c>
      <c r="CS27" s="219">
        <v>506.89999999999992</v>
      </c>
      <c r="CT27" s="219">
        <v>1090.6999999999998</v>
      </c>
      <c r="CU27" s="219">
        <v>1014.0999999999998</v>
      </c>
      <c r="CV27" s="219">
        <v>977.19999999999982</v>
      </c>
      <c r="CW27" s="219">
        <v>970.79999999999984</v>
      </c>
      <c r="CX27" s="219">
        <v>1045.3999999999999</v>
      </c>
      <c r="CY27" s="219">
        <v>1032.8999999999999</v>
      </c>
      <c r="CZ27" s="219">
        <v>1223</v>
      </c>
      <c r="DA27" s="219">
        <v>1223.5999999999999</v>
      </c>
    </row>
    <row r="28" spans="3:105" x14ac:dyDescent="0.25">
      <c r="E28" s="155" t="s">
        <v>58</v>
      </c>
      <c r="AP28" s="162"/>
      <c r="AQ28" s="162"/>
      <c r="AR28" s="162"/>
      <c r="AS28" s="219">
        <v>0.23</v>
      </c>
      <c r="AT28" s="219"/>
      <c r="AU28" s="219"/>
      <c r="AV28" s="219"/>
      <c r="AW28" s="219">
        <v>0.2300000000000344</v>
      </c>
      <c r="AX28" s="219">
        <v>3.4389158187764224E-14</v>
      </c>
      <c r="AY28" s="219">
        <v>3.652633751016765E-14</v>
      </c>
      <c r="AZ28" s="219">
        <v>7.0000000000034396E-2</v>
      </c>
      <c r="BA28" s="219">
        <v>3.4389158187764224E-14</v>
      </c>
      <c r="BB28" s="219">
        <v>3.4389158187764224E-14</v>
      </c>
      <c r="BC28" s="219">
        <v>3.4389158187764224E-14</v>
      </c>
      <c r="BD28" s="219">
        <v>3.4389158187764224E-14</v>
      </c>
      <c r="BE28" s="219">
        <v>3.4389158187764224E-14</v>
      </c>
      <c r="BF28" s="219">
        <v>3.200000000000037</v>
      </c>
      <c r="BG28" s="219">
        <v>3.7747582837255322E-14</v>
      </c>
      <c r="BH28" s="219">
        <v>3.7747582837255322E-14</v>
      </c>
      <c r="BI28" s="219">
        <v>3.7747582837255322E-14</v>
      </c>
      <c r="BJ28" s="219">
        <v>3.200000000000037</v>
      </c>
      <c r="BK28" s="219">
        <v>3.9163117193652397E-14</v>
      </c>
      <c r="BL28" s="219">
        <v>3.9163117193652397E-14</v>
      </c>
      <c r="BM28" s="219">
        <v>3.9163117193652397E-14</v>
      </c>
      <c r="BN28" s="219">
        <v>3.4389158187764224E-14</v>
      </c>
      <c r="BO28" s="219">
        <v>3.4389158187764224E-14</v>
      </c>
      <c r="BP28" s="219">
        <v>3.4389158187764224E-14</v>
      </c>
      <c r="BQ28" s="219">
        <v>3.4389158187764224E-14</v>
      </c>
      <c r="BR28" s="219">
        <v>3.4389158187764224E-14</v>
      </c>
      <c r="BS28" s="219">
        <v>3.4389158187764224E-14</v>
      </c>
      <c r="BT28" s="219">
        <v>3.4389158187764224E-14</v>
      </c>
      <c r="BU28" s="219">
        <v>3.4389158187764224E-14</v>
      </c>
      <c r="BV28" s="219">
        <v>1.0000000000034389E-2</v>
      </c>
      <c r="BW28" s="219">
        <v>1.0000000000034389E-2</v>
      </c>
      <c r="BX28" s="219">
        <v>2.8100000000000387</v>
      </c>
      <c r="BY28" s="219">
        <v>3.8635761256955448E-14</v>
      </c>
      <c r="BZ28" s="219">
        <v>2.6900000000000435</v>
      </c>
      <c r="CA28" s="219">
        <v>-9.9999999999575984E-3</v>
      </c>
      <c r="CB28" s="219">
        <v>4.0412118096355698E-14</v>
      </c>
      <c r="CC28" s="219">
        <v>4.0000000000040413E-2</v>
      </c>
      <c r="CD28" s="219">
        <v>2.6400000000000405</v>
      </c>
      <c r="CE28" s="219">
        <v>4.0000000000040448E-2</v>
      </c>
      <c r="CF28" s="219">
        <v>2.5400000000000404</v>
      </c>
      <c r="CG28" s="219">
        <v>2.5400000000000404</v>
      </c>
      <c r="CH28" s="219">
        <v>2.7</v>
      </c>
      <c r="CI28" s="219">
        <v>2.7</v>
      </c>
      <c r="CJ28" s="219">
        <v>2.7</v>
      </c>
      <c r="CK28" s="219">
        <v>2.7</v>
      </c>
      <c r="CL28" s="219">
        <v>2.7</v>
      </c>
      <c r="CM28" s="219">
        <v>2.7</v>
      </c>
      <c r="CN28" s="219">
        <v>2.7</v>
      </c>
      <c r="CO28" s="219">
        <v>2.7</v>
      </c>
      <c r="CP28" s="219">
        <v>2.7</v>
      </c>
      <c r="CQ28" s="219">
        <v>2.7</v>
      </c>
      <c r="CR28" s="219">
        <v>2.7</v>
      </c>
      <c r="CS28" s="219">
        <v>2.7</v>
      </c>
      <c r="CT28" s="219">
        <v>2.7</v>
      </c>
      <c r="CU28" s="219">
        <v>2.7</v>
      </c>
      <c r="CV28" s="219">
        <v>2.7</v>
      </c>
      <c r="CW28" s="219">
        <v>2.7</v>
      </c>
      <c r="CX28" s="219">
        <v>2.7</v>
      </c>
      <c r="CY28" s="219">
        <v>2.7</v>
      </c>
      <c r="CZ28" s="219">
        <v>2.7</v>
      </c>
      <c r="DA28" s="219">
        <v>2.7</v>
      </c>
    </row>
    <row r="29" spans="3:105" x14ac:dyDescent="0.25">
      <c r="E29" s="155" t="s">
        <v>191</v>
      </c>
      <c r="AP29" s="162"/>
      <c r="AQ29" s="162"/>
      <c r="AR29" s="162"/>
      <c r="AS29" s="219">
        <v>0</v>
      </c>
      <c r="AT29" s="219"/>
      <c r="AU29" s="219"/>
      <c r="AV29" s="219"/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219">
        <v>0</v>
      </c>
      <c r="BM29" s="219">
        <v>0</v>
      </c>
      <c r="BN29" s="219">
        <v>0</v>
      </c>
      <c r="BO29" s="219">
        <v>0</v>
      </c>
      <c r="BP29" s="219">
        <v>0</v>
      </c>
      <c r="BQ29" s="219">
        <v>0</v>
      </c>
      <c r="BR29" s="219">
        <v>0</v>
      </c>
      <c r="BS29" s="219">
        <v>0</v>
      </c>
      <c r="BT29" s="219">
        <v>0</v>
      </c>
      <c r="BU29" s="219">
        <v>0</v>
      </c>
      <c r="BV29" s="219">
        <v>0</v>
      </c>
      <c r="BW29" s="219">
        <v>0</v>
      </c>
      <c r="BX29" s="219">
        <v>0</v>
      </c>
      <c r="BY29" s="219">
        <v>0</v>
      </c>
      <c r="BZ29" s="219">
        <v>0</v>
      </c>
      <c r="CA29" s="219">
        <v>0</v>
      </c>
      <c r="CB29" s="219">
        <v>0</v>
      </c>
      <c r="CC29" s="219">
        <v>0</v>
      </c>
      <c r="CD29" s="219">
        <v>0</v>
      </c>
      <c r="CE29" s="219">
        <v>0</v>
      </c>
      <c r="CF29" s="219">
        <v>0</v>
      </c>
      <c r="CG29" s="219">
        <v>0</v>
      </c>
      <c r="CH29" s="219">
        <v>0</v>
      </c>
      <c r="CI29" s="219">
        <v>0</v>
      </c>
      <c r="CJ29" s="219">
        <v>0</v>
      </c>
      <c r="CK29" s="219">
        <v>0</v>
      </c>
      <c r="CL29" s="219">
        <v>0</v>
      </c>
      <c r="CM29" s="219">
        <v>0</v>
      </c>
      <c r="CN29" s="219">
        <v>0</v>
      </c>
      <c r="CO29" s="219">
        <v>0</v>
      </c>
      <c r="CP29" s="219">
        <v>0</v>
      </c>
      <c r="CQ29" s="219">
        <v>0</v>
      </c>
      <c r="CR29" s="219">
        <v>0</v>
      </c>
      <c r="CS29" s="219">
        <v>0</v>
      </c>
      <c r="CT29" s="219">
        <v>0</v>
      </c>
      <c r="CU29" s="219">
        <v>0</v>
      </c>
      <c r="CV29" s="219">
        <v>0</v>
      </c>
      <c r="CW29" s="219">
        <v>0</v>
      </c>
      <c r="CX29" s="219">
        <v>0</v>
      </c>
      <c r="CY29" s="219">
        <v>0</v>
      </c>
      <c r="CZ29" s="219">
        <v>0</v>
      </c>
      <c r="DA29" s="219">
        <v>0</v>
      </c>
    </row>
    <row r="30" spans="3:105" x14ac:dyDescent="0.25">
      <c r="E30" s="155" t="s">
        <v>59</v>
      </c>
      <c r="AP30" s="162"/>
      <c r="AQ30" s="162"/>
      <c r="AR30" s="162"/>
      <c r="AS30" s="219">
        <v>0</v>
      </c>
      <c r="AT30" s="219"/>
      <c r="AU30" s="219"/>
      <c r="AV30" s="219"/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219">
        <v>0</v>
      </c>
      <c r="BM30" s="219">
        <v>0</v>
      </c>
      <c r="BN30" s="219">
        <v>0</v>
      </c>
      <c r="BO30" s="219">
        <v>0</v>
      </c>
      <c r="BP30" s="219">
        <v>0</v>
      </c>
      <c r="BQ30" s="219">
        <v>0</v>
      </c>
      <c r="BR30" s="219">
        <v>0</v>
      </c>
      <c r="BS30" s="219">
        <v>0</v>
      </c>
      <c r="BT30" s="219">
        <v>0</v>
      </c>
      <c r="BU30" s="219">
        <v>0</v>
      </c>
      <c r="BV30" s="219">
        <v>0</v>
      </c>
      <c r="BW30" s="219">
        <v>0</v>
      </c>
      <c r="BX30" s="219">
        <v>0</v>
      </c>
      <c r="BY30" s="219">
        <v>0</v>
      </c>
      <c r="BZ30" s="219">
        <v>0</v>
      </c>
      <c r="CA30" s="219">
        <v>0</v>
      </c>
      <c r="CB30" s="219">
        <v>0</v>
      </c>
      <c r="CC30" s="219">
        <v>0</v>
      </c>
      <c r="CD30" s="219">
        <v>0</v>
      </c>
      <c r="CE30" s="219">
        <v>0</v>
      </c>
      <c r="CF30" s="219">
        <v>0</v>
      </c>
      <c r="CG30" s="219">
        <v>0</v>
      </c>
      <c r="CH30" s="219">
        <v>0</v>
      </c>
      <c r="CI30" s="219">
        <v>0</v>
      </c>
      <c r="CJ30" s="219">
        <v>0</v>
      </c>
      <c r="CK30" s="219">
        <v>0</v>
      </c>
      <c r="CL30" s="219">
        <v>0</v>
      </c>
      <c r="CM30" s="219">
        <v>0</v>
      </c>
      <c r="CN30" s="219">
        <v>0</v>
      </c>
      <c r="CO30" s="219">
        <v>0</v>
      </c>
      <c r="CP30" s="219">
        <v>0</v>
      </c>
      <c r="CQ30" s="219">
        <v>0</v>
      </c>
      <c r="CR30" s="219">
        <v>0</v>
      </c>
      <c r="CS30" s="219">
        <v>0</v>
      </c>
      <c r="CT30" s="219">
        <v>0</v>
      </c>
      <c r="CU30" s="219">
        <v>0</v>
      </c>
      <c r="CV30" s="219">
        <v>0</v>
      </c>
      <c r="CW30" s="219">
        <v>0</v>
      </c>
      <c r="CX30" s="219">
        <v>0</v>
      </c>
      <c r="CY30" s="219">
        <v>0</v>
      </c>
      <c r="CZ30" s="219">
        <v>0</v>
      </c>
      <c r="DA30" s="219">
        <v>0</v>
      </c>
    </row>
    <row r="31" spans="3:105" x14ac:dyDescent="0.25">
      <c r="D31" s="155" t="s">
        <v>57</v>
      </c>
      <c r="AP31" s="162"/>
      <c r="AQ31" s="162"/>
      <c r="AR31" s="162"/>
      <c r="AS31" s="219">
        <v>1161.5999999999999</v>
      </c>
      <c r="AT31" s="219"/>
      <c r="AU31" s="219"/>
      <c r="AV31" s="219"/>
      <c r="AW31" s="219">
        <v>1111.9899999999998</v>
      </c>
      <c r="AX31" s="219">
        <v>1092.7899999999997</v>
      </c>
      <c r="AY31" s="219">
        <v>1035.7099999999998</v>
      </c>
      <c r="AZ31" s="219">
        <v>1194.6999999999998</v>
      </c>
      <c r="BA31" s="219">
        <v>1137.2199999999996</v>
      </c>
      <c r="BB31" s="219">
        <v>1108.1799999999996</v>
      </c>
      <c r="BC31" s="219">
        <v>1057.4599999999996</v>
      </c>
      <c r="BD31" s="219">
        <v>1040.4199999999996</v>
      </c>
      <c r="BE31" s="219">
        <v>1017.1899999999995</v>
      </c>
      <c r="BF31" s="219">
        <v>986.38999999999965</v>
      </c>
      <c r="BG31" s="219">
        <v>983.70999999999958</v>
      </c>
      <c r="BH31" s="219">
        <v>987.00999999999954</v>
      </c>
      <c r="BI31" s="219">
        <v>973.88999999999965</v>
      </c>
      <c r="BJ31" s="219">
        <v>961.64999999999964</v>
      </c>
      <c r="BK31" s="219">
        <v>940.9399999999996</v>
      </c>
      <c r="BL31" s="219">
        <v>902.15999999999963</v>
      </c>
      <c r="BM31" s="219">
        <v>844.83999999999958</v>
      </c>
      <c r="BN31" s="219">
        <v>783.85999999999956</v>
      </c>
      <c r="BO31" s="219">
        <v>749.56999999999948</v>
      </c>
      <c r="BP31" s="219">
        <v>721.27999999999952</v>
      </c>
      <c r="BQ31" s="219">
        <v>674.90999999999963</v>
      </c>
      <c r="BR31" s="219">
        <v>658.03999999999962</v>
      </c>
      <c r="BS31" s="219">
        <v>630.53999999999962</v>
      </c>
      <c r="BT31" s="219">
        <v>607.49999999999955</v>
      </c>
      <c r="BU31" s="219">
        <v>595.15999999999951</v>
      </c>
      <c r="BV31" s="219">
        <v>599.41999999999973</v>
      </c>
      <c r="BW31" s="219">
        <v>604.87999999999965</v>
      </c>
      <c r="BX31" s="219">
        <v>339.23999999999972</v>
      </c>
      <c r="BY31" s="219">
        <v>309.28999999999974</v>
      </c>
      <c r="BZ31" s="219">
        <v>316.21999999999974</v>
      </c>
      <c r="CA31" s="219">
        <v>305.5299999999998</v>
      </c>
      <c r="CB31" s="219">
        <v>303.0999999999998</v>
      </c>
      <c r="CC31" s="219">
        <v>295.99999999999983</v>
      </c>
      <c r="CD31" s="219">
        <v>295.4099999999998</v>
      </c>
      <c r="CE31" s="219">
        <v>295.71999999999974</v>
      </c>
      <c r="CF31" s="219">
        <v>289.76999999999975</v>
      </c>
      <c r="CG31" s="219">
        <v>287.7966666666664</v>
      </c>
      <c r="CH31" s="219">
        <v>303.79999999999995</v>
      </c>
      <c r="CI31" s="219">
        <v>305.99999999999994</v>
      </c>
      <c r="CJ31" s="219">
        <v>312.59999999999991</v>
      </c>
      <c r="CK31" s="219">
        <v>319.29999999999995</v>
      </c>
      <c r="CL31" s="219">
        <v>314.39999999999992</v>
      </c>
      <c r="CM31" s="219">
        <v>316.2999999999999</v>
      </c>
      <c r="CN31" s="219">
        <v>957.3</v>
      </c>
      <c r="CO31" s="219">
        <v>951.09999999999991</v>
      </c>
      <c r="CP31" s="219">
        <v>939.59999999999991</v>
      </c>
      <c r="CQ31" s="219">
        <v>903.19999999999993</v>
      </c>
      <c r="CR31" s="219">
        <v>871.3</v>
      </c>
      <c r="CS31" s="219">
        <v>1105.3</v>
      </c>
      <c r="CT31" s="219">
        <v>1114.8999999999999</v>
      </c>
      <c r="CU31" s="219">
        <v>1104.8</v>
      </c>
      <c r="CV31" s="219">
        <v>1094.6999999999998</v>
      </c>
      <c r="CW31" s="219">
        <v>1112.8</v>
      </c>
      <c r="CX31" s="219">
        <v>1101.3999999999999</v>
      </c>
      <c r="CY31" s="219">
        <v>1094.8999999999999</v>
      </c>
      <c r="CZ31" s="219">
        <v>1122.1999999999998</v>
      </c>
      <c r="DA31" s="219">
        <v>1087.3999999999999</v>
      </c>
    </row>
    <row r="32" spans="3:105" x14ac:dyDescent="0.25">
      <c r="E32" s="155" t="s">
        <v>194</v>
      </c>
      <c r="AP32" s="162"/>
      <c r="AQ32" s="162"/>
      <c r="AR32" s="162"/>
      <c r="AS32" s="219">
        <v>327.48</v>
      </c>
      <c r="AT32" s="219"/>
      <c r="AU32" s="219"/>
      <c r="AV32" s="219"/>
      <c r="AW32" s="219">
        <v>321.74999999999994</v>
      </c>
      <c r="AX32" s="219">
        <v>331.28999999999996</v>
      </c>
      <c r="AY32" s="219">
        <v>334.46999999999997</v>
      </c>
      <c r="AZ32" s="219">
        <v>326.24999999999994</v>
      </c>
      <c r="BA32" s="219">
        <v>320.63999999999993</v>
      </c>
      <c r="BB32" s="219">
        <v>323.51999999999992</v>
      </c>
      <c r="BC32" s="219">
        <v>316.89999999999992</v>
      </c>
      <c r="BD32" s="219">
        <v>322.07999999999993</v>
      </c>
      <c r="BE32" s="219">
        <v>320.9799999999999</v>
      </c>
      <c r="BF32" s="219">
        <v>312.46999999999991</v>
      </c>
      <c r="BG32" s="219">
        <v>314.08999999999992</v>
      </c>
      <c r="BH32" s="219">
        <v>320.38999999999993</v>
      </c>
      <c r="BI32" s="219">
        <v>321.70999999999992</v>
      </c>
      <c r="BJ32" s="219">
        <v>322.90999999999991</v>
      </c>
      <c r="BK32" s="219">
        <v>322.93999999999994</v>
      </c>
      <c r="BL32" s="219">
        <v>309.71999999999997</v>
      </c>
      <c r="BM32" s="219">
        <v>302.66999999999996</v>
      </c>
      <c r="BN32" s="219">
        <v>288.20999999999992</v>
      </c>
      <c r="BO32" s="219">
        <v>293.82999999999993</v>
      </c>
      <c r="BP32" s="219">
        <v>293.27999999999992</v>
      </c>
      <c r="BQ32" s="219">
        <v>281.42999999999995</v>
      </c>
      <c r="BR32" s="219">
        <v>286.21999999999997</v>
      </c>
      <c r="BS32" s="219">
        <v>284.13</v>
      </c>
      <c r="BT32" s="219">
        <v>283.51</v>
      </c>
      <c r="BU32" s="219">
        <v>272.78999999999996</v>
      </c>
      <c r="BV32" s="219">
        <v>275.44</v>
      </c>
      <c r="BW32" s="219">
        <v>282.69</v>
      </c>
      <c r="BX32" s="219">
        <v>287.29000000000002</v>
      </c>
      <c r="BY32" s="219">
        <v>289.65000000000003</v>
      </c>
      <c r="BZ32" s="219">
        <v>296.67000000000007</v>
      </c>
      <c r="CA32" s="219">
        <v>286.07000000000011</v>
      </c>
      <c r="CB32" s="219">
        <v>283.8300000000001</v>
      </c>
      <c r="CC32" s="219">
        <v>276.79000000000013</v>
      </c>
      <c r="CD32" s="219">
        <v>276.29000000000008</v>
      </c>
      <c r="CE32" s="219">
        <v>276.69000000000005</v>
      </c>
      <c r="CF32" s="219">
        <v>270.89000000000004</v>
      </c>
      <c r="CG32" s="219">
        <v>269.01666666666671</v>
      </c>
      <c r="CH32" s="219">
        <v>284.79999999999995</v>
      </c>
      <c r="CI32" s="219">
        <v>287.09999999999997</v>
      </c>
      <c r="CJ32" s="219">
        <v>293.79999999999995</v>
      </c>
      <c r="CK32" s="219">
        <v>300.59999999999997</v>
      </c>
      <c r="CL32" s="219">
        <v>295.79999999999995</v>
      </c>
      <c r="CM32" s="219">
        <v>297.69999999999993</v>
      </c>
      <c r="CN32" s="219">
        <v>938.69999999999993</v>
      </c>
      <c r="CO32" s="219">
        <v>932.49999999999989</v>
      </c>
      <c r="CP32" s="219">
        <v>920.99999999999989</v>
      </c>
      <c r="CQ32" s="219">
        <v>884.59999999999991</v>
      </c>
      <c r="CR32" s="219">
        <v>852.69999999999993</v>
      </c>
      <c r="CS32" s="219">
        <v>886.69999999999993</v>
      </c>
      <c r="CT32" s="219">
        <v>896.3</v>
      </c>
      <c r="CU32" s="219">
        <v>886.19999999999993</v>
      </c>
      <c r="CV32" s="219">
        <v>876.09999999999991</v>
      </c>
      <c r="CW32" s="219">
        <v>894.19999999999993</v>
      </c>
      <c r="CX32" s="219">
        <v>882.8</v>
      </c>
      <c r="CY32" s="219">
        <v>876.3</v>
      </c>
      <c r="CZ32" s="219">
        <v>903.59999999999991</v>
      </c>
      <c r="DA32" s="219">
        <v>868.8</v>
      </c>
    </row>
    <row r="33" spans="3:105" x14ac:dyDescent="0.25">
      <c r="E33" s="155" t="s">
        <v>60</v>
      </c>
      <c r="AP33" s="162"/>
      <c r="AQ33" s="162"/>
      <c r="AR33" s="162"/>
      <c r="AS33" s="219">
        <v>0</v>
      </c>
      <c r="AT33" s="219"/>
      <c r="AU33" s="219"/>
      <c r="AV33" s="219"/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219">
        <v>0</v>
      </c>
      <c r="BM33" s="219">
        <v>0</v>
      </c>
      <c r="BN33" s="219">
        <v>0</v>
      </c>
      <c r="BO33" s="219">
        <v>0</v>
      </c>
      <c r="BP33" s="219">
        <v>0</v>
      </c>
      <c r="BQ33" s="219">
        <v>0</v>
      </c>
      <c r="BR33" s="219">
        <v>0</v>
      </c>
      <c r="BS33" s="219">
        <v>0</v>
      </c>
      <c r="BT33" s="219">
        <v>0</v>
      </c>
      <c r="BU33" s="219">
        <v>0</v>
      </c>
      <c r="BV33" s="219">
        <v>0</v>
      </c>
      <c r="BW33" s="219">
        <v>0</v>
      </c>
      <c r="BX33" s="219">
        <v>0</v>
      </c>
      <c r="BY33" s="219">
        <v>0</v>
      </c>
      <c r="BZ33" s="219">
        <v>0</v>
      </c>
      <c r="CA33" s="219">
        <v>0</v>
      </c>
      <c r="CB33" s="219">
        <v>0</v>
      </c>
      <c r="CC33" s="219">
        <v>0</v>
      </c>
      <c r="CD33" s="219">
        <v>0</v>
      </c>
      <c r="CE33" s="219">
        <v>0</v>
      </c>
      <c r="CF33" s="219">
        <v>0</v>
      </c>
      <c r="CG33" s="219">
        <v>0</v>
      </c>
      <c r="CH33" s="219">
        <v>0</v>
      </c>
      <c r="CI33" s="219">
        <v>0</v>
      </c>
      <c r="CJ33" s="219">
        <v>0</v>
      </c>
      <c r="CK33" s="219">
        <v>0</v>
      </c>
      <c r="CL33" s="219">
        <v>0</v>
      </c>
      <c r="CM33" s="219">
        <v>0</v>
      </c>
      <c r="CN33" s="219">
        <v>0</v>
      </c>
      <c r="CO33" s="219">
        <v>0</v>
      </c>
      <c r="CP33" s="219">
        <v>0</v>
      </c>
      <c r="CQ33" s="219">
        <v>0</v>
      </c>
      <c r="CR33" s="219">
        <v>0</v>
      </c>
      <c r="CS33" s="219">
        <v>0</v>
      </c>
      <c r="CT33" s="219">
        <v>0</v>
      </c>
      <c r="CU33" s="219">
        <v>0</v>
      </c>
      <c r="CV33" s="219">
        <v>0</v>
      </c>
      <c r="CW33" s="219">
        <v>0</v>
      </c>
      <c r="CX33" s="219">
        <v>0</v>
      </c>
      <c r="CY33" s="219">
        <v>0</v>
      </c>
      <c r="CZ33" s="219">
        <v>0</v>
      </c>
      <c r="DA33" s="219">
        <v>0</v>
      </c>
    </row>
    <row r="34" spans="3:105" x14ac:dyDescent="0.25">
      <c r="E34" s="155" t="s">
        <v>83</v>
      </c>
      <c r="AP34" s="162"/>
      <c r="AQ34" s="162"/>
      <c r="AR34" s="162"/>
      <c r="AS34" s="219">
        <v>315.99</v>
      </c>
      <c r="AT34" s="219"/>
      <c r="AU34" s="219"/>
      <c r="AV34" s="219"/>
      <c r="AW34" s="219">
        <v>315.99999999999994</v>
      </c>
      <c r="AX34" s="219">
        <v>317.03999999999996</v>
      </c>
      <c r="AY34" s="219">
        <v>315.96999999999997</v>
      </c>
      <c r="AZ34" s="219">
        <v>316.96999999999997</v>
      </c>
      <c r="BA34" s="219">
        <v>316.05999999999995</v>
      </c>
      <c r="BB34" s="219">
        <v>317.35999999999996</v>
      </c>
      <c r="BC34" s="219">
        <v>316.05999999999995</v>
      </c>
      <c r="BD34" s="219">
        <v>317.31999999999994</v>
      </c>
      <c r="BE34" s="219">
        <v>316.01999999999992</v>
      </c>
      <c r="BF34" s="219">
        <v>317.09999999999991</v>
      </c>
      <c r="BG34" s="219">
        <v>315.99999999999989</v>
      </c>
      <c r="BH34" s="219">
        <v>316.99999999999989</v>
      </c>
      <c r="BI34" s="219">
        <v>315.99999999999989</v>
      </c>
      <c r="BJ34" s="219">
        <v>316.93999999999994</v>
      </c>
      <c r="BK34" s="219">
        <v>315.99999999999994</v>
      </c>
      <c r="BL34" s="219">
        <v>316.94999999999993</v>
      </c>
      <c r="BM34" s="219">
        <v>315.99999999999994</v>
      </c>
      <c r="BN34" s="219">
        <v>316.93999999999994</v>
      </c>
      <c r="BO34" s="219">
        <v>316.11999999999995</v>
      </c>
      <c r="BP34" s="219">
        <v>317.12999999999994</v>
      </c>
      <c r="BQ34" s="219">
        <v>316.05999999999995</v>
      </c>
      <c r="BR34" s="219">
        <v>317.24999999999994</v>
      </c>
      <c r="BS34" s="219">
        <v>316.24999999999994</v>
      </c>
      <c r="BT34" s="219">
        <v>317.64999999999992</v>
      </c>
      <c r="BU34" s="219">
        <v>316.14999999999992</v>
      </c>
      <c r="BV34" s="219">
        <v>317.84999999999997</v>
      </c>
      <c r="BW34" s="219">
        <v>316.14999999999998</v>
      </c>
      <c r="BX34" s="219">
        <v>46.099999999999959</v>
      </c>
      <c r="BY34" s="219">
        <v>13.899999999999956</v>
      </c>
      <c r="BZ34" s="219">
        <v>13.899999999999967</v>
      </c>
      <c r="CA34" s="219">
        <v>13.899999999999967</v>
      </c>
      <c r="CB34" s="219">
        <v>13.899999999999967</v>
      </c>
      <c r="CC34" s="219">
        <v>13.899999999999967</v>
      </c>
      <c r="CD34" s="219">
        <v>13.899999999999967</v>
      </c>
      <c r="CE34" s="219">
        <v>13.899999999999967</v>
      </c>
      <c r="CF34" s="219">
        <v>13.899999999999967</v>
      </c>
      <c r="CG34" s="219">
        <v>13.899999999999967</v>
      </c>
      <c r="CH34" s="219">
        <v>13.9</v>
      </c>
      <c r="CI34" s="219">
        <v>13.9</v>
      </c>
      <c r="CJ34" s="219">
        <v>13.9</v>
      </c>
      <c r="CK34" s="219">
        <v>13.9</v>
      </c>
      <c r="CL34" s="219">
        <v>13.9</v>
      </c>
      <c r="CM34" s="219">
        <v>13.9</v>
      </c>
      <c r="CN34" s="219">
        <v>13.9</v>
      </c>
      <c r="CO34" s="219">
        <v>13.9</v>
      </c>
      <c r="CP34" s="219">
        <v>13.9</v>
      </c>
      <c r="CQ34" s="219">
        <v>13.9</v>
      </c>
      <c r="CR34" s="219">
        <v>13.9</v>
      </c>
      <c r="CS34" s="219">
        <v>13.9</v>
      </c>
      <c r="CT34" s="219">
        <v>13.9</v>
      </c>
      <c r="CU34" s="219">
        <v>13.9</v>
      </c>
      <c r="CV34" s="219">
        <v>13.9</v>
      </c>
      <c r="CW34" s="219">
        <v>13.9</v>
      </c>
      <c r="CX34" s="219">
        <v>13.9</v>
      </c>
      <c r="CY34" s="219">
        <v>13.9</v>
      </c>
      <c r="CZ34" s="219">
        <v>13.9</v>
      </c>
      <c r="DA34" s="219">
        <v>13.9</v>
      </c>
    </row>
    <row r="35" spans="3:105" x14ac:dyDescent="0.25">
      <c r="E35" s="155" t="s">
        <v>58</v>
      </c>
      <c r="AP35" s="162"/>
      <c r="AQ35" s="162"/>
      <c r="AR35" s="162"/>
      <c r="AS35" s="219">
        <v>518.13</v>
      </c>
      <c r="AT35" s="219"/>
      <c r="AU35" s="219"/>
      <c r="AV35" s="219"/>
      <c r="AW35" s="219">
        <v>474.23999999999978</v>
      </c>
      <c r="AX35" s="219">
        <v>444.45999999999981</v>
      </c>
      <c r="AY35" s="219">
        <v>385.26999999999987</v>
      </c>
      <c r="AZ35" s="219">
        <v>551.47999999999979</v>
      </c>
      <c r="BA35" s="219">
        <v>500.51999999999981</v>
      </c>
      <c r="BB35" s="219">
        <v>467.29999999999973</v>
      </c>
      <c r="BC35" s="219">
        <v>424.49999999999977</v>
      </c>
      <c r="BD35" s="219">
        <v>401.01999999999975</v>
      </c>
      <c r="BE35" s="219">
        <v>380.18999999999971</v>
      </c>
      <c r="BF35" s="219">
        <v>356.81999999999977</v>
      </c>
      <c r="BG35" s="219">
        <v>353.61999999999978</v>
      </c>
      <c r="BH35" s="219">
        <v>349.61999999999972</v>
      </c>
      <c r="BI35" s="219">
        <v>336.17999999999978</v>
      </c>
      <c r="BJ35" s="219">
        <v>321.79999999999967</v>
      </c>
      <c r="BK35" s="219">
        <v>301.99999999999972</v>
      </c>
      <c r="BL35" s="219">
        <v>275.48999999999972</v>
      </c>
      <c r="BM35" s="219">
        <v>226.16999999999973</v>
      </c>
      <c r="BN35" s="219">
        <v>178.70999999999972</v>
      </c>
      <c r="BO35" s="219">
        <v>139.61999999999972</v>
      </c>
      <c r="BP35" s="219">
        <v>110.86999999999972</v>
      </c>
      <c r="BQ35" s="219">
        <v>77.419999999999717</v>
      </c>
      <c r="BR35" s="219">
        <v>54.56999999999973</v>
      </c>
      <c r="BS35" s="219">
        <v>30.159999999999727</v>
      </c>
      <c r="BT35" s="219">
        <v>6.3399999999997263</v>
      </c>
      <c r="BU35" s="219">
        <v>6.2199999999997262</v>
      </c>
      <c r="BV35" s="219">
        <v>6.1299999999997175</v>
      </c>
      <c r="BW35" s="219">
        <v>6.0399999999997176</v>
      </c>
      <c r="BX35" s="219">
        <v>5.8499999999997181</v>
      </c>
      <c r="BY35" s="219">
        <v>5.7399999999997178</v>
      </c>
      <c r="BZ35" s="219">
        <v>5.649999999999717</v>
      </c>
      <c r="CA35" s="219">
        <v>5.5599999999997172</v>
      </c>
      <c r="CB35" s="219">
        <v>5.3699999999997177</v>
      </c>
      <c r="CC35" s="219">
        <v>5.3099999999997181</v>
      </c>
      <c r="CD35" s="219">
        <v>5.2199999999997164</v>
      </c>
      <c r="CE35" s="219">
        <v>5.1299999999997166</v>
      </c>
      <c r="CF35" s="219">
        <v>4.9799999999997171</v>
      </c>
      <c r="CG35" s="219">
        <v>4.8799999999997175</v>
      </c>
      <c r="CH35" s="219">
        <v>5.099999999999997</v>
      </c>
      <c r="CI35" s="219">
        <v>4.9999999999999973</v>
      </c>
      <c r="CJ35" s="219">
        <v>4.8999999999999977</v>
      </c>
      <c r="CK35" s="219">
        <v>4.799999999999998</v>
      </c>
      <c r="CL35" s="219">
        <v>4.6999999999999984</v>
      </c>
      <c r="CM35" s="219">
        <v>4.6999999999999984</v>
      </c>
      <c r="CN35" s="219">
        <v>4.6999999999999984</v>
      </c>
      <c r="CO35" s="219">
        <v>4.6999999999999984</v>
      </c>
      <c r="CP35" s="219">
        <v>4.6999999999999984</v>
      </c>
      <c r="CQ35" s="219">
        <v>4.6999999999999984</v>
      </c>
      <c r="CR35" s="219">
        <v>4.6999999999999984</v>
      </c>
      <c r="CS35" s="219">
        <v>204.7</v>
      </c>
      <c r="CT35" s="219">
        <v>204.7</v>
      </c>
      <c r="CU35" s="219">
        <v>204.7</v>
      </c>
      <c r="CV35" s="219">
        <v>204.7</v>
      </c>
      <c r="CW35" s="219">
        <v>204.7</v>
      </c>
      <c r="CX35" s="219">
        <v>204.7</v>
      </c>
      <c r="CY35" s="219">
        <v>204.7</v>
      </c>
      <c r="CZ35" s="219">
        <v>204.7</v>
      </c>
      <c r="DA35" s="219">
        <v>204.7</v>
      </c>
    </row>
    <row r="36" spans="3:105" x14ac:dyDescent="0.25">
      <c r="E36" s="155" t="s">
        <v>191</v>
      </c>
      <c r="AP36" s="162"/>
      <c r="AQ36" s="162"/>
      <c r="AR36" s="162"/>
      <c r="AS36" s="219">
        <v>0</v>
      </c>
      <c r="AT36" s="219"/>
      <c r="AU36" s="219"/>
      <c r="AV36" s="219"/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219">
        <v>0</v>
      </c>
      <c r="BM36" s="219">
        <v>0</v>
      </c>
      <c r="BN36" s="219">
        <v>0</v>
      </c>
      <c r="BO36" s="219">
        <v>0</v>
      </c>
      <c r="BP36" s="219">
        <v>0</v>
      </c>
      <c r="BQ36" s="219">
        <v>0</v>
      </c>
      <c r="BR36" s="219">
        <v>0</v>
      </c>
      <c r="BS36" s="219">
        <v>0</v>
      </c>
      <c r="BT36" s="219">
        <v>0</v>
      </c>
      <c r="BU36" s="219">
        <v>0</v>
      </c>
      <c r="BV36" s="219">
        <v>0</v>
      </c>
      <c r="BW36" s="219">
        <v>0</v>
      </c>
      <c r="BX36" s="219">
        <v>0</v>
      </c>
      <c r="BY36" s="219">
        <v>0</v>
      </c>
      <c r="BZ36" s="219">
        <v>0</v>
      </c>
      <c r="CA36" s="219">
        <v>0</v>
      </c>
      <c r="CB36" s="219">
        <v>0</v>
      </c>
      <c r="CC36" s="219">
        <v>0</v>
      </c>
      <c r="CD36" s="219">
        <v>0</v>
      </c>
      <c r="CE36" s="219">
        <v>0</v>
      </c>
      <c r="CF36" s="219">
        <v>0</v>
      </c>
      <c r="CG36" s="219">
        <v>0</v>
      </c>
      <c r="CH36" s="219">
        <v>0</v>
      </c>
      <c r="CI36" s="219">
        <v>0</v>
      </c>
      <c r="CJ36" s="219">
        <v>0</v>
      </c>
      <c r="CK36" s="219">
        <v>0</v>
      </c>
      <c r="CL36" s="219">
        <v>0</v>
      </c>
      <c r="CM36" s="219">
        <v>0</v>
      </c>
      <c r="CN36" s="219">
        <v>0</v>
      </c>
      <c r="CO36" s="219">
        <v>0</v>
      </c>
      <c r="CP36" s="219">
        <v>0</v>
      </c>
      <c r="CQ36" s="219">
        <v>0</v>
      </c>
      <c r="CR36" s="219">
        <v>0</v>
      </c>
      <c r="CS36" s="219">
        <v>0</v>
      </c>
      <c r="CT36" s="219">
        <v>0</v>
      </c>
      <c r="CU36" s="219">
        <v>0</v>
      </c>
      <c r="CV36" s="219">
        <v>0</v>
      </c>
      <c r="CW36" s="219">
        <v>0</v>
      </c>
      <c r="CX36" s="219">
        <v>0</v>
      </c>
      <c r="CY36" s="219">
        <v>0</v>
      </c>
      <c r="CZ36" s="219">
        <v>0</v>
      </c>
      <c r="DA36" s="219">
        <v>0</v>
      </c>
    </row>
    <row r="37" spans="3:105" x14ac:dyDescent="0.25">
      <c r="E37" s="155" t="s">
        <v>59</v>
      </c>
      <c r="AP37" s="162"/>
      <c r="AQ37" s="162"/>
      <c r="AR37" s="162"/>
      <c r="AS37" s="219">
        <v>0</v>
      </c>
      <c r="AT37" s="219"/>
      <c r="AU37" s="219"/>
      <c r="AV37" s="219"/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219">
        <v>0</v>
      </c>
      <c r="BM37" s="219">
        <v>0</v>
      </c>
      <c r="BN37" s="219">
        <v>0</v>
      </c>
      <c r="BO37" s="219">
        <v>0</v>
      </c>
      <c r="BP37" s="219">
        <v>0</v>
      </c>
      <c r="BQ37" s="219">
        <v>0</v>
      </c>
      <c r="BR37" s="219">
        <v>0</v>
      </c>
      <c r="BS37" s="219">
        <v>0</v>
      </c>
      <c r="BT37" s="219">
        <v>0</v>
      </c>
      <c r="BU37" s="219">
        <v>0</v>
      </c>
      <c r="BV37" s="219">
        <v>0</v>
      </c>
      <c r="BW37" s="219">
        <v>0</v>
      </c>
      <c r="BX37" s="219">
        <v>0</v>
      </c>
      <c r="BY37" s="219">
        <v>0</v>
      </c>
      <c r="BZ37" s="219">
        <v>0</v>
      </c>
      <c r="CA37" s="219">
        <v>0</v>
      </c>
      <c r="CB37" s="219">
        <v>0</v>
      </c>
      <c r="CC37" s="219">
        <v>0</v>
      </c>
      <c r="CD37" s="219">
        <v>0</v>
      </c>
      <c r="CE37" s="219">
        <v>0</v>
      </c>
      <c r="CF37" s="219">
        <v>0</v>
      </c>
      <c r="CG37" s="219">
        <v>0</v>
      </c>
      <c r="CH37" s="219">
        <v>0</v>
      </c>
      <c r="CI37" s="219">
        <v>0</v>
      </c>
      <c r="CJ37" s="219">
        <v>0</v>
      </c>
      <c r="CK37" s="219">
        <v>0</v>
      </c>
      <c r="CL37" s="219">
        <v>0</v>
      </c>
      <c r="CM37" s="219">
        <v>0</v>
      </c>
      <c r="CN37" s="219">
        <v>0</v>
      </c>
      <c r="CO37" s="219">
        <v>0</v>
      </c>
      <c r="CP37" s="219">
        <v>0</v>
      </c>
      <c r="CQ37" s="219">
        <v>0</v>
      </c>
      <c r="CR37" s="219">
        <v>0</v>
      </c>
      <c r="CS37" s="219">
        <v>0</v>
      </c>
      <c r="CT37" s="219">
        <v>0</v>
      </c>
      <c r="CU37" s="219">
        <v>0</v>
      </c>
      <c r="CV37" s="219">
        <v>0</v>
      </c>
      <c r="CW37" s="219">
        <v>0</v>
      </c>
      <c r="CX37" s="219">
        <v>0</v>
      </c>
      <c r="CY37" s="219">
        <v>0</v>
      </c>
      <c r="CZ37" s="219">
        <v>0</v>
      </c>
      <c r="DA37" s="219">
        <v>0</v>
      </c>
    </row>
    <row r="38" spans="3:105" x14ac:dyDescent="0.25">
      <c r="C38" s="155" t="s">
        <v>173</v>
      </c>
      <c r="AP38" s="162"/>
      <c r="AQ38" s="162"/>
      <c r="AR38" s="162"/>
      <c r="AS38" s="219">
        <v>567.33999999999992</v>
      </c>
      <c r="AT38" s="219"/>
      <c r="AU38" s="219"/>
      <c r="AV38" s="219"/>
      <c r="AW38" s="219">
        <v>1725.48</v>
      </c>
      <c r="AX38" s="219">
        <v>1359.38</v>
      </c>
      <c r="AY38" s="219">
        <v>1357.7800000000002</v>
      </c>
      <c r="AZ38" s="219">
        <v>1313.6800000000003</v>
      </c>
      <c r="BA38" s="219">
        <v>1588.48</v>
      </c>
      <c r="BB38" s="219">
        <v>1322.88</v>
      </c>
      <c r="BC38" s="219">
        <v>1138.48</v>
      </c>
      <c r="BD38" s="219">
        <v>1425.33</v>
      </c>
      <c r="BE38" s="219">
        <v>1744.9399999999998</v>
      </c>
      <c r="BF38" s="219">
        <v>1931.94</v>
      </c>
      <c r="BG38" s="219">
        <v>1823.2400000000002</v>
      </c>
      <c r="BH38" s="219">
        <v>2015.6399999999999</v>
      </c>
      <c r="BI38" s="219">
        <v>2127.15</v>
      </c>
      <c r="BJ38" s="219">
        <v>2276.34</v>
      </c>
      <c r="BK38" s="219">
        <v>1786.9400000000003</v>
      </c>
      <c r="BL38" s="219">
        <v>1615.8400000000001</v>
      </c>
      <c r="BM38" s="219">
        <v>2878.4399999999996</v>
      </c>
      <c r="BN38" s="219">
        <v>2397.4399999999996</v>
      </c>
      <c r="BO38" s="219">
        <v>2155.4399999999991</v>
      </c>
      <c r="BP38" s="219">
        <v>2221.3399999999997</v>
      </c>
      <c r="BQ38" s="219">
        <v>3014.44</v>
      </c>
      <c r="BR38" s="219">
        <v>2718.6399999999994</v>
      </c>
      <c r="BS38" s="219">
        <v>2734.3399999999997</v>
      </c>
      <c r="BT38" s="219">
        <v>2391.9399999999996</v>
      </c>
      <c r="BU38" s="219">
        <v>3310.24</v>
      </c>
      <c r="BV38" s="219">
        <v>2845.5499999999993</v>
      </c>
      <c r="BW38" s="219">
        <v>2060.6499999999996</v>
      </c>
      <c r="BX38" s="219">
        <v>2401.7999999999993</v>
      </c>
      <c r="BY38" s="219">
        <v>3134.8999999999996</v>
      </c>
      <c r="BZ38" s="219">
        <v>2586.7639999999997</v>
      </c>
      <c r="CA38" s="219">
        <v>2466.4639999999999</v>
      </c>
      <c r="CB38" s="219">
        <v>2641.9139999999998</v>
      </c>
      <c r="CC38" s="219">
        <v>2936.6639999999993</v>
      </c>
      <c r="CD38" s="219">
        <v>3105.5639999999999</v>
      </c>
      <c r="CE38" s="219">
        <v>2776.5639999999999</v>
      </c>
      <c r="CF38" s="219">
        <v>2369.0639999999999</v>
      </c>
      <c r="CG38" s="219">
        <v>2265.4639999999999</v>
      </c>
      <c r="CH38" s="219">
        <v>2718.3</v>
      </c>
      <c r="CI38" s="219">
        <v>2571.1000000000004</v>
      </c>
      <c r="CJ38" s="219">
        <v>2622.3</v>
      </c>
      <c r="CK38" s="219">
        <v>2540.9000000000005</v>
      </c>
      <c r="CL38" s="219">
        <v>2302.4</v>
      </c>
      <c r="CM38" s="219">
        <v>2284.1000000000004</v>
      </c>
      <c r="CN38" s="219">
        <v>2186</v>
      </c>
      <c r="CO38" s="219">
        <v>2891.8999999999996</v>
      </c>
      <c r="CP38" s="219">
        <v>2912.8999999999996</v>
      </c>
      <c r="CQ38" s="219">
        <v>2930.7</v>
      </c>
      <c r="CR38" s="219">
        <v>3254.3999999999996</v>
      </c>
      <c r="CS38" s="219">
        <v>3542.1000000000004</v>
      </c>
      <c r="CT38" s="219">
        <v>3436.7</v>
      </c>
      <c r="CU38" s="219">
        <v>3483.0999999999995</v>
      </c>
      <c r="CV38" s="219">
        <v>3648.0999999999995</v>
      </c>
      <c r="CW38" s="219">
        <v>4153.2</v>
      </c>
      <c r="CX38" s="219">
        <v>4181</v>
      </c>
      <c r="CY38" s="219">
        <v>4380.3999999999996</v>
      </c>
      <c r="CZ38" s="219">
        <v>3948.2999999999997</v>
      </c>
      <c r="DA38" s="219">
        <v>4525.9999999999991</v>
      </c>
    </row>
    <row r="39" spans="3:105" x14ac:dyDescent="0.25">
      <c r="D39" s="155" t="s">
        <v>56</v>
      </c>
      <c r="AP39" s="162"/>
      <c r="AQ39" s="162"/>
      <c r="AR39" s="162"/>
      <c r="AS39" s="219">
        <v>500.59</v>
      </c>
      <c r="AT39" s="219"/>
      <c r="AU39" s="219"/>
      <c r="AV39" s="219"/>
      <c r="AW39" s="219">
        <v>1589.3300000000002</v>
      </c>
      <c r="AX39" s="219">
        <v>1217.6300000000001</v>
      </c>
      <c r="AY39" s="219">
        <v>1143.1300000000003</v>
      </c>
      <c r="AZ39" s="219">
        <v>1098.7300000000002</v>
      </c>
      <c r="BA39" s="219">
        <v>1303.73</v>
      </c>
      <c r="BB39" s="219">
        <v>1056.3300000000002</v>
      </c>
      <c r="BC39" s="219">
        <v>887.33</v>
      </c>
      <c r="BD39" s="219">
        <v>1176.9299999999998</v>
      </c>
      <c r="BE39" s="219">
        <v>1437.2399999999998</v>
      </c>
      <c r="BF39" s="219">
        <v>1316.3400000000001</v>
      </c>
      <c r="BG39" s="219">
        <v>1167.6400000000001</v>
      </c>
      <c r="BH39" s="219">
        <v>1388.54</v>
      </c>
      <c r="BI39" s="219">
        <v>1521.65</v>
      </c>
      <c r="BJ39" s="219">
        <v>1651.7400000000002</v>
      </c>
      <c r="BK39" s="219">
        <v>1167.0400000000002</v>
      </c>
      <c r="BL39" s="219">
        <v>954.84</v>
      </c>
      <c r="BM39" s="219">
        <v>2244.14</v>
      </c>
      <c r="BN39" s="219">
        <v>1898.5399999999997</v>
      </c>
      <c r="BO39" s="219">
        <v>1661.8399999999995</v>
      </c>
      <c r="BP39" s="219">
        <v>1739.9399999999996</v>
      </c>
      <c r="BQ39" s="219">
        <v>2444.34</v>
      </c>
      <c r="BR39" s="219">
        <v>2037.2399999999998</v>
      </c>
      <c r="BS39" s="219">
        <v>2031.54</v>
      </c>
      <c r="BT39" s="219">
        <v>1784.4399999999998</v>
      </c>
      <c r="BU39" s="219">
        <v>2605.34</v>
      </c>
      <c r="BV39" s="219">
        <v>2032.6499999999994</v>
      </c>
      <c r="BW39" s="219">
        <v>1255.3499999999995</v>
      </c>
      <c r="BX39" s="219">
        <v>1662.4499999999994</v>
      </c>
      <c r="BY39" s="219">
        <v>2311.5499999999993</v>
      </c>
      <c r="BZ39" s="219">
        <v>1807.33</v>
      </c>
      <c r="CA39" s="219">
        <v>1651.9299999999998</v>
      </c>
      <c r="CB39" s="219">
        <v>1869.53</v>
      </c>
      <c r="CC39" s="219">
        <v>1983.3799999999997</v>
      </c>
      <c r="CD39" s="219">
        <v>2173.6799999999998</v>
      </c>
      <c r="CE39" s="219">
        <v>1895.8799999999999</v>
      </c>
      <c r="CF39" s="219">
        <v>1574.6799999999998</v>
      </c>
      <c r="CG39" s="219">
        <v>1510.7799999999997</v>
      </c>
      <c r="CH39" s="219">
        <v>2014.8</v>
      </c>
      <c r="CI39" s="219">
        <v>1968.5</v>
      </c>
      <c r="CJ39" s="219">
        <v>2035.4</v>
      </c>
      <c r="CK39" s="219">
        <v>1963.0000000000002</v>
      </c>
      <c r="CL39" s="219">
        <v>1738.6000000000001</v>
      </c>
      <c r="CM39" s="219">
        <v>1758.1000000000001</v>
      </c>
      <c r="CN39" s="219">
        <v>1655.3</v>
      </c>
      <c r="CO39" s="219">
        <v>2189.8999999999996</v>
      </c>
      <c r="CP39" s="219">
        <v>2172.0999999999995</v>
      </c>
      <c r="CQ39" s="219">
        <v>2171.8999999999996</v>
      </c>
      <c r="CR39" s="219">
        <v>2496.7999999999997</v>
      </c>
      <c r="CS39" s="219">
        <v>2904.8</v>
      </c>
      <c r="CT39" s="219">
        <v>3070.2</v>
      </c>
      <c r="CU39" s="219">
        <v>3231.3999999999996</v>
      </c>
      <c r="CV39" s="219">
        <v>3366.8999999999996</v>
      </c>
      <c r="CW39" s="219">
        <v>3623.4999999999995</v>
      </c>
      <c r="CX39" s="219">
        <v>3540.8999999999996</v>
      </c>
      <c r="CY39" s="219">
        <v>3855.9999999999995</v>
      </c>
      <c r="CZ39" s="219">
        <v>3402.8999999999996</v>
      </c>
      <c r="DA39" s="219">
        <v>3928.1999999999994</v>
      </c>
    </row>
    <row r="40" spans="3:105" x14ac:dyDescent="0.25">
      <c r="E40" s="155" t="s">
        <v>60</v>
      </c>
      <c r="AP40" s="162"/>
      <c r="AQ40" s="162"/>
      <c r="AR40" s="162"/>
      <c r="AS40" s="219">
        <v>20.100000000000001</v>
      </c>
      <c r="AT40" s="219"/>
      <c r="AU40" s="219"/>
      <c r="AV40" s="219"/>
      <c r="AW40" s="219">
        <v>26.8</v>
      </c>
      <c r="AX40" s="219">
        <v>32.799999999999997</v>
      </c>
      <c r="AY40" s="219">
        <v>90.5</v>
      </c>
      <c r="AZ40" s="219">
        <v>80.5</v>
      </c>
      <c r="BA40" s="219">
        <v>79.8</v>
      </c>
      <c r="BB40" s="219">
        <v>67.2</v>
      </c>
      <c r="BC40" s="219">
        <v>112.30000000000001</v>
      </c>
      <c r="BD40" s="219">
        <v>128.80000000000001</v>
      </c>
      <c r="BE40" s="219">
        <v>122.80000000000001</v>
      </c>
      <c r="BF40" s="219">
        <v>143.30000000000001</v>
      </c>
      <c r="BG40" s="219">
        <v>132.4</v>
      </c>
      <c r="BH40" s="219">
        <v>133.70000000000002</v>
      </c>
      <c r="BI40" s="219">
        <v>175</v>
      </c>
      <c r="BJ40" s="219">
        <v>187</v>
      </c>
      <c r="BK40" s="219">
        <v>181.1</v>
      </c>
      <c r="BL40" s="219">
        <v>186.29999999999998</v>
      </c>
      <c r="BM40" s="219">
        <v>275.29999999999995</v>
      </c>
      <c r="BN40" s="219">
        <v>200.8</v>
      </c>
      <c r="BO40" s="219">
        <v>200.9</v>
      </c>
      <c r="BP40" s="219">
        <v>243.8</v>
      </c>
      <c r="BQ40" s="219">
        <v>271.2</v>
      </c>
      <c r="BR40" s="219">
        <v>263.90000000000003</v>
      </c>
      <c r="BS40" s="219">
        <v>258.10000000000002</v>
      </c>
      <c r="BT40" s="219">
        <v>236.40000000000003</v>
      </c>
      <c r="BU40" s="219">
        <v>236.30000000000004</v>
      </c>
      <c r="BV40" s="219">
        <v>217.60000000000002</v>
      </c>
      <c r="BW40" s="219">
        <v>159.40000000000003</v>
      </c>
      <c r="BX40" s="219">
        <v>159.10000000000005</v>
      </c>
      <c r="BY40" s="219">
        <v>181.20000000000005</v>
      </c>
      <c r="BZ40" s="219">
        <v>186.00000000000003</v>
      </c>
      <c r="CA40" s="219">
        <v>203.40000000000003</v>
      </c>
      <c r="CB40" s="219">
        <v>212.10000000000005</v>
      </c>
      <c r="CC40" s="219">
        <v>237.85000000000005</v>
      </c>
      <c r="CD40" s="219">
        <v>185.85000000000005</v>
      </c>
      <c r="CE40" s="219">
        <v>255.55</v>
      </c>
      <c r="CF40" s="219">
        <v>175.05</v>
      </c>
      <c r="CG40" s="219">
        <v>238.65</v>
      </c>
      <c r="CH40" s="219">
        <v>222.29999999999995</v>
      </c>
      <c r="CI40" s="219">
        <v>196.59999999999997</v>
      </c>
      <c r="CJ40" s="219">
        <v>185.59999999999997</v>
      </c>
      <c r="CK40" s="219">
        <v>201.09999999999997</v>
      </c>
      <c r="CL40" s="219">
        <v>165.69999999999996</v>
      </c>
      <c r="CM40" s="219">
        <v>135.09999999999997</v>
      </c>
      <c r="CN40" s="219">
        <v>113.19999999999997</v>
      </c>
      <c r="CO40" s="219">
        <v>244.59999999999997</v>
      </c>
      <c r="CP40" s="219">
        <v>111.39999999999996</v>
      </c>
      <c r="CQ40" s="219">
        <v>134.29999999999995</v>
      </c>
      <c r="CR40" s="219">
        <v>101.09999999999995</v>
      </c>
      <c r="CS40" s="219">
        <v>105.29999999999995</v>
      </c>
      <c r="CT40" s="219">
        <v>123.69999999999996</v>
      </c>
      <c r="CU40" s="219">
        <v>191.49999999999997</v>
      </c>
      <c r="CV40" s="219">
        <v>188.49999999999997</v>
      </c>
      <c r="CW40" s="219">
        <v>190.59999999999997</v>
      </c>
      <c r="CX40" s="219">
        <v>201.39999999999998</v>
      </c>
      <c r="CY40" s="219">
        <v>221.89999999999998</v>
      </c>
      <c r="CZ40" s="219">
        <v>239.9</v>
      </c>
      <c r="DA40" s="219">
        <v>267.60000000000002</v>
      </c>
    </row>
    <row r="41" spans="3:105" x14ac:dyDescent="0.25">
      <c r="E41" s="155" t="s">
        <v>83</v>
      </c>
      <c r="AP41" s="162"/>
      <c r="AQ41" s="162"/>
      <c r="AR41" s="162"/>
      <c r="AS41" s="219">
        <v>1.5</v>
      </c>
      <c r="AT41" s="219"/>
      <c r="AU41" s="219"/>
      <c r="AV41" s="219"/>
      <c r="AW41" s="219">
        <v>7.2</v>
      </c>
      <c r="AX41" s="219">
        <v>1.4000000000000004</v>
      </c>
      <c r="AY41" s="219">
        <v>0.2000000000000004</v>
      </c>
      <c r="AZ41" s="219">
        <v>0.2000000000000004</v>
      </c>
      <c r="BA41" s="219">
        <v>0.2000000000000004</v>
      </c>
      <c r="BB41" s="219">
        <v>0.20000000000000018</v>
      </c>
      <c r="BC41" s="219">
        <v>0.30000000000000016</v>
      </c>
      <c r="BD41" s="219">
        <v>0.50000000000000022</v>
      </c>
      <c r="BE41" s="219">
        <v>1.8000000000000003</v>
      </c>
      <c r="BF41" s="219">
        <v>2.2999999999999998</v>
      </c>
      <c r="BG41" s="219">
        <v>1.7999999999999998</v>
      </c>
      <c r="BH41" s="219">
        <v>25.6</v>
      </c>
      <c r="BI41" s="219">
        <v>1.800000000000002</v>
      </c>
      <c r="BJ41" s="219">
        <v>3</v>
      </c>
      <c r="BK41" s="219">
        <v>1.9</v>
      </c>
      <c r="BL41" s="219">
        <v>3.5</v>
      </c>
      <c r="BM41" s="219">
        <v>2.6</v>
      </c>
      <c r="BN41" s="219">
        <v>3.3999999999999995</v>
      </c>
      <c r="BO41" s="219">
        <v>3.6999999999999993</v>
      </c>
      <c r="BP41" s="219">
        <v>2.4999999999999991</v>
      </c>
      <c r="BQ41" s="219">
        <v>2.2999999999999989</v>
      </c>
      <c r="BR41" s="219">
        <v>1.5999999999999999</v>
      </c>
      <c r="BS41" s="219">
        <v>0.69999999999999984</v>
      </c>
      <c r="BT41" s="219">
        <v>1.9</v>
      </c>
      <c r="BU41" s="219">
        <v>29.7</v>
      </c>
      <c r="BV41" s="219">
        <v>1.4999999999999993</v>
      </c>
      <c r="BW41" s="219">
        <v>3.7999999999999994</v>
      </c>
      <c r="BX41" s="219">
        <v>4.8999999999999995</v>
      </c>
      <c r="BY41" s="219">
        <v>7.4</v>
      </c>
      <c r="BZ41" s="219">
        <v>7.25</v>
      </c>
      <c r="CA41" s="219">
        <v>5.8500000000000005</v>
      </c>
      <c r="CB41" s="219">
        <v>7.0500000000000007</v>
      </c>
      <c r="CC41" s="219">
        <v>5.6500000000000012</v>
      </c>
      <c r="CD41" s="219">
        <v>4.0499999999999989</v>
      </c>
      <c r="CE41" s="219">
        <v>3.9499999999999988</v>
      </c>
      <c r="CF41" s="219">
        <v>3.8499999999999988</v>
      </c>
      <c r="CG41" s="219">
        <v>3.8499999999999988</v>
      </c>
      <c r="CH41" s="219">
        <v>3.7000000000000033</v>
      </c>
      <c r="CI41" s="219">
        <v>3.4000000000000035</v>
      </c>
      <c r="CJ41" s="219">
        <v>3.4000000000000035</v>
      </c>
      <c r="CK41" s="219">
        <v>3.4000000000000035</v>
      </c>
      <c r="CL41" s="219">
        <v>3.4000000000000035</v>
      </c>
      <c r="CM41" s="219">
        <v>3.4000000000000035</v>
      </c>
      <c r="CN41" s="219">
        <v>3.4000000000000035</v>
      </c>
      <c r="CO41" s="219">
        <v>3.4000000000000035</v>
      </c>
      <c r="CP41" s="219">
        <v>0</v>
      </c>
      <c r="CQ41" s="219">
        <v>0</v>
      </c>
      <c r="CR41" s="219">
        <v>0</v>
      </c>
      <c r="CS41" s="219">
        <v>0</v>
      </c>
      <c r="CT41" s="219">
        <v>0</v>
      </c>
      <c r="CU41" s="219">
        <v>0</v>
      </c>
      <c r="CV41" s="219">
        <v>0</v>
      </c>
      <c r="CW41" s="219">
        <v>0</v>
      </c>
      <c r="CX41" s="219">
        <v>0</v>
      </c>
      <c r="CY41" s="219">
        <v>0</v>
      </c>
      <c r="CZ41" s="219">
        <v>0</v>
      </c>
      <c r="DA41" s="219">
        <v>0</v>
      </c>
    </row>
    <row r="42" spans="3:105" x14ac:dyDescent="0.25">
      <c r="E42" s="155" t="s">
        <v>58</v>
      </c>
      <c r="AP42" s="162"/>
      <c r="AQ42" s="162"/>
      <c r="AR42" s="162"/>
      <c r="AS42" s="219">
        <v>477.71</v>
      </c>
      <c r="AT42" s="219"/>
      <c r="AU42" s="219"/>
      <c r="AV42" s="219"/>
      <c r="AW42" s="219">
        <v>1548.15</v>
      </c>
      <c r="AX42" s="219">
        <v>1176.8500000000001</v>
      </c>
      <c r="AY42" s="219">
        <v>1046.1500000000001</v>
      </c>
      <c r="AZ42" s="219">
        <v>1008.1500000000001</v>
      </c>
      <c r="BA42" s="219">
        <v>1216.6500000000001</v>
      </c>
      <c r="BB42" s="219">
        <v>978.75</v>
      </c>
      <c r="BC42" s="219">
        <v>766.25</v>
      </c>
      <c r="BD42" s="219">
        <v>1040.25</v>
      </c>
      <c r="BE42" s="219">
        <v>1304.26</v>
      </c>
      <c r="BF42" s="219">
        <v>1160.8599999999999</v>
      </c>
      <c r="BG42" s="219">
        <v>1011.76</v>
      </c>
      <c r="BH42" s="219">
        <v>1214.96</v>
      </c>
      <c r="BI42" s="219">
        <v>1322.27</v>
      </c>
      <c r="BJ42" s="219">
        <v>1450.3600000000001</v>
      </c>
      <c r="BK42" s="219">
        <v>969.7600000000001</v>
      </c>
      <c r="BL42" s="219">
        <v>757.36000000000013</v>
      </c>
      <c r="BM42" s="219">
        <v>1947.76</v>
      </c>
      <c r="BN42" s="219">
        <v>1679.7599999999998</v>
      </c>
      <c r="BO42" s="219">
        <v>1440.6599999999996</v>
      </c>
      <c r="BP42" s="219">
        <v>1480.6599999999996</v>
      </c>
      <c r="BQ42" s="219">
        <v>2152.7600000000002</v>
      </c>
      <c r="BR42" s="219">
        <v>1755.5599999999997</v>
      </c>
      <c r="BS42" s="219">
        <v>1752.36</v>
      </c>
      <c r="BT42" s="219">
        <v>1528.2599999999998</v>
      </c>
      <c r="BU42" s="219">
        <v>2313.46</v>
      </c>
      <c r="BV42" s="219">
        <v>1790.3699999999994</v>
      </c>
      <c r="BW42" s="219">
        <v>1072.9699999999993</v>
      </c>
      <c r="BX42" s="219">
        <v>1482.4699999999993</v>
      </c>
      <c r="BY42" s="219">
        <v>2101.9699999999993</v>
      </c>
      <c r="BZ42" s="219">
        <v>1593.6699999999998</v>
      </c>
      <c r="CA42" s="219">
        <v>1420.6699999999998</v>
      </c>
      <c r="CB42" s="219">
        <v>1631.4699999999998</v>
      </c>
      <c r="CC42" s="219">
        <v>1713.4699999999998</v>
      </c>
      <c r="CD42" s="219">
        <v>1959.7699999999998</v>
      </c>
      <c r="CE42" s="219">
        <v>1603.7699999999998</v>
      </c>
      <c r="CF42" s="219">
        <v>1375.2699999999998</v>
      </c>
      <c r="CG42" s="219">
        <v>1238.3699999999997</v>
      </c>
      <c r="CH42" s="219">
        <v>1766.5</v>
      </c>
      <c r="CI42" s="219">
        <v>1744.2</v>
      </c>
      <c r="CJ42" s="219">
        <v>1825.6000000000001</v>
      </c>
      <c r="CK42" s="219">
        <v>1733.6000000000001</v>
      </c>
      <c r="CL42" s="219">
        <v>1551.8000000000002</v>
      </c>
      <c r="CM42" s="219">
        <v>1597.9</v>
      </c>
      <c r="CN42" s="219">
        <v>1521.4</v>
      </c>
      <c r="CO42" s="219">
        <v>1920</v>
      </c>
      <c r="CP42" s="219">
        <v>2034.8</v>
      </c>
      <c r="CQ42" s="219">
        <v>2005.3999999999999</v>
      </c>
      <c r="CR42" s="219">
        <v>2368</v>
      </c>
      <c r="CS42" s="219">
        <v>2758.5</v>
      </c>
      <c r="CT42" s="219">
        <v>2906</v>
      </c>
      <c r="CU42" s="219">
        <v>3001.6</v>
      </c>
      <c r="CV42" s="219">
        <v>3135.7</v>
      </c>
      <c r="CW42" s="219">
        <v>3374.2</v>
      </c>
      <c r="CX42" s="219">
        <v>3278.2999999999997</v>
      </c>
      <c r="CY42" s="219">
        <v>3598.8999999999996</v>
      </c>
      <c r="CZ42" s="219">
        <v>3144.3999999999996</v>
      </c>
      <c r="DA42" s="219">
        <v>3648.2999999999997</v>
      </c>
    </row>
    <row r="43" spans="3:105" x14ac:dyDescent="0.25">
      <c r="E43" s="155" t="s">
        <v>191</v>
      </c>
      <c r="AP43" s="162"/>
      <c r="AQ43" s="162"/>
      <c r="AR43" s="162"/>
      <c r="AS43" s="219">
        <v>0</v>
      </c>
      <c r="AT43" s="219"/>
      <c r="AU43" s="219"/>
      <c r="AV43" s="219"/>
      <c r="AW43" s="219">
        <v>5.3</v>
      </c>
      <c r="AX43" s="219">
        <v>5</v>
      </c>
      <c r="AY43" s="219">
        <v>4.9000000000000004</v>
      </c>
      <c r="AZ43" s="219">
        <v>6.7</v>
      </c>
      <c r="BA43" s="219">
        <v>5.3000000000000007</v>
      </c>
      <c r="BB43" s="219">
        <v>7.6999999999999993</v>
      </c>
      <c r="BC43" s="219">
        <v>5.6</v>
      </c>
      <c r="BD43" s="219">
        <v>4.0999999999999996</v>
      </c>
      <c r="BE43" s="219">
        <v>4.8</v>
      </c>
      <c r="BF43" s="219">
        <v>6</v>
      </c>
      <c r="BG43" s="219">
        <v>16.7</v>
      </c>
      <c r="BH43" s="219">
        <v>11.1</v>
      </c>
      <c r="BI43" s="219">
        <v>16.200000000000003</v>
      </c>
      <c r="BJ43" s="219">
        <v>8.1999999999999993</v>
      </c>
      <c r="BK43" s="219">
        <v>12</v>
      </c>
      <c r="BL43" s="219">
        <v>6.4</v>
      </c>
      <c r="BM43" s="219">
        <v>14.1</v>
      </c>
      <c r="BN43" s="219">
        <v>9.7999999999999989</v>
      </c>
      <c r="BO43" s="219">
        <v>13.099999999999998</v>
      </c>
      <c r="BP43" s="219">
        <v>8.9999999999999982</v>
      </c>
      <c r="BQ43" s="219">
        <v>13.899999999999999</v>
      </c>
      <c r="BR43" s="219">
        <v>10.699999999999996</v>
      </c>
      <c r="BS43" s="219">
        <v>14.999999999999996</v>
      </c>
      <c r="BT43" s="219">
        <v>11.499999999999996</v>
      </c>
      <c r="BU43" s="219">
        <v>17.799999999999997</v>
      </c>
      <c r="BV43" s="219">
        <v>14.199999999999998</v>
      </c>
      <c r="BW43" s="219">
        <v>14.499999999999998</v>
      </c>
      <c r="BX43" s="219">
        <v>10.6</v>
      </c>
      <c r="BY43" s="219">
        <v>15.100000000000001</v>
      </c>
      <c r="BZ43" s="219">
        <v>12.499999999999996</v>
      </c>
      <c r="CA43" s="219">
        <v>15.599999999999996</v>
      </c>
      <c r="CB43" s="219">
        <v>11.699999999999996</v>
      </c>
      <c r="CC43" s="219">
        <v>17.799999999999994</v>
      </c>
      <c r="CD43" s="219">
        <v>14.499999999999998</v>
      </c>
      <c r="CE43" s="219">
        <v>20.9</v>
      </c>
      <c r="CF43" s="219">
        <v>8.7999999999999989</v>
      </c>
      <c r="CG43" s="219">
        <v>18.199999999999996</v>
      </c>
      <c r="CH43" s="219">
        <v>10.600000000000001</v>
      </c>
      <c r="CI43" s="219">
        <v>12.600000000000001</v>
      </c>
      <c r="CJ43" s="219">
        <v>9.1000000000000014</v>
      </c>
      <c r="CK43" s="219">
        <v>13.200000000000001</v>
      </c>
      <c r="CL43" s="219">
        <v>6.0000000000000009</v>
      </c>
      <c r="CM43" s="219">
        <v>10</v>
      </c>
      <c r="CN43" s="219">
        <v>5.6</v>
      </c>
      <c r="CO43" s="219">
        <v>10.200000000000001</v>
      </c>
      <c r="CP43" s="219">
        <v>14.200000000000001</v>
      </c>
      <c r="CQ43" s="219">
        <v>20.500000000000004</v>
      </c>
      <c r="CR43" s="219">
        <v>16.000000000000004</v>
      </c>
      <c r="CS43" s="219">
        <v>29.3</v>
      </c>
      <c r="CT43" s="219">
        <v>28.8</v>
      </c>
      <c r="CU43" s="219">
        <v>26.6</v>
      </c>
      <c r="CV43" s="219">
        <v>31</v>
      </c>
      <c r="CW43" s="219">
        <v>47</v>
      </c>
      <c r="CX43" s="219">
        <v>49.5</v>
      </c>
      <c r="CY43" s="219">
        <v>23.5</v>
      </c>
      <c r="CZ43" s="219">
        <v>6.9</v>
      </c>
      <c r="DA43" s="219">
        <v>0.6</v>
      </c>
    </row>
    <row r="44" spans="3:105" x14ac:dyDescent="0.25">
      <c r="E44" s="155" t="s">
        <v>59</v>
      </c>
      <c r="AP44" s="162"/>
      <c r="AQ44" s="162"/>
      <c r="AR44" s="162"/>
      <c r="AS44" s="219">
        <v>1.28</v>
      </c>
      <c r="AT44" s="219"/>
      <c r="AU44" s="219"/>
      <c r="AV44" s="219"/>
      <c r="AW44" s="219">
        <v>1.8800000000000001</v>
      </c>
      <c r="AX44" s="219">
        <v>1.58</v>
      </c>
      <c r="AY44" s="219">
        <v>1.3800000000000001</v>
      </c>
      <c r="AZ44" s="219">
        <v>3.18</v>
      </c>
      <c r="BA44" s="219">
        <v>1.7800000000000002</v>
      </c>
      <c r="BB44" s="219">
        <v>2.4800000000000004</v>
      </c>
      <c r="BC44" s="219">
        <v>2.8800000000000003</v>
      </c>
      <c r="BD44" s="219">
        <v>3.2800000000000007</v>
      </c>
      <c r="BE44" s="219">
        <v>3.580000000000001</v>
      </c>
      <c r="BF44" s="219">
        <v>3.88</v>
      </c>
      <c r="BG44" s="219">
        <v>4.9800000000000004</v>
      </c>
      <c r="BH44" s="219">
        <v>3.1800000000000006</v>
      </c>
      <c r="BI44" s="219">
        <v>6.3800000000000008</v>
      </c>
      <c r="BJ44" s="219">
        <v>3.1799999999999997</v>
      </c>
      <c r="BK44" s="219">
        <v>2.2799999999999998</v>
      </c>
      <c r="BL44" s="219">
        <v>1.2799999999999998</v>
      </c>
      <c r="BM44" s="219">
        <v>4.38</v>
      </c>
      <c r="BN44" s="219">
        <v>4.7800000000000011</v>
      </c>
      <c r="BO44" s="219">
        <v>3.4800000000000013</v>
      </c>
      <c r="BP44" s="219">
        <v>3.9800000000000013</v>
      </c>
      <c r="BQ44" s="219">
        <v>4.1800000000000006</v>
      </c>
      <c r="BR44" s="219">
        <v>5.48</v>
      </c>
      <c r="BS44" s="219">
        <v>5.3800000000000008</v>
      </c>
      <c r="BT44" s="219">
        <v>6.3800000000000008</v>
      </c>
      <c r="BU44" s="219">
        <v>8.0800000000000018</v>
      </c>
      <c r="BV44" s="219">
        <v>8.98</v>
      </c>
      <c r="BW44" s="219">
        <v>4.6800000000000006</v>
      </c>
      <c r="BX44" s="219">
        <v>5.3800000000000008</v>
      </c>
      <c r="BY44" s="219">
        <v>5.8800000000000008</v>
      </c>
      <c r="BZ44" s="219">
        <v>7.910000000000001</v>
      </c>
      <c r="CA44" s="219">
        <v>6.41</v>
      </c>
      <c r="CB44" s="219">
        <v>7.2100000000000009</v>
      </c>
      <c r="CC44" s="219">
        <v>8.6100000000000012</v>
      </c>
      <c r="CD44" s="219">
        <v>9.51</v>
      </c>
      <c r="CE44" s="219">
        <v>11.709999999999999</v>
      </c>
      <c r="CF44" s="219">
        <v>11.709999999999999</v>
      </c>
      <c r="CG44" s="219">
        <v>11.709999999999999</v>
      </c>
      <c r="CH44" s="219">
        <v>11.7</v>
      </c>
      <c r="CI44" s="219">
        <v>11.7</v>
      </c>
      <c r="CJ44" s="219">
        <v>11.7</v>
      </c>
      <c r="CK44" s="219">
        <v>11.7</v>
      </c>
      <c r="CL44" s="219">
        <v>11.7</v>
      </c>
      <c r="CM44" s="219">
        <v>11.7</v>
      </c>
      <c r="CN44" s="219">
        <v>11.7</v>
      </c>
      <c r="CO44" s="219">
        <v>11.7</v>
      </c>
      <c r="CP44" s="219">
        <v>11.7</v>
      </c>
      <c r="CQ44" s="219">
        <v>11.7</v>
      </c>
      <c r="CR44" s="219">
        <v>11.7</v>
      </c>
      <c r="CS44" s="219">
        <v>11.7</v>
      </c>
      <c r="CT44" s="219">
        <v>11.7</v>
      </c>
      <c r="CU44" s="219">
        <v>11.7</v>
      </c>
      <c r="CV44" s="219">
        <v>11.7</v>
      </c>
      <c r="CW44" s="219">
        <v>11.7</v>
      </c>
      <c r="CX44" s="219">
        <v>11.7</v>
      </c>
      <c r="CY44" s="219">
        <v>11.7</v>
      </c>
      <c r="CZ44" s="219">
        <v>11.7</v>
      </c>
      <c r="DA44" s="219">
        <v>11.7</v>
      </c>
    </row>
    <row r="45" spans="3:105" x14ac:dyDescent="0.25">
      <c r="D45" s="155" t="s">
        <v>57</v>
      </c>
      <c r="AP45" s="162"/>
      <c r="AQ45" s="162"/>
      <c r="AR45" s="162"/>
      <c r="AS45" s="219">
        <v>66.75</v>
      </c>
      <c r="AT45" s="219"/>
      <c r="AU45" s="219"/>
      <c r="AV45" s="219"/>
      <c r="AW45" s="219">
        <v>136.14999999999998</v>
      </c>
      <c r="AX45" s="219">
        <v>141.74999999999997</v>
      </c>
      <c r="AY45" s="219">
        <v>214.64999999999998</v>
      </c>
      <c r="AZ45" s="219">
        <v>214.95</v>
      </c>
      <c r="BA45" s="219">
        <v>284.74999999999994</v>
      </c>
      <c r="BB45" s="219">
        <v>266.54999999999995</v>
      </c>
      <c r="BC45" s="219">
        <v>251.14999999999998</v>
      </c>
      <c r="BD45" s="219">
        <v>248.4</v>
      </c>
      <c r="BE45" s="219">
        <v>307.7</v>
      </c>
      <c r="BF45" s="219">
        <v>615.6</v>
      </c>
      <c r="BG45" s="219">
        <v>655.6</v>
      </c>
      <c r="BH45" s="219">
        <v>627.1</v>
      </c>
      <c r="BI45" s="219">
        <v>605.5</v>
      </c>
      <c r="BJ45" s="219">
        <v>624.59999999999991</v>
      </c>
      <c r="BK45" s="219">
        <v>619.90000000000009</v>
      </c>
      <c r="BL45" s="219">
        <v>661</v>
      </c>
      <c r="BM45" s="219">
        <v>634.29999999999995</v>
      </c>
      <c r="BN45" s="219">
        <v>498.89999999999986</v>
      </c>
      <c r="BO45" s="219">
        <v>493.59999999999985</v>
      </c>
      <c r="BP45" s="219">
        <v>481.4</v>
      </c>
      <c r="BQ45" s="219">
        <v>570.09999999999991</v>
      </c>
      <c r="BR45" s="219">
        <v>681.39999999999986</v>
      </c>
      <c r="BS45" s="219">
        <v>702.79999999999984</v>
      </c>
      <c r="BT45" s="219">
        <v>607.49999999999989</v>
      </c>
      <c r="BU45" s="219">
        <v>704.89999999999986</v>
      </c>
      <c r="BV45" s="219">
        <v>812.90000000000009</v>
      </c>
      <c r="BW45" s="219">
        <v>805.3</v>
      </c>
      <c r="BX45" s="219">
        <v>739.35000000000014</v>
      </c>
      <c r="BY45" s="219">
        <v>823.35000000000014</v>
      </c>
      <c r="BZ45" s="219">
        <v>779.43399999999986</v>
      </c>
      <c r="CA45" s="219">
        <v>814.53399999999988</v>
      </c>
      <c r="CB45" s="219">
        <v>772.3839999999999</v>
      </c>
      <c r="CC45" s="219">
        <v>953.28399999999976</v>
      </c>
      <c r="CD45" s="219">
        <v>931.8839999999999</v>
      </c>
      <c r="CE45" s="219">
        <v>880.68399999999997</v>
      </c>
      <c r="CF45" s="219">
        <v>794.38400000000001</v>
      </c>
      <c r="CG45" s="219">
        <v>754.68399999999997</v>
      </c>
      <c r="CH45" s="219">
        <v>703.5</v>
      </c>
      <c r="CI45" s="219">
        <v>602.60000000000014</v>
      </c>
      <c r="CJ45" s="219">
        <v>586.90000000000009</v>
      </c>
      <c r="CK45" s="219">
        <v>577.90000000000009</v>
      </c>
      <c r="CL45" s="219">
        <v>563.79999999999995</v>
      </c>
      <c r="CM45" s="219">
        <v>526</v>
      </c>
      <c r="CN45" s="219">
        <v>530.69999999999993</v>
      </c>
      <c r="CO45" s="219">
        <v>701.99999999999989</v>
      </c>
      <c r="CP45" s="219">
        <v>740.8</v>
      </c>
      <c r="CQ45" s="219">
        <v>758.8</v>
      </c>
      <c r="CR45" s="219">
        <v>757.59999999999991</v>
      </c>
      <c r="CS45" s="219">
        <v>637.29999999999995</v>
      </c>
      <c r="CT45" s="219">
        <v>366.5</v>
      </c>
      <c r="CU45" s="219">
        <v>251.70000000000002</v>
      </c>
      <c r="CV45" s="219">
        <v>281.2</v>
      </c>
      <c r="CW45" s="219">
        <v>529.69999999999993</v>
      </c>
      <c r="CX45" s="219">
        <v>640.09999999999991</v>
      </c>
      <c r="CY45" s="219">
        <v>524.4</v>
      </c>
      <c r="CZ45" s="219">
        <v>545.4</v>
      </c>
      <c r="DA45" s="219">
        <v>597.79999999999995</v>
      </c>
    </row>
    <row r="46" spans="3:105" x14ac:dyDescent="0.25">
      <c r="E46" s="155" t="s">
        <v>60</v>
      </c>
      <c r="AP46" s="162"/>
      <c r="AQ46" s="162"/>
      <c r="AR46" s="162"/>
      <c r="AS46" s="219">
        <v>0</v>
      </c>
      <c r="AT46" s="219"/>
      <c r="AU46" s="219"/>
      <c r="AV46" s="219"/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219">
        <v>0</v>
      </c>
      <c r="BM46" s="219">
        <v>0</v>
      </c>
      <c r="BN46" s="219">
        <v>0</v>
      </c>
      <c r="BO46" s="219">
        <v>0</v>
      </c>
      <c r="BP46" s="219">
        <v>0</v>
      </c>
      <c r="BQ46" s="219">
        <v>0</v>
      </c>
      <c r="BR46" s="219">
        <v>0</v>
      </c>
      <c r="BS46" s="219">
        <v>0</v>
      </c>
      <c r="BT46" s="219">
        <v>0</v>
      </c>
      <c r="BU46" s="219">
        <v>0</v>
      </c>
      <c r="BV46" s="219">
        <v>0</v>
      </c>
      <c r="BW46" s="219">
        <v>0</v>
      </c>
      <c r="BX46" s="219">
        <v>0</v>
      </c>
      <c r="BY46" s="219">
        <v>0</v>
      </c>
      <c r="BZ46" s="219">
        <v>0</v>
      </c>
      <c r="CA46" s="219">
        <v>0</v>
      </c>
      <c r="CB46" s="219">
        <v>0</v>
      </c>
      <c r="CC46" s="219">
        <v>0</v>
      </c>
      <c r="CD46" s="219">
        <v>0</v>
      </c>
      <c r="CE46" s="219">
        <v>0</v>
      </c>
      <c r="CF46" s="219">
        <v>0</v>
      </c>
      <c r="CG46" s="219">
        <v>0</v>
      </c>
      <c r="CH46" s="219">
        <v>0</v>
      </c>
      <c r="CI46" s="219">
        <v>0</v>
      </c>
      <c r="CJ46" s="219">
        <v>0</v>
      </c>
      <c r="CK46" s="219">
        <v>0</v>
      </c>
      <c r="CL46" s="219">
        <v>0</v>
      </c>
      <c r="CM46" s="219">
        <v>0</v>
      </c>
      <c r="CN46" s="219">
        <v>0</v>
      </c>
      <c r="CO46" s="219">
        <v>0</v>
      </c>
      <c r="CP46" s="219">
        <v>0</v>
      </c>
      <c r="CQ46" s="219">
        <v>0</v>
      </c>
      <c r="CR46" s="219">
        <v>0</v>
      </c>
      <c r="CS46" s="219">
        <v>0</v>
      </c>
      <c r="CT46" s="219">
        <v>0</v>
      </c>
      <c r="CU46" s="219">
        <v>0</v>
      </c>
      <c r="CV46" s="219">
        <v>0</v>
      </c>
      <c r="CW46" s="219">
        <v>0</v>
      </c>
      <c r="CX46" s="219">
        <v>0</v>
      </c>
      <c r="CY46" s="219">
        <v>0</v>
      </c>
      <c r="CZ46" s="219">
        <v>0</v>
      </c>
      <c r="DA46" s="219">
        <v>0</v>
      </c>
    </row>
    <row r="47" spans="3:105" x14ac:dyDescent="0.25">
      <c r="E47" s="155" t="s">
        <v>83</v>
      </c>
      <c r="AP47" s="162"/>
      <c r="AQ47" s="162"/>
      <c r="AR47" s="162"/>
      <c r="AS47" s="219">
        <v>0.77</v>
      </c>
      <c r="AT47" s="219"/>
      <c r="AU47" s="219"/>
      <c r="AV47" s="219"/>
      <c r="AW47" s="219">
        <v>0.76999999999999991</v>
      </c>
      <c r="AX47" s="219">
        <v>0.76999999999999991</v>
      </c>
      <c r="AY47" s="219">
        <v>0.76999999999999991</v>
      </c>
      <c r="AZ47" s="219">
        <v>0.76999999999999991</v>
      </c>
      <c r="BA47" s="219">
        <v>0.76999999999999991</v>
      </c>
      <c r="BB47" s="219">
        <v>0.76999999999999991</v>
      </c>
      <c r="BC47" s="219">
        <v>0.76999999999999991</v>
      </c>
      <c r="BD47" s="219">
        <v>0.76999999999999991</v>
      </c>
      <c r="BE47" s="219">
        <v>0.76999999999999991</v>
      </c>
      <c r="BF47" s="219">
        <v>300.77</v>
      </c>
      <c r="BG47" s="219">
        <v>297.37</v>
      </c>
      <c r="BH47" s="219">
        <v>297.37</v>
      </c>
      <c r="BI47" s="219">
        <v>297.46999999999997</v>
      </c>
      <c r="BJ47" s="219">
        <v>297.57</v>
      </c>
      <c r="BK47" s="219">
        <v>297.57</v>
      </c>
      <c r="BL47" s="219">
        <v>297.57</v>
      </c>
      <c r="BM47" s="219">
        <v>297.66999999999996</v>
      </c>
      <c r="BN47" s="219">
        <v>299.06999999999994</v>
      </c>
      <c r="BO47" s="219">
        <v>299.16999999999996</v>
      </c>
      <c r="BP47" s="219">
        <v>297.87</v>
      </c>
      <c r="BQ47" s="219">
        <v>297.97000000000003</v>
      </c>
      <c r="BR47" s="219">
        <v>298.07</v>
      </c>
      <c r="BS47" s="219">
        <v>298.07</v>
      </c>
      <c r="BT47" s="219">
        <v>298.07</v>
      </c>
      <c r="BU47" s="219">
        <v>298.16999999999996</v>
      </c>
      <c r="BV47" s="219">
        <v>298.17</v>
      </c>
      <c r="BW47" s="219">
        <v>298.27000000000004</v>
      </c>
      <c r="BX47" s="219">
        <v>298.32000000000005</v>
      </c>
      <c r="BY47" s="219">
        <v>298.42000000000007</v>
      </c>
      <c r="BZ47" s="219">
        <v>298.52</v>
      </c>
      <c r="CA47" s="219">
        <v>298.61999999999995</v>
      </c>
      <c r="CB47" s="219">
        <v>298.66999999999996</v>
      </c>
      <c r="CC47" s="219">
        <v>298.66999999999996</v>
      </c>
      <c r="CD47" s="219">
        <v>298.77000000000004</v>
      </c>
      <c r="CE47" s="219">
        <v>298.77000000000004</v>
      </c>
      <c r="CF47" s="219">
        <v>298.87000000000006</v>
      </c>
      <c r="CG47" s="219">
        <v>298.97000000000008</v>
      </c>
      <c r="CH47" s="219">
        <v>299.00000000000006</v>
      </c>
      <c r="CI47" s="219">
        <v>299.10000000000008</v>
      </c>
      <c r="CJ47" s="219">
        <v>298.2000000000001</v>
      </c>
      <c r="CK47" s="219">
        <v>299.30000000000007</v>
      </c>
      <c r="CL47" s="219">
        <v>299.40000000000003</v>
      </c>
      <c r="CM47" s="219">
        <v>299.5</v>
      </c>
      <c r="CN47" s="219">
        <v>299.59999999999997</v>
      </c>
      <c r="CO47" s="219">
        <v>299.69999999999993</v>
      </c>
      <c r="CP47" s="219">
        <v>343.49999999999994</v>
      </c>
      <c r="CQ47" s="219">
        <v>341.29999999999995</v>
      </c>
      <c r="CR47" s="219">
        <v>341.49999999999994</v>
      </c>
      <c r="CS47" s="219">
        <v>339.39999999999992</v>
      </c>
      <c r="CT47" s="219">
        <v>39.4</v>
      </c>
      <c r="CU47" s="219">
        <v>37.1</v>
      </c>
      <c r="CV47" s="219">
        <v>42</v>
      </c>
      <c r="CW47" s="219">
        <v>114.09999999999995</v>
      </c>
      <c r="CX47" s="219">
        <v>121.19999999999996</v>
      </c>
      <c r="CY47" s="219">
        <v>118.49999999999996</v>
      </c>
      <c r="CZ47" s="219">
        <v>118.5</v>
      </c>
      <c r="DA47" s="219">
        <v>117.9</v>
      </c>
    </row>
    <row r="48" spans="3:105" x14ac:dyDescent="0.25">
      <c r="E48" s="155" t="s">
        <v>58</v>
      </c>
      <c r="AP48" s="162"/>
      <c r="AQ48" s="162"/>
      <c r="AR48" s="162"/>
      <c r="AS48" s="219">
        <v>63.48</v>
      </c>
      <c r="AT48" s="219"/>
      <c r="AU48" s="219"/>
      <c r="AV48" s="219"/>
      <c r="AW48" s="219">
        <v>133.17999999999998</v>
      </c>
      <c r="AX48" s="219">
        <v>138.77999999999997</v>
      </c>
      <c r="AY48" s="219">
        <v>211.67999999999998</v>
      </c>
      <c r="AZ48" s="219">
        <v>211.98</v>
      </c>
      <c r="BA48" s="219">
        <v>281.77999999999997</v>
      </c>
      <c r="BB48" s="219">
        <v>261.77999999999997</v>
      </c>
      <c r="BC48" s="219">
        <v>247.77999999999997</v>
      </c>
      <c r="BD48" s="219">
        <v>246.23</v>
      </c>
      <c r="BE48" s="219">
        <v>305.63</v>
      </c>
      <c r="BF48" s="219">
        <v>312.63</v>
      </c>
      <c r="BG48" s="219">
        <v>346.53</v>
      </c>
      <c r="BH48" s="219">
        <v>321.83</v>
      </c>
      <c r="BI48" s="219">
        <v>298.33</v>
      </c>
      <c r="BJ48" s="219">
        <v>322.02999999999997</v>
      </c>
      <c r="BK48" s="219">
        <v>312.63</v>
      </c>
      <c r="BL48" s="219">
        <v>358.33</v>
      </c>
      <c r="BM48" s="219">
        <v>326.93</v>
      </c>
      <c r="BN48" s="219">
        <v>194.72999999999993</v>
      </c>
      <c r="BO48" s="219">
        <v>184.72999999999993</v>
      </c>
      <c r="BP48" s="219">
        <v>178.52999999999994</v>
      </c>
      <c r="BQ48" s="219">
        <v>262.2299999999999</v>
      </c>
      <c r="BR48" s="219">
        <v>378.02999999999992</v>
      </c>
      <c r="BS48" s="219">
        <v>394.92999999999989</v>
      </c>
      <c r="BT48" s="219">
        <v>304.32999999999993</v>
      </c>
      <c r="BU48" s="219">
        <v>397.02999999999992</v>
      </c>
      <c r="BV48" s="219">
        <v>509.53</v>
      </c>
      <c r="BW48" s="219">
        <v>497.22999999999996</v>
      </c>
      <c r="BX48" s="219">
        <v>435.83</v>
      </c>
      <c r="BY48" s="219">
        <v>515.73</v>
      </c>
      <c r="BZ48" s="219">
        <v>476.32999999999993</v>
      </c>
      <c r="CA48" s="219">
        <v>506.7299999999999</v>
      </c>
      <c r="CB48" s="219">
        <v>469.2299999999999</v>
      </c>
      <c r="CC48" s="219">
        <v>645.42999999999984</v>
      </c>
      <c r="CD48" s="219">
        <v>628.12999999999988</v>
      </c>
      <c r="CE48" s="219">
        <v>572.7299999999999</v>
      </c>
      <c r="CF48" s="219">
        <v>486.32999999999993</v>
      </c>
      <c r="CG48" s="219">
        <v>446.52999999999992</v>
      </c>
      <c r="CH48" s="219">
        <v>395.20000000000005</v>
      </c>
      <c r="CI48" s="219">
        <v>294.20000000000005</v>
      </c>
      <c r="CJ48" s="219">
        <v>279.40000000000003</v>
      </c>
      <c r="CK48" s="219">
        <v>269.3</v>
      </c>
      <c r="CL48" s="219">
        <v>255.10000000000002</v>
      </c>
      <c r="CM48" s="219">
        <v>217.20000000000002</v>
      </c>
      <c r="CN48" s="219">
        <v>221.8</v>
      </c>
      <c r="CO48" s="219">
        <v>393</v>
      </c>
      <c r="CP48" s="219">
        <v>388</v>
      </c>
      <c r="CQ48" s="219">
        <v>408.2</v>
      </c>
      <c r="CR48" s="219">
        <v>406.8</v>
      </c>
      <c r="CS48" s="219">
        <v>288.60000000000002</v>
      </c>
      <c r="CT48" s="219">
        <v>317.8</v>
      </c>
      <c r="CU48" s="219">
        <v>205.3</v>
      </c>
      <c r="CV48" s="219">
        <v>229.9</v>
      </c>
      <c r="CW48" s="219">
        <v>406.3</v>
      </c>
      <c r="CX48" s="219">
        <v>509.6</v>
      </c>
      <c r="CY48" s="219">
        <v>396.6</v>
      </c>
      <c r="CZ48" s="219">
        <v>417.6</v>
      </c>
      <c r="DA48" s="219">
        <v>470.6</v>
      </c>
    </row>
    <row r="49" spans="3:105" x14ac:dyDescent="0.25">
      <c r="E49" s="155" t="s">
        <v>191</v>
      </c>
      <c r="AP49" s="162"/>
      <c r="AQ49" s="162"/>
      <c r="AR49" s="162"/>
      <c r="AS49" s="219">
        <v>0</v>
      </c>
      <c r="AT49" s="219"/>
      <c r="AU49" s="219"/>
      <c r="AV49" s="219"/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219">
        <v>0</v>
      </c>
      <c r="BM49" s="219">
        <v>0</v>
      </c>
      <c r="BN49" s="219">
        <v>0</v>
      </c>
      <c r="BO49" s="219">
        <v>0</v>
      </c>
      <c r="BP49" s="219">
        <v>0</v>
      </c>
      <c r="BQ49" s="219">
        <v>0</v>
      </c>
      <c r="BR49" s="219">
        <v>0</v>
      </c>
      <c r="BS49" s="219">
        <v>0</v>
      </c>
      <c r="BT49" s="219">
        <v>0</v>
      </c>
      <c r="BU49" s="219">
        <v>0</v>
      </c>
      <c r="BV49" s="219">
        <v>0</v>
      </c>
      <c r="BW49" s="219">
        <v>0</v>
      </c>
      <c r="BX49" s="219">
        <v>0</v>
      </c>
      <c r="BY49" s="219">
        <v>0</v>
      </c>
      <c r="BZ49" s="219">
        <v>0</v>
      </c>
      <c r="CA49" s="219">
        <v>0</v>
      </c>
      <c r="CB49" s="219">
        <v>0</v>
      </c>
      <c r="CC49" s="219">
        <v>0</v>
      </c>
      <c r="CD49" s="219">
        <v>0</v>
      </c>
      <c r="CE49" s="219">
        <v>0</v>
      </c>
      <c r="CF49" s="219">
        <v>0</v>
      </c>
      <c r="CG49" s="219">
        <v>0</v>
      </c>
      <c r="CH49" s="219">
        <v>0</v>
      </c>
      <c r="CI49" s="219">
        <v>0</v>
      </c>
      <c r="CJ49" s="219">
        <v>0</v>
      </c>
      <c r="CK49" s="219">
        <v>0</v>
      </c>
      <c r="CL49" s="219">
        <v>0</v>
      </c>
      <c r="CM49" s="219">
        <v>0</v>
      </c>
      <c r="CN49" s="219">
        <v>0</v>
      </c>
      <c r="CO49" s="219">
        <v>0</v>
      </c>
      <c r="CP49" s="219">
        <v>0</v>
      </c>
      <c r="CQ49" s="219">
        <v>0</v>
      </c>
      <c r="CR49" s="219">
        <v>0</v>
      </c>
      <c r="CS49" s="219">
        <v>0</v>
      </c>
      <c r="CT49" s="219">
        <v>0</v>
      </c>
      <c r="CU49" s="219">
        <v>0</v>
      </c>
      <c r="CV49" s="219">
        <v>0</v>
      </c>
      <c r="CW49" s="219">
        <v>0</v>
      </c>
      <c r="CX49" s="219">
        <v>0</v>
      </c>
      <c r="CY49" s="219">
        <v>0</v>
      </c>
      <c r="CZ49" s="219">
        <v>0</v>
      </c>
      <c r="DA49" s="219">
        <v>0</v>
      </c>
    </row>
    <row r="50" spans="3:105" x14ac:dyDescent="0.25">
      <c r="E50" s="155" t="s">
        <v>59</v>
      </c>
      <c r="AP50" s="162"/>
      <c r="AQ50" s="162"/>
      <c r="AR50" s="162"/>
      <c r="AS50" s="219">
        <v>2.5</v>
      </c>
      <c r="AT50" s="219"/>
      <c r="AU50" s="219"/>
      <c r="AV50" s="219"/>
      <c r="AW50" s="219">
        <v>2.1999999999999997</v>
      </c>
      <c r="AX50" s="219">
        <v>2.1999999999999997</v>
      </c>
      <c r="AY50" s="219">
        <v>2.1999999999999997</v>
      </c>
      <c r="AZ50" s="219">
        <v>2.1999999999999997</v>
      </c>
      <c r="BA50" s="219">
        <v>2.1999999999999997</v>
      </c>
      <c r="BB50" s="219">
        <v>4</v>
      </c>
      <c r="BC50" s="219">
        <v>2.6</v>
      </c>
      <c r="BD50" s="219">
        <v>1.4000000000000001</v>
      </c>
      <c r="BE50" s="219">
        <v>1.3</v>
      </c>
      <c r="BF50" s="219">
        <v>2.1999999999999997</v>
      </c>
      <c r="BG50" s="219">
        <v>11.7</v>
      </c>
      <c r="BH50" s="219">
        <v>7.8999999999999995</v>
      </c>
      <c r="BI50" s="219">
        <v>9.6999999999999993</v>
      </c>
      <c r="BJ50" s="219">
        <v>5.0000000000000018</v>
      </c>
      <c r="BK50" s="219">
        <v>9.7000000000000028</v>
      </c>
      <c r="BL50" s="219">
        <v>5.1000000000000032</v>
      </c>
      <c r="BM50" s="219">
        <v>9.7000000000000046</v>
      </c>
      <c r="BN50" s="219">
        <v>5.1000000000000014</v>
      </c>
      <c r="BO50" s="219">
        <v>9.7000000000000011</v>
      </c>
      <c r="BP50" s="219">
        <v>5.0000000000000009</v>
      </c>
      <c r="BQ50" s="219">
        <v>9.9000000000000021</v>
      </c>
      <c r="BR50" s="219">
        <v>5.3000000000000025</v>
      </c>
      <c r="BS50" s="219">
        <v>9.8000000000000025</v>
      </c>
      <c r="BT50" s="219">
        <v>5.1000000000000023</v>
      </c>
      <c r="BU50" s="219">
        <v>9.7000000000000028</v>
      </c>
      <c r="BV50" s="219">
        <v>5.2000000000000028</v>
      </c>
      <c r="BW50" s="219">
        <v>9.8000000000000025</v>
      </c>
      <c r="BX50" s="219">
        <v>5.2000000000000028</v>
      </c>
      <c r="BY50" s="219">
        <v>9.2000000000000028</v>
      </c>
      <c r="BZ50" s="219">
        <v>4.5840000000000014</v>
      </c>
      <c r="CA50" s="219">
        <v>9.1840000000000011</v>
      </c>
      <c r="CB50" s="219">
        <v>4.4840000000000018</v>
      </c>
      <c r="CC50" s="219">
        <v>9.1840000000000028</v>
      </c>
      <c r="CD50" s="219">
        <v>4.9840000000000018</v>
      </c>
      <c r="CE50" s="219">
        <v>9.1840000000000011</v>
      </c>
      <c r="CF50" s="219">
        <v>9.1840000000000011</v>
      </c>
      <c r="CG50" s="219">
        <v>9.1840000000000011</v>
      </c>
      <c r="CH50" s="219">
        <v>9.3000000000000025</v>
      </c>
      <c r="CI50" s="219">
        <v>9.3000000000000025</v>
      </c>
      <c r="CJ50" s="219">
        <v>9.3000000000000025</v>
      </c>
      <c r="CK50" s="219">
        <v>9.3000000000000025</v>
      </c>
      <c r="CL50" s="219">
        <v>9.3000000000000025</v>
      </c>
      <c r="CM50" s="219">
        <v>9.3000000000000025</v>
      </c>
      <c r="CN50" s="219">
        <v>9.3000000000000025</v>
      </c>
      <c r="CO50" s="219">
        <v>9.3000000000000025</v>
      </c>
      <c r="CP50" s="219">
        <v>9.3000000000000025</v>
      </c>
      <c r="CQ50" s="219">
        <v>9.3000000000000025</v>
      </c>
      <c r="CR50" s="219">
        <v>9.3000000000000025</v>
      </c>
      <c r="CS50" s="219">
        <v>9.3000000000000025</v>
      </c>
      <c r="CT50" s="219">
        <v>9.3000000000000025</v>
      </c>
      <c r="CU50" s="219">
        <v>9.3000000000000025</v>
      </c>
      <c r="CV50" s="219">
        <v>9.3000000000000025</v>
      </c>
      <c r="CW50" s="219">
        <v>9.3000000000000025</v>
      </c>
      <c r="CX50" s="219">
        <v>9.3000000000000025</v>
      </c>
      <c r="CY50" s="219">
        <v>9.3000000000000025</v>
      </c>
      <c r="CZ50" s="219">
        <v>9.3000000000000025</v>
      </c>
      <c r="DA50" s="219">
        <v>9.3000000000000007</v>
      </c>
    </row>
    <row r="51" spans="3:105" x14ac:dyDescent="0.25">
      <c r="C51" s="155" t="s">
        <v>54</v>
      </c>
      <c r="AP51" s="162"/>
      <c r="AQ51" s="162"/>
      <c r="AR51" s="162"/>
      <c r="AS51" s="219">
        <v>4306.76</v>
      </c>
      <c r="AT51" s="219"/>
      <c r="AU51" s="219"/>
      <c r="AV51" s="219"/>
      <c r="AW51" s="219">
        <v>4683.0600000000004</v>
      </c>
      <c r="AX51" s="219">
        <v>4908.7600000000011</v>
      </c>
      <c r="AY51" s="219">
        <v>4910.2600000000011</v>
      </c>
      <c r="AZ51" s="219">
        <v>5013.7200000000012</v>
      </c>
      <c r="BA51" s="219">
        <v>5010.130000000001</v>
      </c>
      <c r="BB51" s="219">
        <v>5133.9800000000014</v>
      </c>
      <c r="BC51" s="219">
        <v>5300.7800000000007</v>
      </c>
      <c r="BD51" s="219">
        <v>5447.8700000000008</v>
      </c>
      <c r="BE51" s="219">
        <v>6314.7200000000012</v>
      </c>
      <c r="BF51" s="219">
        <v>6436.86</v>
      </c>
      <c r="BG51" s="219">
        <v>6520.34</v>
      </c>
      <c r="BH51" s="219">
        <v>6415.01</v>
      </c>
      <c r="BI51" s="219">
        <v>6381.82</v>
      </c>
      <c r="BJ51" s="219">
        <v>6119.22</v>
      </c>
      <c r="BK51" s="219">
        <v>5754.39</v>
      </c>
      <c r="BL51" s="219">
        <v>5743.2899999999991</v>
      </c>
      <c r="BM51" s="219">
        <v>5343.57</v>
      </c>
      <c r="BN51" s="219">
        <v>5271</v>
      </c>
      <c r="BO51" s="219">
        <v>5352.0500000000011</v>
      </c>
      <c r="BP51" s="219">
        <v>5278.380000000001</v>
      </c>
      <c r="BQ51" s="219">
        <v>4750.1200000000008</v>
      </c>
      <c r="BR51" s="219">
        <v>4897.8</v>
      </c>
      <c r="BS51" s="219">
        <v>4893.2</v>
      </c>
      <c r="BT51" s="219">
        <v>4907.9599999999991</v>
      </c>
      <c r="BU51" s="219">
        <v>4814.7099999999991</v>
      </c>
      <c r="BV51" s="219">
        <v>4696.1392000000005</v>
      </c>
      <c r="BW51" s="219">
        <v>4619.1192000000001</v>
      </c>
      <c r="BX51" s="219">
        <v>4443.5492000000004</v>
      </c>
      <c r="BY51" s="219">
        <v>4287.7392000000009</v>
      </c>
      <c r="BZ51" s="219">
        <v>4325.369200000001</v>
      </c>
      <c r="CA51" s="219">
        <v>4157.7192000000005</v>
      </c>
      <c r="CB51" s="219">
        <v>4352.619200000001</v>
      </c>
      <c r="CC51" s="219">
        <v>4151.3592000000008</v>
      </c>
      <c r="CD51" s="219">
        <v>4248.7892000000002</v>
      </c>
      <c r="CE51" s="219">
        <v>4123.0392000000011</v>
      </c>
      <c r="CF51" s="219">
        <v>4152.6692000000003</v>
      </c>
      <c r="CG51" s="219">
        <v>3948.2092000000007</v>
      </c>
      <c r="CH51" s="219">
        <v>4091.9999999999986</v>
      </c>
      <c r="CI51" s="219">
        <v>3575.9999999999995</v>
      </c>
      <c r="CJ51" s="219">
        <v>3348.3999999999987</v>
      </c>
      <c r="CK51" s="219">
        <v>3372.7999999999988</v>
      </c>
      <c r="CL51" s="219">
        <v>3250.4999999999991</v>
      </c>
      <c r="CM51" s="219">
        <v>3165.8999999999987</v>
      </c>
      <c r="CN51" s="219">
        <v>3103.1999999999994</v>
      </c>
      <c r="CO51" s="219">
        <v>3099.1999999999989</v>
      </c>
      <c r="CP51" s="219">
        <v>3084.7999999999993</v>
      </c>
      <c r="CQ51" s="219">
        <v>3082.5999999999995</v>
      </c>
      <c r="CR51" s="219">
        <v>3070.0999999999995</v>
      </c>
      <c r="CS51" s="219">
        <v>3336.5999999999995</v>
      </c>
      <c r="CT51" s="219">
        <v>3371.0999999999995</v>
      </c>
      <c r="CU51" s="219">
        <v>3325.8999999999996</v>
      </c>
      <c r="CV51" s="219">
        <v>3226.1999999999994</v>
      </c>
      <c r="CW51" s="219">
        <v>3668.7999999999988</v>
      </c>
      <c r="CX51" s="219">
        <v>3621.6999999999989</v>
      </c>
      <c r="CY51" s="219">
        <v>3620.8999999999992</v>
      </c>
      <c r="CZ51" s="219">
        <v>3557.6999999999994</v>
      </c>
      <c r="DA51" s="219">
        <v>3525.1</v>
      </c>
    </row>
    <row r="52" spans="3:105" x14ac:dyDescent="0.25">
      <c r="D52" s="155" t="s">
        <v>56</v>
      </c>
      <c r="AP52" s="162"/>
      <c r="AQ52" s="162"/>
      <c r="AR52" s="162"/>
      <c r="AS52" s="219">
        <v>1409.72</v>
      </c>
      <c r="AT52" s="219"/>
      <c r="AU52" s="219"/>
      <c r="AV52" s="219"/>
      <c r="AW52" s="219">
        <v>1576.5200000000002</v>
      </c>
      <c r="AX52" s="219">
        <v>1598.5200000000002</v>
      </c>
      <c r="AY52" s="219">
        <v>1594.7200000000003</v>
      </c>
      <c r="AZ52" s="219">
        <v>1606.5200000000002</v>
      </c>
      <c r="BA52" s="219">
        <v>1514.92</v>
      </c>
      <c r="BB52" s="219">
        <v>1452.52</v>
      </c>
      <c r="BC52" s="219">
        <v>1468.6200000000001</v>
      </c>
      <c r="BD52" s="219">
        <v>1465.7200000000003</v>
      </c>
      <c r="BE52" s="219">
        <v>1515.7200000000003</v>
      </c>
      <c r="BF52" s="219">
        <v>1508.32</v>
      </c>
      <c r="BG52" s="219">
        <v>1525.82</v>
      </c>
      <c r="BH52" s="219">
        <v>1640.42</v>
      </c>
      <c r="BI52" s="219">
        <v>1678.1200000000001</v>
      </c>
      <c r="BJ52" s="219">
        <v>1557.32</v>
      </c>
      <c r="BK52" s="219">
        <v>1517.4199999999998</v>
      </c>
      <c r="BL52" s="219">
        <v>1509.9199999999996</v>
      </c>
      <c r="BM52" s="219">
        <v>1507.0199999999998</v>
      </c>
      <c r="BN52" s="219">
        <v>1490.5199999999998</v>
      </c>
      <c r="BO52" s="219">
        <v>1468.02</v>
      </c>
      <c r="BP52" s="219">
        <v>1459.82</v>
      </c>
      <c r="BQ52" s="219">
        <v>1060.8699999999999</v>
      </c>
      <c r="BR52" s="219">
        <v>1054.8799999999999</v>
      </c>
      <c r="BS52" s="219">
        <v>1066.3799999999999</v>
      </c>
      <c r="BT52" s="219">
        <v>1091.4799999999998</v>
      </c>
      <c r="BU52" s="219">
        <v>808.9799999999999</v>
      </c>
      <c r="BV52" s="219">
        <v>762.78</v>
      </c>
      <c r="BW52" s="219">
        <v>739.9799999999999</v>
      </c>
      <c r="BX52" s="219">
        <v>681.57999999999993</v>
      </c>
      <c r="BY52" s="219">
        <v>617.27999999999986</v>
      </c>
      <c r="BZ52" s="219">
        <v>590.56999999999994</v>
      </c>
      <c r="CA52" s="219">
        <v>581.66999999999985</v>
      </c>
      <c r="CB52" s="219">
        <v>592.66999999999985</v>
      </c>
      <c r="CC52" s="219">
        <v>529.66999999999985</v>
      </c>
      <c r="CD52" s="219">
        <v>550.86999999999978</v>
      </c>
      <c r="CE52" s="219">
        <v>581.06999999999982</v>
      </c>
      <c r="CF52" s="219">
        <v>633.06999999999982</v>
      </c>
      <c r="CG52" s="219">
        <v>477.9699999999998</v>
      </c>
      <c r="CH52" s="219">
        <v>458.59999999999991</v>
      </c>
      <c r="CI52" s="219">
        <v>460.9</v>
      </c>
      <c r="CJ52" s="219">
        <v>410.19999999999993</v>
      </c>
      <c r="CK52" s="219">
        <v>441.09999999999991</v>
      </c>
      <c r="CL52" s="219">
        <v>420.79999999999995</v>
      </c>
      <c r="CM52" s="219">
        <v>430.29999999999995</v>
      </c>
      <c r="CN52" s="219">
        <v>422.49999999999989</v>
      </c>
      <c r="CO52" s="219">
        <v>425.39999999999986</v>
      </c>
      <c r="CP52" s="219">
        <v>424.89999999999986</v>
      </c>
      <c r="CQ52" s="219">
        <v>439.19999999999993</v>
      </c>
      <c r="CR52" s="219">
        <v>442.99999999999989</v>
      </c>
      <c r="CS52" s="219">
        <v>565.9</v>
      </c>
      <c r="CT52" s="219">
        <v>606.99999999999989</v>
      </c>
      <c r="CU52" s="219">
        <v>583.4</v>
      </c>
      <c r="CV52" s="219">
        <v>574.1</v>
      </c>
      <c r="CW52" s="219">
        <v>592</v>
      </c>
      <c r="CX52" s="219">
        <v>538.29999999999995</v>
      </c>
      <c r="CY52" s="219">
        <v>571.80000000000007</v>
      </c>
      <c r="CZ52" s="219">
        <v>558.6</v>
      </c>
      <c r="DA52" s="219">
        <v>576.4</v>
      </c>
    </row>
    <row r="53" spans="3:105" x14ac:dyDescent="0.25">
      <c r="E53" s="155" t="s">
        <v>60</v>
      </c>
      <c r="AP53" s="162"/>
      <c r="AQ53" s="162"/>
      <c r="AR53" s="162"/>
      <c r="AS53" s="219">
        <v>0</v>
      </c>
      <c r="AT53" s="219"/>
      <c r="AU53" s="219"/>
      <c r="AV53" s="219"/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219">
        <v>0</v>
      </c>
      <c r="BM53" s="219">
        <v>0</v>
      </c>
      <c r="BN53" s="219">
        <v>0</v>
      </c>
      <c r="BO53" s="219">
        <v>0</v>
      </c>
      <c r="BP53" s="219">
        <v>0</v>
      </c>
      <c r="BQ53" s="219">
        <v>0</v>
      </c>
      <c r="BR53" s="219">
        <v>0</v>
      </c>
      <c r="BS53" s="219">
        <v>0</v>
      </c>
      <c r="BT53" s="219">
        <v>0</v>
      </c>
      <c r="BU53" s="219">
        <v>0</v>
      </c>
      <c r="BV53" s="219">
        <v>0</v>
      </c>
      <c r="BW53" s="219">
        <v>0</v>
      </c>
      <c r="BX53" s="219">
        <v>0</v>
      </c>
      <c r="BY53" s="219">
        <v>0</v>
      </c>
      <c r="BZ53" s="219">
        <v>0</v>
      </c>
      <c r="CA53" s="219">
        <v>0</v>
      </c>
      <c r="CB53" s="219">
        <v>0</v>
      </c>
      <c r="CC53" s="219">
        <v>0</v>
      </c>
      <c r="CD53" s="219">
        <v>0</v>
      </c>
      <c r="CE53" s="219">
        <v>0</v>
      </c>
      <c r="CF53" s="219">
        <v>0</v>
      </c>
      <c r="CG53" s="219">
        <v>0</v>
      </c>
      <c r="CH53" s="219">
        <v>0</v>
      </c>
      <c r="CI53" s="219">
        <v>0</v>
      </c>
      <c r="CJ53" s="219">
        <v>0</v>
      </c>
      <c r="CK53" s="219">
        <v>0</v>
      </c>
      <c r="CL53" s="219">
        <v>0</v>
      </c>
      <c r="CM53" s="219">
        <v>0</v>
      </c>
      <c r="CN53" s="219">
        <v>0</v>
      </c>
      <c r="CO53" s="219">
        <v>0</v>
      </c>
      <c r="CP53" s="219">
        <v>0</v>
      </c>
      <c r="CQ53" s="219">
        <v>0</v>
      </c>
      <c r="CR53" s="219">
        <v>0</v>
      </c>
      <c r="CS53" s="219">
        <v>0</v>
      </c>
      <c r="CT53" s="219">
        <v>0</v>
      </c>
      <c r="CU53" s="219">
        <v>0</v>
      </c>
      <c r="CV53" s="219">
        <v>0</v>
      </c>
      <c r="CW53" s="219">
        <v>0</v>
      </c>
      <c r="CX53" s="219">
        <v>0</v>
      </c>
      <c r="CY53" s="219">
        <v>0</v>
      </c>
      <c r="CZ53" s="219">
        <v>0</v>
      </c>
      <c r="DA53" s="219">
        <v>0</v>
      </c>
    </row>
    <row r="54" spans="3:105" x14ac:dyDescent="0.25">
      <c r="E54" s="155" t="s">
        <v>83</v>
      </c>
      <c r="AP54" s="162"/>
      <c r="AQ54" s="162"/>
      <c r="AR54" s="162"/>
      <c r="AS54" s="219">
        <v>0</v>
      </c>
      <c r="AT54" s="219"/>
      <c r="AU54" s="219"/>
      <c r="AV54" s="219"/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219">
        <v>0</v>
      </c>
      <c r="BM54" s="219">
        <v>0</v>
      </c>
      <c r="BN54" s="219">
        <v>0</v>
      </c>
      <c r="BO54" s="219">
        <v>0</v>
      </c>
      <c r="BP54" s="219">
        <v>0</v>
      </c>
      <c r="BQ54" s="219">
        <v>0</v>
      </c>
      <c r="BR54" s="219">
        <v>0</v>
      </c>
      <c r="BS54" s="219">
        <v>0</v>
      </c>
      <c r="BT54" s="219">
        <v>0</v>
      </c>
      <c r="BU54" s="219">
        <v>0</v>
      </c>
      <c r="BV54" s="219">
        <v>0</v>
      </c>
      <c r="BW54" s="219">
        <v>0</v>
      </c>
      <c r="BX54" s="219">
        <v>0</v>
      </c>
      <c r="BY54" s="219">
        <v>0</v>
      </c>
      <c r="BZ54" s="219">
        <v>0</v>
      </c>
      <c r="CA54" s="219">
        <v>0</v>
      </c>
      <c r="CB54" s="219">
        <v>0</v>
      </c>
      <c r="CC54" s="219">
        <v>0</v>
      </c>
      <c r="CD54" s="219">
        <v>0</v>
      </c>
      <c r="CE54" s="219">
        <v>0</v>
      </c>
      <c r="CF54" s="219">
        <v>0</v>
      </c>
      <c r="CG54" s="219">
        <v>0</v>
      </c>
      <c r="CH54" s="219">
        <v>0</v>
      </c>
      <c r="CI54" s="219">
        <v>0</v>
      </c>
      <c r="CJ54" s="219">
        <v>0</v>
      </c>
      <c r="CK54" s="219">
        <v>0</v>
      </c>
      <c r="CL54" s="219">
        <v>0</v>
      </c>
      <c r="CM54" s="219">
        <v>0</v>
      </c>
      <c r="CN54" s="219">
        <v>0</v>
      </c>
      <c r="CO54" s="219">
        <v>0</v>
      </c>
      <c r="CP54" s="219">
        <v>0</v>
      </c>
      <c r="CQ54" s="219">
        <v>0</v>
      </c>
      <c r="CR54" s="219">
        <v>0</v>
      </c>
      <c r="CS54" s="219">
        <v>0</v>
      </c>
      <c r="CT54" s="219">
        <v>0</v>
      </c>
      <c r="CU54" s="219">
        <v>0</v>
      </c>
      <c r="CV54" s="219">
        <v>0</v>
      </c>
      <c r="CW54" s="219">
        <v>0</v>
      </c>
      <c r="CX54" s="219">
        <v>0</v>
      </c>
      <c r="CY54" s="219">
        <v>0</v>
      </c>
      <c r="CZ54" s="219">
        <v>0</v>
      </c>
      <c r="DA54" s="219">
        <v>0</v>
      </c>
    </row>
    <row r="55" spans="3:105" x14ac:dyDescent="0.25">
      <c r="E55" s="155" t="s">
        <v>58</v>
      </c>
      <c r="AP55" s="162"/>
      <c r="AQ55" s="162"/>
      <c r="AR55" s="162"/>
      <c r="AS55" s="219">
        <v>156.19999999999999</v>
      </c>
      <c r="AT55" s="219"/>
      <c r="AU55" s="219"/>
      <c r="AV55" s="219"/>
      <c r="AW55" s="219">
        <v>155.40000000000003</v>
      </c>
      <c r="AX55" s="219">
        <v>154.30000000000004</v>
      </c>
      <c r="AY55" s="219">
        <v>142.20000000000005</v>
      </c>
      <c r="AZ55" s="219">
        <v>134.60000000000005</v>
      </c>
      <c r="BA55" s="219">
        <v>116.70000000000005</v>
      </c>
      <c r="BB55" s="219">
        <v>120.30000000000007</v>
      </c>
      <c r="BC55" s="219">
        <v>130.00000000000006</v>
      </c>
      <c r="BD55" s="219">
        <v>134.50000000000006</v>
      </c>
      <c r="BE55" s="219">
        <v>129.70000000000005</v>
      </c>
      <c r="BF55" s="219">
        <v>111.60000000000008</v>
      </c>
      <c r="BG55" s="219">
        <v>117.90000000000008</v>
      </c>
      <c r="BH55" s="219">
        <v>229.10000000000008</v>
      </c>
      <c r="BI55" s="219">
        <v>264.60000000000008</v>
      </c>
      <c r="BJ55" s="219">
        <v>151.80000000000001</v>
      </c>
      <c r="BK55" s="219">
        <v>104.80000000000001</v>
      </c>
      <c r="BL55" s="219">
        <v>104.10000000000001</v>
      </c>
      <c r="BM55" s="219">
        <v>123.80000000000001</v>
      </c>
      <c r="BN55" s="219">
        <v>103.80000000000004</v>
      </c>
      <c r="BO55" s="219">
        <v>103.80000000000004</v>
      </c>
      <c r="BP55" s="219">
        <v>103.80000000000004</v>
      </c>
      <c r="BQ55" s="219">
        <v>103.80000000000004</v>
      </c>
      <c r="BR55" s="219">
        <v>120.80000000000004</v>
      </c>
      <c r="BS55" s="219">
        <v>153.80000000000004</v>
      </c>
      <c r="BT55" s="219">
        <v>160.90000000000003</v>
      </c>
      <c r="BU55" s="219">
        <v>93.900000000000034</v>
      </c>
      <c r="BV55" s="219">
        <v>110.30000000000004</v>
      </c>
      <c r="BW55" s="219">
        <v>117.10000000000004</v>
      </c>
      <c r="BX55" s="219">
        <v>113.30000000000004</v>
      </c>
      <c r="BY55" s="219">
        <v>109.50000000000004</v>
      </c>
      <c r="BZ55" s="219">
        <v>108.09000000000003</v>
      </c>
      <c r="CA55" s="219">
        <v>116.09000000000003</v>
      </c>
      <c r="CB55" s="219">
        <v>145.59000000000003</v>
      </c>
      <c r="CC55" s="219">
        <v>134.59000000000003</v>
      </c>
      <c r="CD55" s="219">
        <v>142.09000000000003</v>
      </c>
      <c r="CE55" s="219">
        <v>149.49000000000004</v>
      </c>
      <c r="CF55" s="219">
        <v>162.29000000000005</v>
      </c>
      <c r="CG55" s="219">
        <v>154.89000000000004</v>
      </c>
      <c r="CH55" s="219">
        <v>152.29999999999998</v>
      </c>
      <c r="CI55" s="219">
        <v>164.7</v>
      </c>
      <c r="CJ55" s="219">
        <v>126.79999999999998</v>
      </c>
      <c r="CK55" s="219">
        <v>129.6</v>
      </c>
      <c r="CL55" s="219">
        <v>129.6</v>
      </c>
      <c r="CM55" s="219">
        <v>129.6</v>
      </c>
      <c r="CN55" s="219">
        <v>129.6</v>
      </c>
      <c r="CO55" s="219">
        <v>129.6</v>
      </c>
      <c r="CP55" s="219">
        <v>129.6</v>
      </c>
      <c r="CQ55" s="219">
        <v>142.6</v>
      </c>
      <c r="CR55" s="219">
        <v>142.6</v>
      </c>
      <c r="CS55" s="219">
        <v>260.60000000000002</v>
      </c>
      <c r="CT55" s="219">
        <v>260.60000000000002</v>
      </c>
      <c r="CU55" s="219">
        <v>260.60000000000002</v>
      </c>
      <c r="CV55" s="219">
        <v>257.70000000000005</v>
      </c>
      <c r="CW55" s="219">
        <v>258.10000000000002</v>
      </c>
      <c r="CX55" s="219">
        <v>267.8</v>
      </c>
      <c r="CY55" s="219">
        <v>280.60000000000002</v>
      </c>
      <c r="CZ55" s="219">
        <v>285.3</v>
      </c>
      <c r="DA55" s="219">
        <v>288.5</v>
      </c>
    </row>
    <row r="56" spans="3:105" x14ac:dyDescent="0.25">
      <c r="E56" s="155" t="s">
        <v>191</v>
      </c>
      <c r="AP56" s="162"/>
      <c r="AQ56" s="162"/>
      <c r="AR56" s="162"/>
      <c r="AS56" s="219">
        <v>1200.22</v>
      </c>
      <c r="AT56" s="219"/>
      <c r="AU56" s="219"/>
      <c r="AV56" s="219"/>
      <c r="AW56" s="219">
        <v>1371.22</v>
      </c>
      <c r="AX56" s="219">
        <v>1392.5200000000002</v>
      </c>
      <c r="AY56" s="219">
        <v>1390.7200000000003</v>
      </c>
      <c r="AZ56" s="219">
        <v>1406.6200000000001</v>
      </c>
      <c r="BA56" s="219">
        <v>1330.52</v>
      </c>
      <c r="BB56" s="219">
        <v>1270.72</v>
      </c>
      <c r="BC56" s="219">
        <v>1272.8200000000002</v>
      </c>
      <c r="BD56" s="219">
        <v>1272.4200000000003</v>
      </c>
      <c r="BE56" s="219">
        <v>1331.5200000000002</v>
      </c>
      <c r="BF56" s="219">
        <v>1331.12</v>
      </c>
      <c r="BG56" s="219">
        <v>1346.5199999999998</v>
      </c>
      <c r="BH56" s="219">
        <v>1345.62</v>
      </c>
      <c r="BI56" s="219">
        <v>1352.02</v>
      </c>
      <c r="BJ56" s="219">
        <v>1336.32</v>
      </c>
      <c r="BK56" s="219">
        <v>1344.7199999999998</v>
      </c>
      <c r="BL56" s="219">
        <v>1350.5199999999998</v>
      </c>
      <c r="BM56" s="219">
        <v>1329.3199999999997</v>
      </c>
      <c r="BN56" s="219">
        <v>1320.12</v>
      </c>
      <c r="BO56" s="219">
        <v>1280.82</v>
      </c>
      <c r="BP56" s="219">
        <v>1274.82</v>
      </c>
      <c r="BQ56" s="219">
        <v>900.16999999999985</v>
      </c>
      <c r="BR56" s="219">
        <v>869.87999999999988</v>
      </c>
      <c r="BS56" s="219">
        <v>839.17999999999984</v>
      </c>
      <c r="BT56" s="219">
        <v>862.9799999999999</v>
      </c>
      <c r="BU56" s="219">
        <v>663.18</v>
      </c>
      <c r="BV56" s="219">
        <v>596.27999999999986</v>
      </c>
      <c r="BW56" s="219">
        <v>548.77999999999986</v>
      </c>
      <c r="BX56" s="219">
        <v>503.77999999999986</v>
      </c>
      <c r="BY56" s="219">
        <v>448.57999999999987</v>
      </c>
      <c r="BZ56" s="219">
        <v>411.67999999999989</v>
      </c>
      <c r="CA56" s="219">
        <v>371.07999999999987</v>
      </c>
      <c r="CB56" s="219">
        <v>358.67999999999989</v>
      </c>
      <c r="CC56" s="219">
        <v>297.67999999999989</v>
      </c>
      <c r="CD56" s="219">
        <v>324.07999999999981</v>
      </c>
      <c r="CE56" s="219">
        <v>346.7799999999998</v>
      </c>
      <c r="CF56" s="219">
        <v>385.97999999999979</v>
      </c>
      <c r="CG56" s="219">
        <v>238.2799999999998</v>
      </c>
      <c r="CH56" s="219">
        <v>221.49999999999994</v>
      </c>
      <c r="CI56" s="219">
        <v>211.29999999999995</v>
      </c>
      <c r="CJ56" s="219">
        <v>198.49999999999994</v>
      </c>
      <c r="CK56" s="219">
        <v>226.59999999999994</v>
      </c>
      <c r="CL56" s="219">
        <v>206.29999999999993</v>
      </c>
      <c r="CM56" s="219">
        <v>215.79999999999993</v>
      </c>
      <c r="CN56" s="219">
        <v>207.99999999999991</v>
      </c>
      <c r="CO56" s="219">
        <v>210.89999999999992</v>
      </c>
      <c r="CP56" s="219">
        <v>210.39999999999992</v>
      </c>
      <c r="CQ56" s="219">
        <v>211.69999999999993</v>
      </c>
      <c r="CR56" s="219">
        <v>215.49999999999994</v>
      </c>
      <c r="CS56" s="219">
        <v>220.39999999999995</v>
      </c>
      <c r="CT56" s="219">
        <v>261.49999999999994</v>
      </c>
      <c r="CU56" s="219">
        <v>237.89999999999995</v>
      </c>
      <c r="CV56" s="219">
        <v>231.49999999999994</v>
      </c>
      <c r="CW56" s="219">
        <v>248.99999999999994</v>
      </c>
      <c r="CX56" s="219">
        <v>185.6</v>
      </c>
      <c r="CY56" s="219">
        <v>206.3</v>
      </c>
      <c r="CZ56" s="219">
        <v>188.4</v>
      </c>
      <c r="DA56" s="219">
        <v>203</v>
      </c>
    </row>
    <row r="57" spans="3:105" x14ac:dyDescent="0.25">
      <c r="E57" s="155" t="s">
        <v>59</v>
      </c>
      <c r="AP57" s="162"/>
      <c r="AQ57" s="162"/>
      <c r="AR57" s="162"/>
      <c r="AS57" s="219">
        <v>53.3</v>
      </c>
      <c r="AT57" s="219"/>
      <c r="AU57" s="219"/>
      <c r="AV57" s="219"/>
      <c r="AW57" s="219">
        <v>49.9</v>
      </c>
      <c r="AX57" s="219">
        <v>51.699999999999996</v>
      </c>
      <c r="AY57" s="219">
        <v>61.8</v>
      </c>
      <c r="AZ57" s="219">
        <v>65.3</v>
      </c>
      <c r="BA57" s="219">
        <v>67.699999999999989</v>
      </c>
      <c r="BB57" s="219">
        <v>61.499999999999986</v>
      </c>
      <c r="BC57" s="219">
        <v>65.8</v>
      </c>
      <c r="BD57" s="219">
        <v>58.8</v>
      </c>
      <c r="BE57" s="219">
        <v>54.5</v>
      </c>
      <c r="BF57" s="219">
        <v>65.599999999999994</v>
      </c>
      <c r="BG57" s="219">
        <v>61.399999999999991</v>
      </c>
      <c r="BH57" s="219">
        <v>65.699999999999989</v>
      </c>
      <c r="BI57" s="219">
        <v>61.499999999999993</v>
      </c>
      <c r="BJ57" s="219">
        <v>69.199999999999989</v>
      </c>
      <c r="BK57" s="219">
        <v>67.899999999999991</v>
      </c>
      <c r="BL57" s="219">
        <v>55.29999999999999</v>
      </c>
      <c r="BM57" s="219">
        <v>53.899999999999991</v>
      </c>
      <c r="BN57" s="219">
        <v>66.599999999999994</v>
      </c>
      <c r="BO57" s="219">
        <v>83.399999999999991</v>
      </c>
      <c r="BP57" s="219">
        <v>81.199999999999989</v>
      </c>
      <c r="BQ57" s="219">
        <v>56.899999999999991</v>
      </c>
      <c r="BR57" s="219">
        <v>64.199999999999989</v>
      </c>
      <c r="BS57" s="219">
        <v>73.399999999999991</v>
      </c>
      <c r="BT57" s="219">
        <v>67.599999999999994</v>
      </c>
      <c r="BU57" s="219">
        <v>51.899999999999991</v>
      </c>
      <c r="BV57" s="219">
        <v>56.199999999999989</v>
      </c>
      <c r="BW57" s="219">
        <v>74.09999999999998</v>
      </c>
      <c r="BX57" s="219">
        <v>64.499999999999972</v>
      </c>
      <c r="BY57" s="219">
        <v>59.199999999999967</v>
      </c>
      <c r="BZ57" s="219">
        <v>70.799999999999969</v>
      </c>
      <c r="CA57" s="219">
        <v>94.499999999999957</v>
      </c>
      <c r="CB57" s="219">
        <v>88.399999999999963</v>
      </c>
      <c r="CC57" s="219">
        <v>97.399999999999963</v>
      </c>
      <c r="CD57" s="219">
        <v>84.69999999999996</v>
      </c>
      <c r="CE57" s="219">
        <v>84.799999999999955</v>
      </c>
      <c r="CF57" s="219">
        <v>84.799999999999955</v>
      </c>
      <c r="CG57" s="219">
        <v>84.799999999999955</v>
      </c>
      <c r="CH57" s="219">
        <v>84.799999999999955</v>
      </c>
      <c r="CI57" s="219">
        <v>84.9</v>
      </c>
      <c r="CJ57" s="219">
        <v>84.9</v>
      </c>
      <c r="CK57" s="219">
        <v>84.9</v>
      </c>
      <c r="CL57" s="219">
        <v>84.9</v>
      </c>
      <c r="CM57" s="219">
        <v>84.9</v>
      </c>
      <c r="CN57" s="219">
        <v>84.9</v>
      </c>
      <c r="CO57" s="219">
        <v>84.9</v>
      </c>
      <c r="CP57" s="219">
        <v>84.9</v>
      </c>
      <c r="CQ57" s="219">
        <v>84.9</v>
      </c>
      <c r="CR57" s="219">
        <v>84.9</v>
      </c>
      <c r="CS57" s="219">
        <v>84.9</v>
      </c>
      <c r="CT57" s="219">
        <v>84.9</v>
      </c>
      <c r="CU57" s="219">
        <v>84.9</v>
      </c>
      <c r="CV57" s="219">
        <v>84.9</v>
      </c>
      <c r="CW57" s="219">
        <v>84.9</v>
      </c>
      <c r="CX57" s="219">
        <v>84.9</v>
      </c>
      <c r="CY57" s="219">
        <v>84.9</v>
      </c>
      <c r="CZ57" s="219">
        <v>84.9</v>
      </c>
      <c r="DA57" s="219">
        <v>84.9</v>
      </c>
    </row>
    <row r="58" spans="3:105" x14ac:dyDescent="0.25">
      <c r="D58" s="155" t="s">
        <v>57</v>
      </c>
      <c r="AP58" s="162"/>
      <c r="AQ58" s="162"/>
      <c r="AR58" s="162"/>
      <c r="AS58" s="219">
        <v>2897.04</v>
      </c>
      <c r="AT58" s="219"/>
      <c r="AU58" s="219"/>
      <c r="AV58" s="219"/>
      <c r="AW58" s="219">
        <v>3106.5400000000004</v>
      </c>
      <c r="AX58" s="219">
        <v>3310.2400000000007</v>
      </c>
      <c r="AY58" s="219">
        <v>3315.5400000000009</v>
      </c>
      <c r="AZ58" s="219">
        <v>3407.2000000000007</v>
      </c>
      <c r="BA58" s="219">
        <v>3495.2100000000005</v>
      </c>
      <c r="BB58" s="219">
        <v>3681.4600000000009</v>
      </c>
      <c r="BC58" s="219">
        <v>3832.1600000000008</v>
      </c>
      <c r="BD58" s="219">
        <v>3982.1500000000005</v>
      </c>
      <c r="BE58" s="219">
        <v>4799.0000000000009</v>
      </c>
      <c r="BF58" s="219">
        <v>4928.54</v>
      </c>
      <c r="BG58" s="219">
        <v>4994.5200000000004</v>
      </c>
      <c r="BH58" s="219">
        <v>4774.59</v>
      </c>
      <c r="BI58" s="219">
        <v>4703.7</v>
      </c>
      <c r="BJ58" s="219">
        <v>4561.9000000000005</v>
      </c>
      <c r="BK58" s="219">
        <v>4236.97</v>
      </c>
      <c r="BL58" s="219">
        <v>4233.37</v>
      </c>
      <c r="BM58" s="219">
        <v>3836.55</v>
      </c>
      <c r="BN58" s="219">
        <v>3780.4800000000005</v>
      </c>
      <c r="BO58" s="219">
        <v>3884.0300000000007</v>
      </c>
      <c r="BP58" s="219">
        <v>3818.5600000000009</v>
      </c>
      <c r="BQ58" s="219">
        <v>3689.2500000000009</v>
      </c>
      <c r="BR58" s="219">
        <v>3842.92</v>
      </c>
      <c r="BS58" s="219">
        <v>3826.8199999999997</v>
      </c>
      <c r="BT58" s="219">
        <v>3816.4799999999996</v>
      </c>
      <c r="BU58" s="219">
        <v>4005.7299999999991</v>
      </c>
      <c r="BV58" s="219">
        <v>3933.3592000000003</v>
      </c>
      <c r="BW58" s="219">
        <v>3879.1392000000005</v>
      </c>
      <c r="BX58" s="219">
        <v>3761.9692000000005</v>
      </c>
      <c r="BY58" s="219">
        <v>3670.4592000000007</v>
      </c>
      <c r="BZ58" s="219">
        <v>3734.7992000000013</v>
      </c>
      <c r="CA58" s="219">
        <v>3576.0492000000008</v>
      </c>
      <c r="CB58" s="219">
        <v>3759.9492000000009</v>
      </c>
      <c r="CC58" s="219">
        <v>3621.6892000000007</v>
      </c>
      <c r="CD58" s="219">
        <v>3697.9192000000007</v>
      </c>
      <c r="CE58" s="219">
        <v>3541.9692000000009</v>
      </c>
      <c r="CF58" s="219">
        <v>3519.5992000000006</v>
      </c>
      <c r="CG58" s="219">
        <v>3470.2392000000009</v>
      </c>
      <c r="CH58" s="219">
        <v>3633.3999999999987</v>
      </c>
      <c r="CI58" s="219">
        <v>3115.0999999999995</v>
      </c>
      <c r="CJ58" s="219">
        <v>2938.1999999999989</v>
      </c>
      <c r="CK58" s="219">
        <v>2931.6999999999989</v>
      </c>
      <c r="CL58" s="219">
        <v>2829.6999999999989</v>
      </c>
      <c r="CM58" s="219">
        <v>2735.599999999999</v>
      </c>
      <c r="CN58" s="219">
        <v>2680.6999999999994</v>
      </c>
      <c r="CO58" s="219">
        <v>2673.7999999999993</v>
      </c>
      <c r="CP58" s="219">
        <v>2659.8999999999996</v>
      </c>
      <c r="CQ58" s="219">
        <v>2643.3999999999996</v>
      </c>
      <c r="CR58" s="219">
        <v>2627.0999999999995</v>
      </c>
      <c r="CS58" s="219">
        <v>2770.6999999999994</v>
      </c>
      <c r="CT58" s="219">
        <v>2764.0999999999995</v>
      </c>
      <c r="CU58" s="219">
        <v>2742.4999999999995</v>
      </c>
      <c r="CV58" s="219">
        <v>2652.0999999999995</v>
      </c>
      <c r="CW58" s="219">
        <v>3076.7999999999988</v>
      </c>
      <c r="CX58" s="219">
        <v>3083.3999999999987</v>
      </c>
      <c r="CY58" s="219">
        <v>3049.099999999999</v>
      </c>
      <c r="CZ58" s="219">
        <v>2999.0999999999995</v>
      </c>
      <c r="DA58" s="219">
        <v>2948.7</v>
      </c>
    </row>
    <row r="59" spans="3:105" x14ac:dyDescent="0.25">
      <c r="E59" s="155" t="s">
        <v>60</v>
      </c>
      <c r="AP59" s="162"/>
      <c r="AQ59" s="162"/>
      <c r="AR59" s="162"/>
      <c r="AS59" s="219">
        <v>0</v>
      </c>
      <c r="AT59" s="219"/>
      <c r="AU59" s="219"/>
      <c r="AV59" s="219"/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219">
        <v>0</v>
      </c>
      <c r="BM59" s="219">
        <v>0</v>
      </c>
      <c r="BN59" s="219">
        <v>0</v>
      </c>
      <c r="BO59" s="219">
        <v>0</v>
      </c>
      <c r="BP59" s="219">
        <v>0</v>
      </c>
      <c r="BQ59" s="219">
        <v>0</v>
      </c>
      <c r="BR59" s="219">
        <v>0</v>
      </c>
      <c r="BS59" s="219">
        <v>0</v>
      </c>
      <c r="BT59" s="219">
        <v>0</v>
      </c>
      <c r="BU59" s="219">
        <v>0</v>
      </c>
      <c r="BV59" s="219">
        <v>0</v>
      </c>
      <c r="BW59" s="219">
        <v>0</v>
      </c>
      <c r="BX59" s="219">
        <v>0</v>
      </c>
      <c r="BY59" s="219">
        <v>0</v>
      </c>
      <c r="BZ59" s="219">
        <v>0</v>
      </c>
      <c r="CA59" s="219">
        <v>0</v>
      </c>
      <c r="CB59" s="219">
        <v>0</v>
      </c>
      <c r="CC59" s="219">
        <v>0</v>
      </c>
      <c r="CD59" s="219">
        <v>0</v>
      </c>
      <c r="CE59" s="219">
        <v>0</v>
      </c>
      <c r="CF59" s="219">
        <v>0</v>
      </c>
      <c r="CG59" s="219">
        <v>0</v>
      </c>
      <c r="CH59" s="219">
        <v>0</v>
      </c>
      <c r="CI59" s="219">
        <v>0</v>
      </c>
      <c r="CJ59" s="219">
        <v>0</v>
      </c>
      <c r="CK59" s="219">
        <v>0</v>
      </c>
      <c r="CL59" s="219">
        <v>0</v>
      </c>
      <c r="CM59" s="219">
        <v>0</v>
      </c>
      <c r="CN59" s="219">
        <v>0</v>
      </c>
      <c r="CO59" s="219">
        <v>0</v>
      </c>
      <c r="CP59" s="219">
        <v>0</v>
      </c>
      <c r="CQ59" s="219">
        <v>0</v>
      </c>
      <c r="CR59" s="219">
        <v>0</v>
      </c>
      <c r="CS59" s="219">
        <v>0</v>
      </c>
      <c r="CT59" s="219">
        <v>0</v>
      </c>
      <c r="CU59" s="219">
        <v>0</v>
      </c>
      <c r="CV59" s="219">
        <v>0</v>
      </c>
      <c r="CW59" s="219">
        <v>0</v>
      </c>
      <c r="CX59" s="219">
        <v>0</v>
      </c>
      <c r="CY59" s="219">
        <v>0</v>
      </c>
      <c r="CZ59" s="219">
        <v>0</v>
      </c>
      <c r="DA59" s="219">
        <v>0</v>
      </c>
    </row>
    <row r="60" spans="3:105" x14ac:dyDescent="0.25">
      <c r="E60" s="155" t="s">
        <v>83</v>
      </c>
      <c r="AP60" s="162"/>
      <c r="AQ60" s="162"/>
      <c r="AR60" s="162"/>
      <c r="AS60" s="219">
        <v>716.69</v>
      </c>
      <c r="AT60" s="219"/>
      <c r="AU60" s="219"/>
      <c r="AV60" s="219"/>
      <c r="AW60" s="219">
        <v>716.39</v>
      </c>
      <c r="AX60" s="219">
        <v>716.79</v>
      </c>
      <c r="AY60" s="219">
        <v>616.29</v>
      </c>
      <c r="AZ60" s="219">
        <v>615.68999999999994</v>
      </c>
      <c r="BA60" s="219">
        <v>614.89</v>
      </c>
      <c r="BB60" s="219">
        <v>598.49</v>
      </c>
      <c r="BC60" s="219">
        <v>598.79</v>
      </c>
      <c r="BD60" s="219">
        <v>600.08999999999992</v>
      </c>
      <c r="BE60" s="219">
        <v>1179.7099999999998</v>
      </c>
      <c r="BF60" s="219">
        <v>1230.82</v>
      </c>
      <c r="BG60" s="219">
        <v>1233.5099999999998</v>
      </c>
      <c r="BH60" s="219">
        <v>1245.2099999999998</v>
      </c>
      <c r="BI60" s="219">
        <v>1238.6099999999999</v>
      </c>
      <c r="BJ60" s="219">
        <v>1138.31</v>
      </c>
      <c r="BK60" s="219">
        <v>1116.4099999999999</v>
      </c>
      <c r="BL60" s="219">
        <v>1101.9099999999999</v>
      </c>
      <c r="BM60" s="219">
        <v>1054.3599999999999</v>
      </c>
      <c r="BN60" s="219">
        <v>1040.79</v>
      </c>
      <c r="BO60" s="219">
        <v>1060.4099999999999</v>
      </c>
      <c r="BP60" s="219">
        <v>1065.7999999999997</v>
      </c>
      <c r="BQ60" s="219">
        <v>1095.1399999999999</v>
      </c>
      <c r="BR60" s="219">
        <v>1125.5100000000002</v>
      </c>
      <c r="BS60" s="219">
        <v>1154.6100000000001</v>
      </c>
      <c r="BT60" s="219">
        <v>1180.5100000000002</v>
      </c>
      <c r="BU60" s="219">
        <v>1232.0100000000002</v>
      </c>
      <c r="BV60" s="219">
        <v>1028.5492000000004</v>
      </c>
      <c r="BW60" s="219">
        <v>1042.0492000000004</v>
      </c>
      <c r="BX60" s="219">
        <v>1058.6492000000005</v>
      </c>
      <c r="BY60" s="219">
        <v>1073.6492000000003</v>
      </c>
      <c r="BZ60" s="219">
        <v>1073.2492000000004</v>
      </c>
      <c r="CA60" s="219">
        <v>1055.9492000000005</v>
      </c>
      <c r="CB60" s="219">
        <v>1053.5492000000006</v>
      </c>
      <c r="CC60" s="219">
        <v>1034.1492000000005</v>
      </c>
      <c r="CD60" s="219">
        <v>1057.4492000000005</v>
      </c>
      <c r="CE60" s="219">
        <v>1064.7492000000007</v>
      </c>
      <c r="CF60" s="219">
        <v>1065.6492000000005</v>
      </c>
      <c r="CG60" s="219">
        <v>1064.8492000000006</v>
      </c>
      <c r="CH60" s="219">
        <v>993.99999999999977</v>
      </c>
      <c r="CI60" s="219">
        <v>1005.9999999999998</v>
      </c>
      <c r="CJ60" s="219">
        <v>1008.3999999999996</v>
      </c>
      <c r="CK60" s="219">
        <v>1008.2999999999996</v>
      </c>
      <c r="CL60" s="219">
        <v>930.29999999999961</v>
      </c>
      <c r="CM60" s="219">
        <v>935.19999999999959</v>
      </c>
      <c r="CN60" s="219">
        <v>930.1</v>
      </c>
      <c r="CO60" s="219">
        <v>933.9</v>
      </c>
      <c r="CP60" s="219">
        <v>910.1</v>
      </c>
      <c r="CQ60" s="219">
        <v>908.6</v>
      </c>
      <c r="CR60" s="219">
        <v>909.3</v>
      </c>
      <c r="CS60" s="219">
        <v>934.9</v>
      </c>
      <c r="CT60" s="219">
        <v>899.2</v>
      </c>
      <c r="CU60" s="219">
        <v>868.7</v>
      </c>
      <c r="CV60" s="219">
        <v>813.9</v>
      </c>
      <c r="CW60" s="219">
        <v>1218.9999999999993</v>
      </c>
      <c r="CX60" s="219">
        <v>1180.1999999999994</v>
      </c>
      <c r="CY60" s="219">
        <v>1169.4999999999993</v>
      </c>
      <c r="CZ60" s="219">
        <v>1150.9000000000001</v>
      </c>
      <c r="DA60" s="219">
        <v>1180.0999999999999</v>
      </c>
    </row>
    <row r="61" spans="3:105" x14ac:dyDescent="0.25">
      <c r="E61" s="155" t="s">
        <v>58</v>
      </c>
      <c r="AP61" s="162"/>
      <c r="AQ61" s="162"/>
      <c r="AR61" s="162"/>
      <c r="AS61" s="219">
        <v>2180.35</v>
      </c>
      <c r="AT61" s="219"/>
      <c r="AU61" s="219"/>
      <c r="AV61" s="219"/>
      <c r="AW61" s="219">
        <v>2390.1500000000005</v>
      </c>
      <c r="AX61" s="219">
        <v>2593.4500000000007</v>
      </c>
      <c r="AY61" s="219">
        <v>2699.2500000000009</v>
      </c>
      <c r="AZ61" s="219">
        <v>2791.5100000000007</v>
      </c>
      <c r="BA61" s="219">
        <v>2880.3200000000006</v>
      </c>
      <c r="BB61" s="219">
        <v>3082.9700000000007</v>
      </c>
      <c r="BC61" s="219">
        <v>3233.3700000000008</v>
      </c>
      <c r="BD61" s="219">
        <v>3382.0600000000009</v>
      </c>
      <c r="BE61" s="219">
        <v>3619.2900000000009</v>
      </c>
      <c r="BF61" s="219">
        <v>3697.7200000000003</v>
      </c>
      <c r="BG61" s="219">
        <v>3761.01</v>
      </c>
      <c r="BH61" s="219">
        <v>3529.38</v>
      </c>
      <c r="BI61" s="219">
        <v>3465.09</v>
      </c>
      <c r="BJ61" s="219">
        <v>3423.5900000000006</v>
      </c>
      <c r="BK61" s="219">
        <v>3120.5600000000004</v>
      </c>
      <c r="BL61" s="219">
        <v>3131.46</v>
      </c>
      <c r="BM61" s="219">
        <v>2782.19</v>
      </c>
      <c r="BN61" s="219">
        <v>2739.6900000000005</v>
      </c>
      <c r="BO61" s="219">
        <v>2823.6200000000008</v>
      </c>
      <c r="BP61" s="219">
        <v>2752.7600000000011</v>
      </c>
      <c r="BQ61" s="219">
        <v>2594.110000000001</v>
      </c>
      <c r="BR61" s="219">
        <v>2717.41</v>
      </c>
      <c r="BS61" s="219">
        <v>2672.2099999999996</v>
      </c>
      <c r="BT61" s="219">
        <v>2635.9699999999993</v>
      </c>
      <c r="BU61" s="219">
        <v>2773.7199999999989</v>
      </c>
      <c r="BV61" s="219">
        <v>2904.81</v>
      </c>
      <c r="BW61" s="219">
        <v>2837.09</v>
      </c>
      <c r="BX61" s="219">
        <v>2703.32</v>
      </c>
      <c r="BY61" s="219">
        <v>2596.8100000000004</v>
      </c>
      <c r="BZ61" s="219">
        <v>2661.5500000000006</v>
      </c>
      <c r="CA61" s="219">
        <v>2520.1000000000004</v>
      </c>
      <c r="CB61" s="219">
        <v>2706.4</v>
      </c>
      <c r="CC61" s="219">
        <v>2581.34</v>
      </c>
      <c r="CD61" s="219">
        <v>2634.2700000000004</v>
      </c>
      <c r="CE61" s="219">
        <v>2471.0200000000004</v>
      </c>
      <c r="CF61" s="219">
        <v>2447.7500000000005</v>
      </c>
      <c r="CG61" s="219">
        <v>2396.4900000000002</v>
      </c>
      <c r="CH61" s="219">
        <v>2623.6999999999994</v>
      </c>
      <c r="CI61" s="219">
        <v>2093.3999999999996</v>
      </c>
      <c r="CJ61" s="219">
        <v>1914.0999999999995</v>
      </c>
      <c r="CK61" s="219">
        <v>1907.6999999999996</v>
      </c>
      <c r="CL61" s="219">
        <v>1883.6999999999996</v>
      </c>
      <c r="CM61" s="219">
        <v>1784.6999999999996</v>
      </c>
      <c r="CN61" s="219">
        <v>1734.8999999999996</v>
      </c>
      <c r="CO61" s="219">
        <v>1724.1999999999996</v>
      </c>
      <c r="CP61" s="219">
        <v>1734.0999999999997</v>
      </c>
      <c r="CQ61" s="219">
        <v>1719.0999999999997</v>
      </c>
      <c r="CR61" s="219">
        <v>1702.0999999999997</v>
      </c>
      <c r="CS61" s="219">
        <v>1820.0999999999997</v>
      </c>
      <c r="CT61" s="219">
        <v>1849.1999999999996</v>
      </c>
      <c r="CU61" s="219">
        <v>1858.0999999999997</v>
      </c>
      <c r="CV61" s="219">
        <v>1822.4999999999998</v>
      </c>
      <c r="CW61" s="219">
        <v>1842.0999999999997</v>
      </c>
      <c r="CX61" s="219">
        <v>1887.4999999999998</v>
      </c>
      <c r="CY61" s="219">
        <v>1863.8999999999999</v>
      </c>
      <c r="CZ61" s="219">
        <v>1832.4999999999998</v>
      </c>
      <c r="DA61" s="219">
        <v>1752.9</v>
      </c>
    </row>
    <row r="62" spans="3:105" x14ac:dyDescent="0.25">
      <c r="E62" s="155" t="s">
        <v>191</v>
      </c>
      <c r="AP62" s="162"/>
      <c r="AQ62" s="162"/>
      <c r="AR62" s="162"/>
      <c r="AS62" s="219">
        <v>0</v>
      </c>
      <c r="AT62" s="219"/>
      <c r="AU62" s="219"/>
      <c r="AV62" s="219"/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219">
        <v>0</v>
      </c>
      <c r="BM62" s="219">
        <v>0</v>
      </c>
      <c r="BN62" s="219">
        <v>0</v>
      </c>
      <c r="BO62" s="219">
        <v>0</v>
      </c>
      <c r="BP62" s="219">
        <v>0</v>
      </c>
      <c r="BQ62" s="219">
        <v>0</v>
      </c>
      <c r="BR62" s="219">
        <v>0</v>
      </c>
      <c r="BS62" s="219">
        <v>0</v>
      </c>
      <c r="BT62" s="219">
        <v>0</v>
      </c>
      <c r="BU62" s="219">
        <v>0</v>
      </c>
      <c r="BV62" s="219">
        <v>0</v>
      </c>
      <c r="BW62" s="219">
        <v>0</v>
      </c>
      <c r="BX62" s="219">
        <v>0</v>
      </c>
      <c r="BY62" s="219">
        <v>0</v>
      </c>
      <c r="BZ62" s="219">
        <v>0</v>
      </c>
      <c r="CA62" s="219">
        <v>0</v>
      </c>
      <c r="CB62" s="219">
        <v>0</v>
      </c>
      <c r="CC62" s="219">
        <v>6.2</v>
      </c>
      <c r="CD62" s="219">
        <v>6.2</v>
      </c>
      <c r="CE62" s="219">
        <v>6.2</v>
      </c>
      <c r="CF62" s="219">
        <v>6.2</v>
      </c>
      <c r="CG62" s="219">
        <v>8.9</v>
      </c>
      <c r="CH62" s="219">
        <v>15.7</v>
      </c>
      <c r="CI62" s="219">
        <v>15.7</v>
      </c>
      <c r="CJ62" s="219">
        <v>15.7</v>
      </c>
      <c r="CK62" s="219">
        <v>15.7</v>
      </c>
      <c r="CL62" s="219">
        <v>15.7</v>
      </c>
      <c r="CM62" s="219">
        <v>15.7</v>
      </c>
      <c r="CN62" s="219">
        <v>15.7</v>
      </c>
      <c r="CO62" s="219">
        <v>15.7</v>
      </c>
      <c r="CP62" s="219">
        <v>15.7</v>
      </c>
      <c r="CQ62" s="219">
        <v>15.7</v>
      </c>
      <c r="CR62" s="219">
        <v>15.7</v>
      </c>
      <c r="CS62" s="219">
        <v>15.7</v>
      </c>
      <c r="CT62" s="219">
        <v>15.7</v>
      </c>
      <c r="CU62" s="219">
        <v>15.7</v>
      </c>
      <c r="CV62" s="219">
        <v>15.7</v>
      </c>
      <c r="CW62" s="219">
        <v>15.7</v>
      </c>
      <c r="CX62" s="219">
        <v>15.7</v>
      </c>
      <c r="CY62" s="219">
        <v>15.7</v>
      </c>
      <c r="CZ62" s="219">
        <v>15.7</v>
      </c>
      <c r="DA62" s="219">
        <v>15.7</v>
      </c>
    </row>
    <row r="63" spans="3:105" x14ac:dyDescent="0.25">
      <c r="E63" s="155" t="s">
        <v>59</v>
      </c>
      <c r="AP63" s="162"/>
      <c r="AQ63" s="162"/>
      <c r="AR63" s="162"/>
      <c r="AS63" s="219">
        <v>0</v>
      </c>
      <c r="AT63" s="219"/>
      <c r="AU63" s="219"/>
      <c r="AV63" s="219"/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219">
        <v>0</v>
      </c>
      <c r="BM63" s="219">
        <v>0</v>
      </c>
      <c r="BN63" s="219">
        <v>0</v>
      </c>
      <c r="BO63" s="219">
        <v>0</v>
      </c>
      <c r="BP63" s="219">
        <v>0</v>
      </c>
      <c r="BQ63" s="219">
        <v>0</v>
      </c>
      <c r="BR63" s="219">
        <v>0</v>
      </c>
      <c r="BS63" s="219">
        <v>0</v>
      </c>
      <c r="BT63" s="219">
        <v>0</v>
      </c>
      <c r="BU63" s="219">
        <v>0</v>
      </c>
      <c r="BV63" s="219">
        <v>0</v>
      </c>
      <c r="BW63" s="219">
        <v>0</v>
      </c>
      <c r="BX63" s="219">
        <v>0</v>
      </c>
      <c r="BY63" s="219">
        <v>0</v>
      </c>
      <c r="BZ63" s="219">
        <v>0</v>
      </c>
      <c r="CA63" s="219">
        <v>0</v>
      </c>
      <c r="CB63" s="219">
        <v>0</v>
      </c>
      <c r="CC63" s="219">
        <v>0</v>
      </c>
      <c r="CD63" s="219">
        <v>0</v>
      </c>
      <c r="CE63" s="219">
        <v>0</v>
      </c>
      <c r="CF63" s="219">
        <v>0</v>
      </c>
      <c r="CG63" s="219">
        <v>0</v>
      </c>
      <c r="CH63" s="219">
        <v>0</v>
      </c>
      <c r="CI63" s="219">
        <v>0</v>
      </c>
      <c r="CJ63" s="219">
        <v>0</v>
      </c>
      <c r="CK63" s="219">
        <v>0</v>
      </c>
      <c r="CL63" s="219">
        <v>0</v>
      </c>
      <c r="CM63" s="219">
        <v>0</v>
      </c>
      <c r="CN63" s="219">
        <v>0</v>
      </c>
      <c r="CO63" s="219">
        <v>0</v>
      </c>
      <c r="CP63" s="219">
        <v>0</v>
      </c>
      <c r="CQ63" s="219">
        <v>0</v>
      </c>
      <c r="CR63" s="219">
        <v>0</v>
      </c>
      <c r="CS63" s="219">
        <v>0</v>
      </c>
      <c r="CT63" s="219">
        <v>0</v>
      </c>
      <c r="CU63" s="219">
        <v>0</v>
      </c>
      <c r="CV63" s="219">
        <v>0</v>
      </c>
      <c r="CW63" s="219">
        <v>0</v>
      </c>
      <c r="CX63" s="219">
        <v>0</v>
      </c>
      <c r="CY63" s="219">
        <v>0</v>
      </c>
      <c r="CZ63" s="219">
        <v>0</v>
      </c>
      <c r="DA63" s="219">
        <v>0</v>
      </c>
    </row>
    <row r="64" spans="3:105" x14ac:dyDescent="0.25">
      <c r="C64" s="155" t="s">
        <v>205</v>
      </c>
      <c r="AP64" s="162"/>
      <c r="AQ64" s="162"/>
      <c r="AR64" s="162"/>
      <c r="AS64" s="219">
        <v>1859.1</v>
      </c>
      <c r="AT64" s="219"/>
      <c r="AU64" s="219"/>
      <c r="AV64" s="219"/>
      <c r="AW64" s="219">
        <v>2241.6</v>
      </c>
      <c r="AX64" s="219">
        <v>2516</v>
      </c>
      <c r="AY64" s="219">
        <v>2608.6999999999998</v>
      </c>
      <c r="AZ64" s="219">
        <v>2637.1</v>
      </c>
      <c r="BA64" s="219">
        <v>2630.6</v>
      </c>
      <c r="BB64" s="219">
        <v>2962</v>
      </c>
      <c r="BC64" s="219">
        <v>3231.9</v>
      </c>
      <c r="BD64" s="219">
        <v>3618.3</v>
      </c>
      <c r="BE64" s="219">
        <v>3807.9</v>
      </c>
      <c r="BF64" s="219">
        <v>3811.3</v>
      </c>
      <c r="BG64" s="219">
        <v>3862.8</v>
      </c>
      <c r="BH64" s="219">
        <v>3858.3</v>
      </c>
      <c r="BI64" s="219">
        <v>3888.6000000000004</v>
      </c>
      <c r="BJ64" s="219">
        <v>3806.9</v>
      </c>
      <c r="BK64" s="219">
        <v>3867.7000000000003</v>
      </c>
      <c r="BL64" s="219">
        <v>3854.3</v>
      </c>
      <c r="BM64" s="219">
        <v>3899.2000000000003</v>
      </c>
      <c r="BN64" s="219">
        <v>3910.7</v>
      </c>
      <c r="BO64" s="219">
        <v>3974.7</v>
      </c>
      <c r="BP64" s="219">
        <v>3957.7999999999997</v>
      </c>
      <c r="BQ64" s="219">
        <v>3939.6</v>
      </c>
      <c r="BR64" s="219">
        <v>3819.2999999999997</v>
      </c>
      <c r="BS64" s="219">
        <v>4048.4999999999995</v>
      </c>
      <c r="BT64" s="219">
        <v>4009.2999999999997</v>
      </c>
      <c r="BU64" s="219">
        <v>4060.3999999999996</v>
      </c>
      <c r="BV64" s="219">
        <v>4036.9</v>
      </c>
      <c r="BW64" s="219">
        <v>3929.9</v>
      </c>
      <c r="BX64" s="219">
        <v>3938.4</v>
      </c>
      <c r="BY64" s="219">
        <v>3925.2000000000003</v>
      </c>
      <c r="BZ64" s="219">
        <v>3934.5</v>
      </c>
      <c r="CA64" s="219">
        <v>3953.7</v>
      </c>
      <c r="CB64" s="219">
        <v>3971.6</v>
      </c>
      <c r="CC64" s="219">
        <v>3993.1</v>
      </c>
      <c r="CD64" s="219">
        <v>4035.2999999999997</v>
      </c>
      <c r="CE64" s="219">
        <v>3882.6</v>
      </c>
      <c r="CF64" s="219">
        <v>3904.6</v>
      </c>
      <c r="CG64" s="219">
        <v>3930.4</v>
      </c>
      <c r="CH64" s="219">
        <v>3974.1000000000008</v>
      </c>
      <c r="CI64" s="219">
        <v>3927.3000000000006</v>
      </c>
      <c r="CJ64" s="219">
        <v>3809.1000000000008</v>
      </c>
      <c r="CK64" s="219">
        <v>3597.900000000001</v>
      </c>
      <c r="CL64" s="219">
        <v>3546.8000000000011</v>
      </c>
      <c r="CM64" s="219">
        <v>3671.0000000000009</v>
      </c>
      <c r="CN64" s="219">
        <v>3678.1000000000008</v>
      </c>
      <c r="CO64" s="219">
        <v>3668.5000000000009</v>
      </c>
      <c r="CP64" s="219">
        <v>3750.3000000000011</v>
      </c>
      <c r="CQ64" s="219">
        <v>3796.400000000001</v>
      </c>
      <c r="CR64" s="219">
        <v>3873.3000000000011</v>
      </c>
      <c r="CS64" s="219">
        <v>3928.400000000001</v>
      </c>
      <c r="CT64" s="219">
        <v>3980.400000000001</v>
      </c>
      <c r="CU64" s="219">
        <v>4047.3000000000011</v>
      </c>
      <c r="CV64" s="219">
        <v>4138.3000000000011</v>
      </c>
      <c r="CW64" s="219">
        <v>4134.4000000000015</v>
      </c>
      <c r="CX64" s="219">
        <v>4155.5000000000018</v>
      </c>
      <c r="CY64" s="219">
        <v>4203.9000000000015</v>
      </c>
      <c r="CZ64" s="219">
        <v>4187.5000000000018</v>
      </c>
      <c r="DA64" s="219">
        <v>4220.2000000000016</v>
      </c>
    </row>
    <row r="65" spans="2:105" x14ac:dyDescent="0.25">
      <c r="D65" s="155" t="s">
        <v>206</v>
      </c>
      <c r="AP65" s="162"/>
      <c r="AQ65" s="162"/>
      <c r="AR65" s="162"/>
      <c r="AS65" s="219">
        <v>1859.1</v>
      </c>
      <c r="AT65" s="219"/>
      <c r="AU65" s="219"/>
      <c r="AV65" s="219"/>
      <c r="AW65" s="219">
        <v>2241.6</v>
      </c>
      <c r="AX65" s="219">
        <v>2516</v>
      </c>
      <c r="AY65" s="219">
        <v>2608.6999999999998</v>
      </c>
      <c r="AZ65" s="219">
        <v>2637.1</v>
      </c>
      <c r="BA65" s="219">
        <v>2630.6</v>
      </c>
      <c r="BB65" s="219">
        <v>2962</v>
      </c>
      <c r="BC65" s="219">
        <v>3231.9</v>
      </c>
      <c r="BD65" s="219">
        <v>3618.3</v>
      </c>
      <c r="BE65" s="219">
        <v>3807.9</v>
      </c>
      <c r="BF65" s="219">
        <v>3811.3</v>
      </c>
      <c r="BG65" s="219">
        <v>3862.8</v>
      </c>
      <c r="BH65" s="219">
        <v>3858.3</v>
      </c>
      <c r="BI65" s="219">
        <v>3888.6000000000004</v>
      </c>
      <c r="BJ65" s="219">
        <v>3806.9</v>
      </c>
      <c r="BK65" s="219">
        <v>3867.7000000000003</v>
      </c>
      <c r="BL65" s="219">
        <v>3854.3</v>
      </c>
      <c r="BM65" s="219">
        <v>3899.2000000000003</v>
      </c>
      <c r="BN65" s="219">
        <v>3910.7</v>
      </c>
      <c r="BO65" s="219">
        <v>3974.7</v>
      </c>
      <c r="BP65" s="219">
        <v>3957.7999999999997</v>
      </c>
      <c r="BQ65" s="219">
        <v>3939.6</v>
      </c>
      <c r="BR65" s="219">
        <v>3819.2999999999997</v>
      </c>
      <c r="BS65" s="219">
        <v>4048.4999999999995</v>
      </c>
      <c r="BT65" s="219">
        <v>4009.2999999999997</v>
      </c>
      <c r="BU65" s="219">
        <v>4060.3999999999996</v>
      </c>
      <c r="BV65" s="219">
        <v>4036.9</v>
      </c>
      <c r="BW65" s="219">
        <v>3929.9</v>
      </c>
      <c r="BX65" s="219">
        <v>3938.4</v>
      </c>
      <c r="BY65" s="219">
        <v>3925.2000000000003</v>
      </c>
      <c r="BZ65" s="219">
        <v>3934.5</v>
      </c>
      <c r="CA65" s="219">
        <v>3953.7</v>
      </c>
      <c r="CB65" s="219">
        <v>3971.6</v>
      </c>
      <c r="CC65" s="219">
        <v>3993.1</v>
      </c>
      <c r="CD65" s="219">
        <v>4035.2999999999997</v>
      </c>
      <c r="CE65" s="219">
        <v>3882.6</v>
      </c>
      <c r="CF65" s="219">
        <v>3904.6</v>
      </c>
      <c r="CG65" s="219">
        <v>3930.4</v>
      </c>
      <c r="CH65" s="219">
        <v>3974.1000000000008</v>
      </c>
      <c r="CI65" s="219">
        <v>3927.3000000000006</v>
      </c>
      <c r="CJ65" s="219">
        <v>3809.1000000000008</v>
      </c>
      <c r="CK65" s="219">
        <v>3597.900000000001</v>
      </c>
      <c r="CL65" s="219">
        <v>3546.8000000000011</v>
      </c>
      <c r="CM65" s="219">
        <v>3671.0000000000009</v>
      </c>
      <c r="CN65" s="219">
        <v>3678.1000000000008</v>
      </c>
      <c r="CO65" s="219">
        <v>3668.5000000000009</v>
      </c>
      <c r="CP65" s="219">
        <v>3750.3000000000011</v>
      </c>
      <c r="CQ65" s="219">
        <v>3796.400000000001</v>
      </c>
      <c r="CR65" s="219">
        <v>3873.3000000000011</v>
      </c>
      <c r="CS65" s="219">
        <v>3928.400000000001</v>
      </c>
      <c r="CT65" s="219">
        <v>3980.400000000001</v>
      </c>
      <c r="CU65" s="219">
        <v>4047.3000000000011</v>
      </c>
      <c r="CV65" s="219">
        <v>4138.3000000000011</v>
      </c>
      <c r="CW65" s="219">
        <v>4134.4000000000015</v>
      </c>
      <c r="CX65" s="219">
        <v>4155.5000000000018</v>
      </c>
      <c r="CY65" s="219">
        <v>4203.9000000000015</v>
      </c>
      <c r="CZ65" s="219">
        <v>4187.5000000000018</v>
      </c>
      <c r="DA65" s="219">
        <v>4220.2000000000016</v>
      </c>
    </row>
    <row r="66" spans="2:105" x14ac:dyDescent="0.25">
      <c r="D66" s="155" t="s">
        <v>207</v>
      </c>
      <c r="AP66" s="162"/>
      <c r="AQ66" s="162"/>
      <c r="AR66" s="162"/>
      <c r="AS66" s="219">
        <v>0</v>
      </c>
      <c r="AT66" s="219"/>
      <c r="AU66" s="219"/>
      <c r="AV66" s="219"/>
      <c r="AW66" s="219">
        <v>0</v>
      </c>
      <c r="AX66" s="219">
        <v>0</v>
      </c>
      <c r="AY66" s="219">
        <v>0</v>
      </c>
      <c r="AZ66" s="219">
        <v>0</v>
      </c>
      <c r="BA66" s="219">
        <v>0</v>
      </c>
      <c r="BB66" s="219">
        <v>0</v>
      </c>
      <c r="BC66" s="219">
        <v>0</v>
      </c>
      <c r="BD66" s="219">
        <v>0</v>
      </c>
      <c r="BE66" s="219">
        <v>0</v>
      </c>
      <c r="BF66" s="219">
        <v>0</v>
      </c>
      <c r="BG66" s="219">
        <v>0</v>
      </c>
      <c r="BH66" s="219">
        <v>0</v>
      </c>
      <c r="BI66" s="219">
        <v>0</v>
      </c>
      <c r="BJ66" s="219">
        <v>0</v>
      </c>
      <c r="BK66" s="219">
        <v>0</v>
      </c>
      <c r="BL66" s="219">
        <v>0</v>
      </c>
      <c r="BM66" s="219">
        <v>0</v>
      </c>
      <c r="BN66" s="219">
        <v>0</v>
      </c>
      <c r="BO66" s="219">
        <v>0</v>
      </c>
      <c r="BP66" s="219">
        <v>0</v>
      </c>
      <c r="BQ66" s="219">
        <v>0</v>
      </c>
      <c r="BR66" s="219">
        <v>0</v>
      </c>
      <c r="BS66" s="219">
        <v>0</v>
      </c>
      <c r="BT66" s="219">
        <v>0</v>
      </c>
      <c r="BU66" s="219">
        <v>0</v>
      </c>
      <c r="BV66" s="219">
        <v>0</v>
      </c>
      <c r="BW66" s="219">
        <v>0</v>
      </c>
      <c r="BX66" s="219">
        <v>0</v>
      </c>
      <c r="BY66" s="219">
        <v>0</v>
      </c>
      <c r="BZ66" s="219">
        <v>0</v>
      </c>
      <c r="CA66" s="219">
        <v>0</v>
      </c>
      <c r="CB66" s="219">
        <v>0</v>
      </c>
      <c r="CC66" s="219">
        <v>0</v>
      </c>
      <c r="CD66" s="219">
        <v>0</v>
      </c>
      <c r="CE66" s="219">
        <v>0</v>
      </c>
      <c r="CF66" s="219">
        <v>0</v>
      </c>
      <c r="CG66" s="219">
        <v>0</v>
      </c>
      <c r="CH66" s="219">
        <v>0</v>
      </c>
      <c r="CI66" s="219">
        <v>0</v>
      </c>
      <c r="CJ66" s="219">
        <v>0</v>
      </c>
      <c r="CK66" s="219">
        <v>0</v>
      </c>
      <c r="CL66" s="219">
        <v>0</v>
      </c>
      <c r="CM66" s="219">
        <v>0</v>
      </c>
      <c r="CN66" s="219">
        <v>0</v>
      </c>
      <c r="CO66" s="219">
        <v>0</v>
      </c>
      <c r="CP66" s="219">
        <v>0</v>
      </c>
      <c r="CQ66" s="219">
        <v>0</v>
      </c>
      <c r="CR66" s="219">
        <v>0</v>
      </c>
      <c r="CS66" s="219">
        <v>0</v>
      </c>
      <c r="CT66" s="219">
        <v>0</v>
      </c>
      <c r="CU66" s="219">
        <v>0</v>
      </c>
      <c r="CV66" s="219">
        <v>0</v>
      </c>
      <c r="CW66" s="219">
        <v>0</v>
      </c>
      <c r="CX66" s="219">
        <v>0</v>
      </c>
      <c r="CY66" s="219">
        <v>0</v>
      </c>
      <c r="CZ66" s="219">
        <v>0</v>
      </c>
      <c r="DA66" s="219">
        <v>0</v>
      </c>
    </row>
    <row r="67" spans="2:105" ht="15.75" thickBot="1" x14ac:dyDescent="0.3">
      <c r="B67" s="161"/>
      <c r="C67" s="161"/>
      <c r="D67" s="161" t="s">
        <v>208</v>
      </c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3"/>
      <c r="AQ67" s="163"/>
      <c r="AR67" s="163"/>
      <c r="AS67" s="221">
        <v>0</v>
      </c>
      <c r="AT67" s="221"/>
      <c r="AU67" s="221"/>
      <c r="AV67" s="221"/>
      <c r="AW67" s="221">
        <v>0</v>
      </c>
      <c r="AX67" s="221">
        <v>0</v>
      </c>
      <c r="AY67" s="221">
        <v>0</v>
      </c>
      <c r="AZ67" s="221">
        <v>0</v>
      </c>
      <c r="BA67" s="221">
        <v>0</v>
      </c>
      <c r="BB67" s="221">
        <v>0</v>
      </c>
      <c r="BC67" s="221">
        <v>0</v>
      </c>
      <c r="BD67" s="221">
        <v>0</v>
      </c>
      <c r="BE67" s="221">
        <v>0</v>
      </c>
      <c r="BF67" s="221">
        <v>0</v>
      </c>
      <c r="BG67" s="221">
        <v>0</v>
      </c>
      <c r="BH67" s="221">
        <v>0</v>
      </c>
      <c r="BI67" s="221">
        <v>0</v>
      </c>
      <c r="BJ67" s="221">
        <v>0</v>
      </c>
      <c r="BK67" s="221">
        <v>0</v>
      </c>
      <c r="BL67" s="221">
        <v>0</v>
      </c>
      <c r="BM67" s="221">
        <v>0</v>
      </c>
      <c r="BN67" s="221">
        <v>0</v>
      </c>
      <c r="BO67" s="221">
        <v>0</v>
      </c>
      <c r="BP67" s="221">
        <v>0</v>
      </c>
      <c r="BQ67" s="221">
        <v>0</v>
      </c>
      <c r="BR67" s="221">
        <v>0</v>
      </c>
      <c r="BS67" s="221">
        <v>0</v>
      </c>
      <c r="BT67" s="221">
        <v>0</v>
      </c>
      <c r="BU67" s="221">
        <v>0</v>
      </c>
      <c r="BV67" s="221">
        <v>0</v>
      </c>
      <c r="BW67" s="221">
        <v>0</v>
      </c>
      <c r="BX67" s="221">
        <v>0</v>
      </c>
      <c r="BY67" s="221">
        <v>0</v>
      </c>
      <c r="BZ67" s="221">
        <v>0</v>
      </c>
      <c r="CA67" s="221">
        <v>0</v>
      </c>
      <c r="CB67" s="221">
        <v>0</v>
      </c>
      <c r="CC67" s="221">
        <v>0</v>
      </c>
      <c r="CD67" s="221">
        <v>0</v>
      </c>
      <c r="CE67" s="221">
        <v>0</v>
      </c>
      <c r="CF67" s="221">
        <v>0</v>
      </c>
      <c r="CG67" s="221">
        <v>0</v>
      </c>
      <c r="CH67" s="221">
        <v>0</v>
      </c>
      <c r="CI67" s="221">
        <v>0</v>
      </c>
      <c r="CJ67" s="221">
        <v>0</v>
      </c>
      <c r="CK67" s="221">
        <v>0</v>
      </c>
      <c r="CL67" s="221">
        <v>0</v>
      </c>
      <c r="CM67" s="221">
        <v>0</v>
      </c>
      <c r="CN67" s="221">
        <v>0</v>
      </c>
      <c r="CO67" s="221">
        <v>0</v>
      </c>
      <c r="CP67" s="221">
        <v>0</v>
      </c>
      <c r="CQ67" s="221">
        <v>0</v>
      </c>
      <c r="CR67" s="221">
        <v>0</v>
      </c>
      <c r="CS67" s="221">
        <v>0</v>
      </c>
      <c r="CT67" s="221">
        <v>0</v>
      </c>
      <c r="CU67" s="221">
        <v>0</v>
      </c>
      <c r="CV67" s="221">
        <v>0</v>
      </c>
      <c r="CW67" s="221">
        <v>0</v>
      </c>
      <c r="CX67" s="221">
        <v>0</v>
      </c>
      <c r="CY67" s="221">
        <v>0</v>
      </c>
      <c r="CZ67" s="221">
        <v>0</v>
      </c>
      <c r="DA67" s="221">
        <v>0</v>
      </c>
    </row>
    <row r="68" spans="2:105" x14ac:dyDescent="0.25">
      <c r="B68" s="164" t="str">
        <f>BPAnalitica!$B$50</f>
        <v>Abril 2025.</v>
      </c>
    </row>
    <row r="69" spans="2:105" x14ac:dyDescent="0.25">
      <c r="B69" s="155" t="s">
        <v>618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paperSize="5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tabSelected="1" workbookViewId="0">
      <selection activeCell="R5" sqref="R5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7" t="s">
        <v>554</v>
      </c>
    </row>
    <row r="3" spans="2:51" ht="15.75" x14ac:dyDescent="0.25">
      <c r="B3" s="198" t="s">
        <v>555</v>
      </c>
    </row>
    <row r="5" spans="2:51" x14ac:dyDescent="0.25">
      <c r="B5" s="199" t="s">
        <v>556</v>
      </c>
      <c r="C5" s="200">
        <v>2009</v>
      </c>
      <c r="D5" s="200">
        <v>2010</v>
      </c>
      <c r="E5" s="200">
        <v>2011</v>
      </c>
      <c r="F5" s="200">
        <v>2012</v>
      </c>
      <c r="G5" s="200">
        <v>2013</v>
      </c>
      <c r="H5" s="200">
        <v>2014</v>
      </c>
      <c r="I5" s="200">
        <v>2015</v>
      </c>
      <c r="J5" s="200">
        <v>2016</v>
      </c>
      <c r="K5" s="200">
        <v>2017</v>
      </c>
      <c r="L5" s="200">
        <v>2018</v>
      </c>
      <c r="M5" s="200">
        <v>2019</v>
      </c>
      <c r="N5" s="200">
        <v>2020</v>
      </c>
      <c r="O5" s="200">
        <v>2021</v>
      </c>
      <c r="P5" s="200">
        <v>2022</v>
      </c>
      <c r="Q5" s="200">
        <v>2023</v>
      </c>
      <c r="R5" s="200">
        <v>2024</v>
      </c>
    </row>
    <row r="6" spans="2:51" x14ac:dyDescent="0.25">
      <c r="B6" s="15" t="s">
        <v>557</v>
      </c>
      <c r="C6" s="36"/>
      <c r="D6" s="211" t="s">
        <v>202</v>
      </c>
      <c r="E6" s="211" t="s">
        <v>202</v>
      </c>
      <c r="F6" s="211" t="s">
        <v>202</v>
      </c>
      <c r="G6" s="211" t="s">
        <v>202</v>
      </c>
      <c r="H6" s="211" t="s">
        <v>202</v>
      </c>
      <c r="I6" s="211" t="s">
        <v>202</v>
      </c>
      <c r="J6" s="211" t="s">
        <v>202</v>
      </c>
      <c r="K6" s="211" t="s">
        <v>202</v>
      </c>
      <c r="L6" s="211" t="s">
        <v>202</v>
      </c>
      <c r="M6" s="211" t="s">
        <v>202</v>
      </c>
      <c r="N6" s="211" t="s">
        <v>202</v>
      </c>
      <c r="O6" s="211" t="s">
        <v>202</v>
      </c>
      <c r="P6" s="211" t="s">
        <v>202</v>
      </c>
      <c r="Q6" s="211" t="s">
        <v>202</v>
      </c>
      <c r="R6" s="211" t="s">
        <v>202</v>
      </c>
    </row>
    <row r="7" spans="2:51" x14ac:dyDescent="0.25">
      <c r="B7" s="15" t="s">
        <v>558</v>
      </c>
      <c r="C7" s="36"/>
      <c r="D7" s="211">
        <v>239.94967394200006</v>
      </c>
      <c r="E7" s="211">
        <v>1059.7</v>
      </c>
      <c r="F7" s="211">
        <v>1169.4000000000001</v>
      </c>
      <c r="G7" s="211">
        <v>92.6</v>
      </c>
      <c r="H7" s="211">
        <v>-38.500000000000014</v>
      </c>
      <c r="I7" s="211">
        <v>6.0999999999999979</v>
      </c>
      <c r="J7" s="211">
        <v>485.70000000000005</v>
      </c>
      <c r="K7" s="211">
        <v>409.6</v>
      </c>
      <c r="L7" s="211">
        <v>184.8</v>
      </c>
      <c r="M7" s="211">
        <v>224.90000000000003</v>
      </c>
      <c r="N7" s="211">
        <v>-6.4999999999999432</v>
      </c>
      <c r="O7" s="211">
        <v>535.90000000000009</v>
      </c>
      <c r="P7" s="211">
        <v>371.4</v>
      </c>
      <c r="Q7" s="211">
        <v>278.5</v>
      </c>
      <c r="R7" s="211">
        <v>38.5</v>
      </c>
    </row>
    <row r="8" spans="2:51" x14ac:dyDescent="0.25">
      <c r="B8" s="15" t="s">
        <v>603</v>
      </c>
      <c r="D8" s="212">
        <v>71.8</v>
      </c>
      <c r="E8" s="212">
        <v>147.80000000000001</v>
      </c>
      <c r="F8" s="212">
        <v>163</v>
      </c>
      <c r="G8" s="212">
        <v>149.69999999999999</v>
      </c>
      <c r="H8" s="212">
        <v>190.9</v>
      </c>
      <c r="I8" s="212">
        <v>236.60000000000002</v>
      </c>
      <c r="J8" s="212">
        <v>223.9</v>
      </c>
      <c r="K8" s="212">
        <v>263.89999999999998</v>
      </c>
      <c r="L8" s="212">
        <v>233.6</v>
      </c>
      <c r="M8" s="212">
        <v>259.7</v>
      </c>
      <c r="N8" s="212">
        <v>231.7</v>
      </c>
      <c r="O8" s="212">
        <v>283.5</v>
      </c>
      <c r="P8" s="212">
        <v>367.5</v>
      </c>
      <c r="Q8" s="212">
        <v>345</v>
      </c>
      <c r="R8" s="212">
        <v>417.40000000000003</v>
      </c>
    </row>
    <row r="9" spans="2:51" x14ac:dyDescent="0.25">
      <c r="B9" s="15" t="s">
        <v>559</v>
      </c>
      <c r="C9" s="36"/>
      <c r="D9" s="211">
        <v>108.1</v>
      </c>
      <c r="E9" s="211">
        <v>258.8</v>
      </c>
      <c r="F9" s="211">
        <v>304.5</v>
      </c>
      <c r="G9" s="211">
        <v>449.6</v>
      </c>
      <c r="H9" s="211">
        <v>352.1</v>
      </c>
      <c r="I9" s="211">
        <v>-96.300000000000011</v>
      </c>
      <c r="J9" s="211">
        <v>-8.3000000000000114</v>
      </c>
      <c r="K9" s="211">
        <v>63.7</v>
      </c>
      <c r="L9" s="211">
        <v>202.6</v>
      </c>
      <c r="M9" s="211">
        <v>276.69999999999993</v>
      </c>
      <c r="N9" s="211">
        <v>430.59999999999997</v>
      </c>
      <c r="O9" s="211">
        <v>278.19999999999993</v>
      </c>
      <c r="P9" s="211">
        <v>748.99999999999989</v>
      </c>
      <c r="Q9" s="211">
        <v>1071.0999999999999</v>
      </c>
      <c r="R9" s="211">
        <v>1140.4999999999998</v>
      </c>
    </row>
    <row r="10" spans="2:51" x14ac:dyDescent="0.25">
      <c r="B10" s="15" t="s">
        <v>560</v>
      </c>
      <c r="C10" s="36"/>
      <c r="D10" s="211" t="s">
        <v>202</v>
      </c>
      <c r="E10" s="211" t="s">
        <v>202</v>
      </c>
      <c r="F10" s="211" t="s">
        <v>202</v>
      </c>
      <c r="G10" s="211" t="s">
        <v>202</v>
      </c>
      <c r="H10" s="211" t="s">
        <v>202</v>
      </c>
      <c r="I10" s="211" t="s">
        <v>202</v>
      </c>
      <c r="J10" s="211" t="s">
        <v>202</v>
      </c>
      <c r="K10" s="211" t="s">
        <v>202</v>
      </c>
      <c r="L10" s="211" t="s">
        <v>202</v>
      </c>
      <c r="M10" s="211" t="s">
        <v>202</v>
      </c>
      <c r="N10" s="211" t="s">
        <v>202</v>
      </c>
      <c r="O10" s="211" t="s">
        <v>202</v>
      </c>
      <c r="P10" s="211" t="s">
        <v>202</v>
      </c>
      <c r="Q10" s="211" t="s">
        <v>202</v>
      </c>
      <c r="R10" s="211" t="s">
        <v>202</v>
      </c>
    </row>
    <row r="11" spans="2:51" x14ac:dyDescent="0.25">
      <c r="B11" s="15" t="s">
        <v>604</v>
      </c>
      <c r="C11" s="36"/>
      <c r="D11" s="212">
        <v>566.1</v>
      </c>
      <c r="E11" s="212">
        <v>355.2</v>
      </c>
      <c r="F11" s="211">
        <v>1257.3</v>
      </c>
      <c r="G11" s="211">
        <v>403.7</v>
      </c>
      <c r="H11" s="211">
        <v>606.90000000000009</v>
      </c>
      <c r="I11" s="211">
        <v>367.9</v>
      </c>
      <c r="J11" s="211">
        <v>413.2</v>
      </c>
      <c r="K11" s="211">
        <v>1365.1999999999998</v>
      </c>
      <c r="L11" s="211">
        <v>539.79999999999995</v>
      </c>
      <c r="M11" s="211">
        <v>356.20000000000005</v>
      </c>
      <c r="N11" s="211">
        <v>440.69999999999993</v>
      </c>
      <c r="O11" s="211">
        <v>307.39999999999986</v>
      </c>
      <c r="P11" s="211">
        <v>609.30000000000007</v>
      </c>
      <c r="Q11" s="211">
        <v>689.3</v>
      </c>
      <c r="R11" s="211">
        <v>441.40000000000003</v>
      </c>
    </row>
    <row r="12" spans="2:51" x14ac:dyDescent="0.25">
      <c r="B12" s="15" t="s">
        <v>561</v>
      </c>
      <c r="C12" s="36"/>
      <c r="D12" s="211">
        <v>180</v>
      </c>
      <c r="E12" s="211">
        <v>107.8</v>
      </c>
      <c r="F12" s="211">
        <v>162</v>
      </c>
      <c r="G12" s="211">
        <v>256.5</v>
      </c>
      <c r="H12" s="211">
        <v>300.7</v>
      </c>
      <c r="I12" s="211">
        <v>671.9</v>
      </c>
      <c r="J12" s="211">
        <v>790</v>
      </c>
      <c r="K12" s="211">
        <v>704</v>
      </c>
      <c r="L12" s="211">
        <v>854.2</v>
      </c>
      <c r="M12" s="211">
        <v>994.2</v>
      </c>
      <c r="N12" s="211">
        <v>954</v>
      </c>
      <c r="O12" s="211">
        <v>974.59999999999991</v>
      </c>
      <c r="P12" s="211">
        <v>1050.0999999999999</v>
      </c>
      <c r="Q12" s="211">
        <v>1182.0999999999999</v>
      </c>
      <c r="R12" s="211">
        <v>1284.8</v>
      </c>
      <c r="AY12" s="15">
        <v>4763.7417791623402</v>
      </c>
    </row>
    <row r="13" spans="2:51" x14ac:dyDescent="0.25">
      <c r="B13" s="15" t="s">
        <v>562</v>
      </c>
      <c r="C13" s="36"/>
      <c r="D13" s="211">
        <v>500.20000000000005</v>
      </c>
      <c r="E13" s="211">
        <v>53.6</v>
      </c>
      <c r="F13" s="211">
        <v>-21.2</v>
      </c>
      <c r="G13" s="211">
        <v>187.8</v>
      </c>
      <c r="H13" s="211">
        <v>256.70000000000005</v>
      </c>
      <c r="I13" s="211">
        <v>335.9</v>
      </c>
      <c r="J13" s="211">
        <v>-263.89999999999998</v>
      </c>
      <c r="K13" s="211">
        <v>67.09999999999998</v>
      </c>
      <c r="L13" s="211">
        <v>-240.1</v>
      </c>
      <c r="M13" s="211">
        <v>312.40000000000003</v>
      </c>
      <c r="N13" s="211">
        <v>-123.89999999999998</v>
      </c>
      <c r="O13" s="211">
        <v>84.300000000000011</v>
      </c>
      <c r="P13" s="211">
        <v>194.29999999999998</v>
      </c>
      <c r="Q13" s="211">
        <v>-32.400000000000013</v>
      </c>
      <c r="R13" s="211">
        <v>-44.299999999999976</v>
      </c>
    </row>
    <row r="14" spans="2:51" x14ac:dyDescent="0.25">
      <c r="B14" s="15" t="s">
        <v>563</v>
      </c>
      <c r="C14" s="36"/>
      <c r="D14" s="211">
        <v>93.478185028255012</v>
      </c>
      <c r="E14" s="211">
        <v>134.30000000000001</v>
      </c>
      <c r="F14" s="211">
        <v>159.4</v>
      </c>
      <c r="G14" s="211">
        <v>152</v>
      </c>
      <c r="H14" s="211">
        <v>207.20000000000002</v>
      </c>
      <c r="I14" s="211">
        <v>189.7</v>
      </c>
      <c r="J14" s="211">
        <v>124.59999999999998</v>
      </c>
      <c r="K14" s="211">
        <v>90.9</v>
      </c>
      <c r="L14" s="211">
        <v>178.7</v>
      </c>
      <c r="M14" s="211">
        <v>94.299999999999983</v>
      </c>
      <c r="N14" s="211">
        <v>83.100000000000009</v>
      </c>
      <c r="O14" s="211">
        <v>115.8</v>
      </c>
      <c r="P14" s="211">
        <v>172</v>
      </c>
      <c r="Q14" s="211">
        <v>137.30000000000001</v>
      </c>
      <c r="R14" s="211">
        <v>162.80000000000001</v>
      </c>
    </row>
    <row r="15" spans="2:51" x14ac:dyDescent="0.25">
      <c r="B15" s="15" t="s">
        <v>564</v>
      </c>
      <c r="C15" s="36"/>
      <c r="D15" s="211">
        <v>264.09999999999997</v>
      </c>
      <c r="E15" s="211">
        <v>159.5</v>
      </c>
      <c r="F15" s="211">
        <v>203</v>
      </c>
      <c r="G15" s="211">
        <v>273.60000000000002</v>
      </c>
      <c r="H15" s="211">
        <v>305.60000000000002</v>
      </c>
      <c r="I15" s="211">
        <v>411.7</v>
      </c>
      <c r="J15" s="211">
        <v>587.30000000000007</v>
      </c>
      <c r="K15" s="211">
        <v>545.9</v>
      </c>
      <c r="L15" s="211">
        <v>518.29999999999995</v>
      </c>
      <c r="M15" s="211">
        <v>440.7</v>
      </c>
      <c r="N15" s="211">
        <v>453.30000000000007</v>
      </c>
      <c r="O15" s="211">
        <v>535.80000000000007</v>
      </c>
      <c r="P15" s="211">
        <v>522.79999999999995</v>
      </c>
      <c r="Q15" s="211">
        <v>621.1</v>
      </c>
      <c r="R15" s="211">
        <v>798.3</v>
      </c>
    </row>
    <row r="16" spans="2:51" x14ac:dyDescent="0.25">
      <c r="B16" s="15" t="s">
        <v>565</v>
      </c>
      <c r="C16" s="36"/>
      <c r="D16" s="211">
        <v>0</v>
      </c>
      <c r="E16" s="211">
        <v>0</v>
      </c>
      <c r="F16" s="211">
        <v>-255</v>
      </c>
      <c r="G16" s="211">
        <v>25</v>
      </c>
      <c r="H16" s="211">
        <v>26.900000000000091</v>
      </c>
      <c r="I16" s="211">
        <v>81.399999999999636</v>
      </c>
      <c r="J16" s="211">
        <v>54.199999999999818</v>
      </c>
      <c r="K16" s="211">
        <v>60.400000000000091</v>
      </c>
      <c r="L16" s="211">
        <v>63.399999999999636</v>
      </c>
      <c r="M16" s="211">
        <v>61.900000000000091</v>
      </c>
      <c r="N16" s="211">
        <v>96.599999999999454</v>
      </c>
      <c r="O16" s="211">
        <v>81.300000000000182</v>
      </c>
      <c r="P16" s="211">
        <v>62.399999999999636</v>
      </c>
      <c r="Q16" s="211">
        <v>98.199999999999818</v>
      </c>
      <c r="R16" s="211">
        <v>283.80000000000018</v>
      </c>
    </row>
    <row r="17" spans="2:18" x14ac:dyDescent="0.25">
      <c r="B17" s="201" t="s">
        <v>566</v>
      </c>
      <c r="C17" s="202">
        <f>SUM(C6:C16)</f>
        <v>0</v>
      </c>
      <c r="D17" s="213">
        <v>2023.7278589702551</v>
      </c>
      <c r="E17" s="213">
        <v>2276.6999999999998</v>
      </c>
      <c r="F17" s="213">
        <v>3142.4</v>
      </c>
      <c r="G17" s="213">
        <v>1990.5</v>
      </c>
      <c r="H17" s="213">
        <v>2208.5000000000005</v>
      </c>
      <c r="I17" s="213">
        <v>2204.8999999999996</v>
      </c>
      <c r="J17" s="213">
        <v>2406.6999999999998</v>
      </c>
      <c r="K17" s="213">
        <v>3570.7</v>
      </c>
      <c r="L17" s="213">
        <v>2535.2999999999997</v>
      </c>
      <c r="M17" s="213">
        <v>3021</v>
      </c>
      <c r="N17" s="213">
        <v>2559.5999999999995</v>
      </c>
      <c r="O17" s="213">
        <v>3196.8</v>
      </c>
      <c r="P17" s="213">
        <v>4098.7999999999993</v>
      </c>
      <c r="Q17" s="213">
        <v>4390.2</v>
      </c>
      <c r="R17" s="213">
        <v>4523.2</v>
      </c>
    </row>
    <row r="18" spans="2:18" x14ac:dyDescent="0.25">
      <c r="B18" s="15" t="s">
        <v>567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2:18" x14ac:dyDescent="0.25">
      <c r="B19" s="15" t="s">
        <v>606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2:18" x14ac:dyDescent="0.25">
      <c r="B20" s="15" t="s">
        <v>605</v>
      </c>
    </row>
    <row r="21" spans="2:18" x14ac:dyDescent="0.25">
      <c r="B21" s="15" t="s">
        <v>610</v>
      </c>
    </row>
    <row r="24" spans="2:18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S35"/>
  <sheetViews>
    <sheetView showGridLines="0" zoomScaleNormal="100" workbookViewId="0">
      <selection activeCell="E32" sqref="E32:S32"/>
    </sheetView>
  </sheetViews>
  <sheetFormatPr baseColWidth="10" defaultRowHeight="15.75" x14ac:dyDescent="0.25"/>
  <cols>
    <col min="1" max="1" width="6.140625" style="198" customWidth="1"/>
    <col min="2" max="2" width="3.85546875" style="198" customWidth="1"/>
    <col min="3" max="3" width="38.5703125" style="198" customWidth="1"/>
    <col min="4" max="4" width="11.42578125" style="198" hidden="1" customWidth="1"/>
    <col min="5" max="6" width="11.42578125" style="198" customWidth="1"/>
    <col min="7" max="16384" width="11.42578125" style="198"/>
  </cols>
  <sheetData>
    <row r="2" spans="2:19" ht="18.75" x14ac:dyDescent="0.3">
      <c r="B2" s="197" t="s">
        <v>568</v>
      </c>
    </row>
    <row r="3" spans="2:19" x14ac:dyDescent="0.25">
      <c r="B3" s="198" t="s">
        <v>555</v>
      </c>
    </row>
    <row r="5" spans="2:19" x14ac:dyDescent="0.25">
      <c r="B5" s="251" t="s">
        <v>569</v>
      </c>
      <c r="C5" s="251"/>
      <c r="D5" s="200">
        <v>2009</v>
      </c>
      <c r="E5" s="200">
        <v>2010</v>
      </c>
      <c r="F5" s="200">
        <v>2011</v>
      </c>
      <c r="G5" s="200">
        <v>2012</v>
      </c>
      <c r="H5" s="200">
        <v>2013</v>
      </c>
      <c r="I5" s="200">
        <v>2014</v>
      </c>
      <c r="J5" s="200">
        <v>2015</v>
      </c>
      <c r="K5" s="200">
        <v>2016</v>
      </c>
      <c r="L5" s="200">
        <v>2017</v>
      </c>
      <c r="M5" s="200">
        <v>2018</v>
      </c>
      <c r="N5" s="200">
        <v>2019</v>
      </c>
      <c r="O5" s="200">
        <v>2020</v>
      </c>
      <c r="P5" s="200">
        <v>2021</v>
      </c>
      <c r="Q5" s="200">
        <v>2022</v>
      </c>
      <c r="R5" s="200">
        <v>2023</v>
      </c>
      <c r="S5" s="200">
        <v>2024</v>
      </c>
    </row>
    <row r="6" spans="2:19" x14ac:dyDescent="0.25">
      <c r="B6" s="198" t="s">
        <v>570</v>
      </c>
      <c r="D6" s="203">
        <f>SUM(D7:D13)</f>
        <v>0</v>
      </c>
      <c r="E6" s="204">
        <v>41.5</v>
      </c>
      <c r="F6" s="204">
        <v>42.400000000000013</v>
      </c>
      <c r="G6" s="204">
        <v>13.1</v>
      </c>
      <c r="H6" s="204">
        <v>84.6</v>
      </c>
      <c r="I6" s="204">
        <v>-3.1999999999999993</v>
      </c>
      <c r="J6" s="204">
        <v>10.9</v>
      </c>
      <c r="K6" s="204">
        <v>19.899999999999999</v>
      </c>
      <c r="L6" s="204">
        <v>2.9</v>
      </c>
      <c r="M6" s="204">
        <v>12.399999999999999</v>
      </c>
      <c r="N6" s="204">
        <v>12.100000000000005</v>
      </c>
      <c r="O6" s="204">
        <v>83.800000000000011</v>
      </c>
      <c r="P6" s="204">
        <v>98.800000000000011</v>
      </c>
      <c r="Q6" s="204">
        <v>264.39999999999998</v>
      </c>
      <c r="R6" s="204">
        <v>247.2</v>
      </c>
      <c r="S6" s="204">
        <v>192.2</v>
      </c>
    </row>
    <row r="7" spans="2:19" x14ac:dyDescent="0.25">
      <c r="C7" s="198" t="s">
        <v>571</v>
      </c>
      <c r="D7" s="204"/>
      <c r="E7" s="204" t="s">
        <v>202</v>
      </c>
      <c r="F7" s="204" t="s">
        <v>202</v>
      </c>
      <c r="G7" s="204" t="s">
        <v>202</v>
      </c>
      <c r="H7" s="204" t="s">
        <v>202</v>
      </c>
      <c r="I7" s="204" t="s">
        <v>202</v>
      </c>
      <c r="J7" s="204" t="s">
        <v>202</v>
      </c>
      <c r="K7" s="204" t="s">
        <v>202</v>
      </c>
      <c r="L7" s="204" t="s">
        <v>202</v>
      </c>
      <c r="M7" s="204" t="s">
        <v>202</v>
      </c>
      <c r="N7" s="204" t="s">
        <v>202</v>
      </c>
      <c r="O7" s="204" t="s">
        <v>202</v>
      </c>
      <c r="P7" s="204" t="s">
        <v>202</v>
      </c>
      <c r="Q7" s="204" t="s">
        <v>202</v>
      </c>
      <c r="R7" s="204" t="s">
        <v>202</v>
      </c>
      <c r="S7" s="204" t="s">
        <v>202</v>
      </c>
    </row>
    <row r="8" spans="2:19" x14ac:dyDescent="0.25">
      <c r="C8" s="198" t="s">
        <v>572</v>
      </c>
      <c r="D8" s="204"/>
      <c r="E8" s="204">
        <v>0</v>
      </c>
      <c r="F8" s="204">
        <v>0</v>
      </c>
      <c r="G8" s="204">
        <v>-6.4000000000000039</v>
      </c>
      <c r="H8" s="204">
        <v>80</v>
      </c>
      <c r="I8" s="204">
        <v>16.5</v>
      </c>
      <c r="J8" s="204">
        <v>0</v>
      </c>
      <c r="K8" s="204">
        <v>15.2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  <c r="S8" s="204">
        <v>0</v>
      </c>
    </row>
    <row r="9" spans="2:19" x14ac:dyDescent="0.25">
      <c r="C9" s="198" t="s">
        <v>573</v>
      </c>
      <c r="D9" s="204"/>
      <c r="E9" s="204" t="s">
        <v>202</v>
      </c>
      <c r="F9" s="204" t="s">
        <v>202</v>
      </c>
      <c r="G9" s="204" t="s">
        <v>202</v>
      </c>
      <c r="H9" s="204" t="s">
        <v>202</v>
      </c>
      <c r="I9" s="204" t="s">
        <v>202</v>
      </c>
      <c r="J9" s="204" t="s">
        <v>202</v>
      </c>
      <c r="K9" s="204" t="s">
        <v>202</v>
      </c>
      <c r="L9" s="204" t="s">
        <v>202</v>
      </c>
      <c r="M9" s="204" t="s">
        <v>202</v>
      </c>
      <c r="N9" s="204" t="s">
        <v>202</v>
      </c>
      <c r="O9" s="204" t="s">
        <v>202</v>
      </c>
      <c r="P9" s="204" t="s">
        <v>202</v>
      </c>
      <c r="Q9" s="204" t="s">
        <v>202</v>
      </c>
      <c r="R9" s="204" t="s">
        <v>202</v>
      </c>
      <c r="S9" s="204" t="s">
        <v>202</v>
      </c>
    </row>
    <row r="10" spans="2:19" x14ac:dyDescent="0.25">
      <c r="C10" s="198" t="s">
        <v>574</v>
      </c>
      <c r="D10" s="204"/>
      <c r="E10" s="204" t="s">
        <v>202</v>
      </c>
      <c r="F10" s="204" t="s">
        <v>202</v>
      </c>
      <c r="G10" s="204" t="s">
        <v>202</v>
      </c>
      <c r="H10" s="204" t="s">
        <v>202</v>
      </c>
      <c r="I10" s="204" t="s">
        <v>202</v>
      </c>
      <c r="J10" s="204" t="s">
        <v>202</v>
      </c>
      <c r="K10" s="204" t="s">
        <v>202</v>
      </c>
      <c r="L10" s="204" t="s">
        <v>202</v>
      </c>
      <c r="M10" s="204" t="s">
        <v>202</v>
      </c>
      <c r="N10" s="204" t="s">
        <v>202</v>
      </c>
      <c r="O10" s="204" t="s">
        <v>202</v>
      </c>
      <c r="P10" s="204" t="s">
        <v>202</v>
      </c>
      <c r="Q10" s="204" t="s">
        <v>202</v>
      </c>
      <c r="R10" s="204" t="s">
        <v>202</v>
      </c>
      <c r="S10" s="204" t="s">
        <v>202</v>
      </c>
    </row>
    <row r="11" spans="2:19" x14ac:dyDescent="0.25">
      <c r="C11" s="198" t="s">
        <v>575</v>
      </c>
      <c r="D11" s="203"/>
      <c r="E11" s="204" t="s">
        <v>202</v>
      </c>
      <c r="F11" s="204" t="s">
        <v>202</v>
      </c>
      <c r="G11" s="204" t="s">
        <v>202</v>
      </c>
      <c r="H11" s="204" t="s">
        <v>202</v>
      </c>
      <c r="I11" s="204" t="s">
        <v>202</v>
      </c>
      <c r="J11" s="204" t="s">
        <v>202</v>
      </c>
      <c r="K11" s="204" t="s">
        <v>202</v>
      </c>
      <c r="L11" s="204" t="s">
        <v>202</v>
      </c>
      <c r="M11" s="204" t="s">
        <v>202</v>
      </c>
      <c r="N11" s="204" t="s">
        <v>202</v>
      </c>
      <c r="O11" s="204" t="s">
        <v>202</v>
      </c>
      <c r="P11" s="204" t="s">
        <v>202</v>
      </c>
      <c r="Q11" s="204" t="s">
        <v>202</v>
      </c>
      <c r="R11" s="204" t="s">
        <v>202</v>
      </c>
      <c r="S11" s="204" t="s">
        <v>202</v>
      </c>
    </row>
    <row r="12" spans="2:19" x14ac:dyDescent="0.25">
      <c r="C12" s="198" t="s">
        <v>576</v>
      </c>
      <c r="D12" s="203"/>
      <c r="E12" s="204">
        <v>41.5</v>
      </c>
      <c r="F12" s="204">
        <v>42.400000000000013</v>
      </c>
      <c r="G12" s="204">
        <v>19.500000000000004</v>
      </c>
      <c r="H12" s="204">
        <v>4.6000000000000014</v>
      </c>
      <c r="I12" s="204">
        <v>-19.7</v>
      </c>
      <c r="J12" s="204">
        <v>10.9</v>
      </c>
      <c r="K12" s="204">
        <v>4.7000000000000011</v>
      </c>
      <c r="L12" s="204">
        <v>2.9</v>
      </c>
      <c r="M12" s="204">
        <v>12.399999999999999</v>
      </c>
      <c r="N12" s="204">
        <v>12.100000000000005</v>
      </c>
      <c r="O12" s="204">
        <v>83.800000000000011</v>
      </c>
      <c r="P12" s="204">
        <v>98.800000000000011</v>
      </c>
      <c r="Q12" s="204">
        <v>264.39999999999998</v>
      </c>
      <c r="R12" s="204">
        <v>247.2</v>
      </c>
      <c r="S12" s="204">
        <v>192.2</v>
      </c>
    </row>
    <row r="13" spans="2:19" x14ac:dyDescent="0.25">
      <c r="C13" s="198" t="s">
        <v>577</v>
      </c>
      <c r="D13" s="205"/>
      <c r="E13" s="204" t="s">
        <v>578</v>
      </c>
      <c r="F13" s="204" t="s">
        <v>578</v>
      </c>
      <c r="G13" s="204" t="s">
        <v>578</v>
      </c>
      <c r="H13" s="204" t="s">
        <v>578</v>
      </c>
      <c r="I13" s="204" t="s">
        <v>578</v>
      </c>
      <c r="J13" s="204" t="s">
        <v>578</v>
      </c>
      <c r="K13" s="204" t="s">
        <v>578</v>
      </c>
      <c r="L13" s="204" t="s">
        <v>578</v>
      </c>
      <c r="M13" s="204" t="s">
        <v>578</v>
      </c>
      <c r="N13" s="204" t="s">
        <v>578</v>
      </c>
      <c r="O13" s="204" t="s">
        <v>578</v>
      </c>
      <c r="P13" s="204" t="s">
        <v>578</v>
      </c>
      <c r="Q13" s="204" t="s">
        <v>578</v>
      </c>
      <c r="R13" s="204" t="s">
        <v>578</v>
      </c>
      <c r="S13" s="204" t="s">
        <v>578</v>
      </c>
    </row>
    <row r="14" spans="2:19" x14ac:dyDescent="0.25">
      <c r="B14" s="198" t="s">
        <v>579</v>
      </c>
      <c r="D14" s="203">
        <f>SUM(D15:D17)</f>
        <v>0</v>
      </c>
      <c r="E14" s="204">
        <v>2183.1</v>
      </c>
      <c r="F14" s="204">
        <v>1697.7</v>
      </c>
      <c r="G14" s="204">
        <v>1071.3</v>
      </c>
      <c r="H14" s="204">
        <v>522.6</v>
      </c>
      <c r="I14" s="204">
        <v>722.5</v>
      </c>
      <c r="J14" s="204">
        <v>477.19999999999993</v>
      </c>
      <c r="K14" s="204">
        <v>953.59999999999991</v>
      </c>
      <c r="L14" s="204">
        <v>1160.0999999999995</v>
      </c>
      <c r="M14" s="204">
        <v>957.69999999999982</v>
      </c>
      <c r="N14" s="204">
        <v>1804.9</v>
      </c>
      <c r="O14" s="204">
        <v>1147.5999999999999</v>
      </c>
      <c r="P14" s="204">
        <v>2182.3000000000002</v>
      </c>
      <c r="Q14" s="204">
        <v>2406.6999999999998</v>
      </c>
      <c r="R14" s="204">
        <v>1963.9</v>
      </c>
      <c r="S14" s="204">
        <v>1578.9</v>
      </c>
    </row>
    <row r="15" spans="2:19" x14ac:dyDescent="0.25">
      <c r="C15" s="198" t="s">
        <v>580</v>
      </c>
      <c r="D15" s="203"/>
      <c r="E15" s="204">
        <v>695.9</v>
      </c>
      <c r="F15" s="204">
        <v>1125.5000000000002</v>
      </c>
      <c r="G15" s="204">
        <v>851.19999999999993</v>
      </c>
      <c r="H15" s="204">
        <v>143.19999999999999</v>
      </c>
      <c r="I15" s="204">
        <v>157.5</v>
      </c>
      <c r="J15" s="204">
        <v>90.899999999999991</v>
      </c>
      <c r="K15" s="204">
        <v>479.5</v>
      </c>
      <c r="L15" s="204">
        <v>473.4</v>
      </c>
      <c r="M15" s="204">
        <v>329.3</v>
      </c>
      <c r="N15" s="204">
        <v>258.89999999999998</v>
      </c>
      <c r="O15" s="204">
        <v>80.3</v>
      </c>
      <c r="P15" s="204">
        <v>379.9</v>
      </c>
      <c r="Q15" s="204">
        <v>371.7</v>
      </c>
      <c r="R15" s="204">
        <v>286.7</v>
      </c>
      <c r="S15" s="204">
        <v>207.4</v>
      </c>
    </row>
    <row r="16" spans="2:19" x14ac:dyDescent="0.25">
      <c r="C16" s="198" t="s">
        <v>581</v>
      </c>
      <c r="D16" s="203"/>
      <c r="E16" s="204">
        <v>1054.5</v>
      </c>
      <c r="F16" s="204">
        <v>498.9</v>
      </c>
      <c r="G16" s="204">
        <v>251.60000000000005</v>
      </c>
      <c r="H16" s="204">
        <v>373.5</v>
      </c>
      <c r="I16" s="204">
        <v>321</v>
      </c>
      <c r="J16" s="204">
        <v>405.09999999999997</v>
      </c>
      <c r="K16" s="204">
        <v>355.8</v>
      </c>
      <c r="L16" s="204">
        <v>732.09999999999968</v>
      </c>
      <c r="M16" s="204">
        <v>708.8</v>
      </c>
      <c r="N16" s="204">
        <v>937.2</v>
      </c>
      <c r="O16" s="204">
        <v>730.2</v>
      </c>
      <c r="P16" s="204">
        <v>1410</v>
      </c>
      <c r="Q16" s="204">
        <v>1552.7999999999997</v>
      </c>
      <c r="R16" s="204">
        <v>1328.5</v>
      </c>
      <c r="S16" s="204">
        <v>1161.9000000000001</v>
      </c>
    </row>
    <row r="17" spans="2:19" x14ac:dyDescent="0.25">
      <c r="C17" s="198" t="s">
        <v>582</v>
      </c>
      <c r="D17" s="203"/>
      <c r="E17" s="204">
        <v>432.7</v>
      </c>
      <c r="F17" s="204">
        <v>73.299999999999983</v>
      </c>
      <c r="G17" s="204">
        <v>-31.500000000000011</v>
      </c>
      <c r="H17" s="204">
        <v>5.9</v>
      </c>
      <c r="I17" s="204">
        <v>244</v>
      </c>
      <c r="J17" s="204">
        <v>-18.8</v>
      </c>
      <c r="K17" s="204">
        <v>118.3</v>
      </c>
      <c r="L17" s="204">
        <v>-45.399999999999991</v>
      </c>
      <c r="M17" s="204">
        <v>-80.400000000000048</v>
      </c>
      <c r="N17" s="204">
        <v>608.80000000000007</v>
      </c>
      <c r="O17" s="204">
        <v>337.09999999999997</v>
      </c>
      <c r="P17" s="204">
        <v>392.40000000000003</v>
      </c>
      <c r="Q17" s="204">
        <v>482.2</v>
      </c>
      <c r="R17" s="204">
        <v>348.70000000000005</v>
      </c>
      <c r="S17" s="204">
        <v>209.59999999999994</v>
      </c>
    </row>
    <row r="18" spans="2:19" x14ac:dyDescent="0.25">
      <c r="B18" s="198" t="s">
        <v>583</v>
      </c>
      <c r="D18" s="203"/>
      <c r="E18" s="204">
        <v>271.89999999999998</v>
      </c>
      <c r="F18" s="204">
        <v>266.00000000000006</v>
      </c>
      <c r="G18" s="204">
        <v>1218.7</v>
      </c>
      <c r="H18" s="204">
        <v>217.50000000000003</v>
      </c>
      <c r="I18" s="204">
        <v>497.8</v>
      </c>
      <c r="J18" s="204">
        <v>-442.49999999999989</v>
      </c>
      <c r="K18" s="204">
        <v>69.100000000000009</v>
      </c>
      <c r="L18" s="204">
        <v>1070.6000000000001</v>
      </c>
      <c r="M18" s="204">
        <v>140.99999999999997</v>
      </c>
      <c r="N18" s="204">
        <v>93.200000226014083</v>
      </c>
      <c r="O18" s="204">
        <v>62.800000000000011</v>
      </c>
      <c r="P18" s="204">
        <v>-89.7</v>
      </c>
      <c r="Q18" s="204">
        <v>526.20000000000005</v>
      </c>
      <c r="R18" s="204">
        <v>389.29999999999995</v>
      </c>
      <c r="S18" s="204">
        <v>369.69999999999993</v>
      </c>
    </row>
    <row r="19" spans="2:19" x14ac:dyDescent="0.25">
      <c r="B19" s="198" t="s">
        <v>584</v>
      </c>
      <c r="D19" s="203">
        <f>SUM(D20:D29)</f>
        <v>0</v>
      </c>
      <c r="E19" s="204">
        <v>310.3</v>
      </c>
      <c r="F19" s="204">
        <v>241.60000000000002</v>
      </c>
      <c r="G19" s="204">
        <v>175.2</v>
      </c>
      <c r="H19" s="204">
        <v>196</v>
      </c>
      <c r="I19" s="204">
        <v>132.70000000000002</v>
      </c>
      <c r="J19" s="204">
        <v>-73</v>
      </c>
      <c r="K19" s="204">
        <v>420.89999999999992</v>
      </c>
      <c r="L19" s="204">
        <v>357.40000000000003</v>
      </c>
      <c r="M19" s="204">
        <v>-75.400000000000034</v>
      </c>
      <c r="N19" s="204">
        <v>720.2</v>
      </c>
      <c r="O19" s="204">
        <v>283.79999999999995</v>
      </c>
      <c r="P19" s="204">
        <v>432.9</v>
      </c>
      <c r="Q19" s="204">
        <v>942.19999999999993</v>
      </c>
      <c r="R19" s="204">
        <v>1311.8</v>
      </c>
      <c r="S19" s="204">
        <v>1654.1999999999998</v>
      </c>
    </row>
    <row r="20" spans="2:19" x14ac:dyDescent="0.25">
      <c r="C20" s="198" t="s">
        <v>585</v>
      </c>
      <c r="D20" s="203"/>
      <c r="E20" s="204">
        <v>202.7</v>
      </c>
      <c r="F20" s="204">
        <v>136.6</v>
      </c>
      <c r="G20" s="204">
        <v>128.20000000000002</v>
      </c>
      <c r="H20" s="204">
        <v>32.799999999999997</v>
      </c>
      <c r="I20" s="204">
        <v>6.6</v>
      </c>
      <c r="J20" s="204">
        <v>31.999999999999996</v>
      </c>
      <c r="K20" s="204">
        <v>281.39999999999998</v>
      </c>
      <c r="L20" s="204">
        <v>205.9</v>
      </c>
      <c r="M20" s="204">
        <v>287.79999999999995</v>
      </c>
      <c r="N20" s="204">
        <v>354.50000000000006</v>
      </c>
      <c r="O20" s="204">
        <v>194.20000000000002</v>
      </c>
      <c r="P20" s="204">
        <v>212.9</v>
      </c>
      <c r="Q20" s="204">
        <v>371.99999999999994</v>
      </c>
      <c r="R20" s="204">
        <v>668.4</v>
      </c>
      <c r="S20" s="204">
        <v>1126</v>
      </c>
    </row>
    <row r="21" spans="2:19" x14ac:dyDescent="0.25">
      <c r="C21" s="198" t="s">
        <v>586</v>
      </c>
      <c r="D21" s="203"/>
      <c r="E21" s="204">
        <v>6.8000000000000016</v>
      </c>
      <c r="F21" s="204">
        <v>4</v>
      </c>
      <c r="G21" s="204">
        <v>6.1999999999999984</v>
      </c>
      <c r="H21" s="204">
        <v>4.8999999999999995</v>
      </c>
      <c r="I21" s="204">
        <v>2.9</v>
      </c>
      <c r="J21" s="204">
        <v>7.5000000000000018</v>
      </c>
      <c r="K21" s="204">
        <v>6.5</v>
      </c>
      <c r="L21" s="204">
        <v>7.4</v>
      </c>
      <c r="M21" s="204">
        <v>19.799999999999994</v>
      </c>
      <c r="N21" s="204">
        <v>29.700000000000003</v>
      </c>
      <c r="O21" s="204">
        <v>28.599999999999994</v>
      </c>
      <c r="P21" s="204">
        <v>28.9</v>
      </c>
      <c r="Q21" s="204">
        <v>139.1</v>
      </c>
      <c r="R21" s="204">
        <v>158.1</v>
      </c>
      <c r="S21" s="204">
        <v>89.200000000000017</v>
      </c>
    </row>
    <row r="22" spans="2:19" x14ac:dyDescent="0.25">
      <c r="C22" s="198" t="s">
        <v>587</v>
      </c>
      <c r="D22" s="203"/>
      <c r="E22" s="204">
        <v>35.300000000000004</v>
      </c>
      <c r="F22" s="204">
        <v>24.899999999999995</v>
      </c>
      <c r="G22" s="204">
        <v>-1.2000000000000068</v>
      </c>
      <c r="H22" s="204">
        <v>48.1</v>
      </c>
      <c r="I22" s="204">
        <v>39.5</v>
      </c>
      <c r="J22" s="204">
        <v>3.1</v>
      </c>
      <c r="K22" s="204">
        <v>4.4000000000000004</v>
      </c>
      <c r="L22" s="204">
        <v>6.1</v>
      </c>
      <c r="M22" s="204">
        <v>4.5000000000000018</v>
      </c>
      <c r="N22" s="204">
        <v>239.09999999999997</v>
      </c>
      <c r="O22" s="204">
        <v>79.700000000000017</v>
      </c>
      <c r="P22" s="204">
        <v>52</v>
      </c>
      <c r="Q22" s="204">
        <v>160.1</v>
      </c>
      <c r="R22" s="204">
        <v>158.5</v>
      </c>
      <c r="S22" s="204">
        <v>163.09999999999997</v>
      </c>
    </row>
    <row r="23" spans="2:19" x14ac:dyDescent="0.25">
      <c r="C23" s="198" t="s">
        <v>588</v>
      </c>
      <c r="D23" s="203"/>
      <c r="E23" s="204">
        <v>50.000000000000007</v>
      </c>
      <c r="F23" s="204">
        <v>28.300000000000008</v>
      </c>
      <c r="G23" s="204">
        <v>9.9000000000000021</v>
      </c>
      <c r="H23" s="204">
        <v>83.2</v>
      </c>
      <c r="I23" s="204">
        <v>70.2</v>
      </c>
      <c r="J23" s="204">
        <v>-133.6</v>
      </c>
      <c r="K23" s="204">
        <v>35.4</v>
      </c>
      <c r="L23" s="204">
        <v>30.900000000000006</v>
      </c>
      <c r="M23" s="204">
        <v>37.099999999999994</v>
      </c>
      <c r="N23" s="204">
        <v>54.2</v>
      </c>
      <c r="O23" s="204">
        <v>46.099999999999994</v>
      </c>
      <c r="P23" s="204">
        <v>8.4999999999999982</v>
      </c>
      <c r="Q23" s="204">
        <v>0.70000000000000462</v>
      </c>
      <c r="R23" s="204">
        <v>37</v>
      </c>
      <c r="S23" s="204">
        <v>21</v>
      </c>
    </row>
    <row r="24" spans="2:19" x14ac:dyDescent="0.25">
      <c r="C24" s="198" t="s">
        <v>589</v>
      </c>
      <c r="D24" s="203"/>
      <c r="E24" s="204" t="s">
        <v>202</v>
      </c>
      <c r="F24" s="204" t="s">
        <v>202</v>
      </c>
      <c r="G24" s="204" t="s">
        <v>202</v>
      </c>
      <c r="H24" s="204" t="s">
        <v>202</v>
      </c>
      <c r="I24" s="204" t="s">
        <v>202</v>
      </c>
      <c r="J24" s="204" t="s">
        <v>202</v>
      </c>
      <c r="K24" s="204" t="s">
        <v>202</v>
      </c>
      <c r="L24" s="204" t="s">
        <v>202</v>
      </c>
      <c r="M24" s="204" t="s">
        <v>202</v>
      </c>
      <c r="N24" s="204" t="s">
        <v>202</v>
      </c>
      <c r="O24" s="204" t="s">
        <v>202</v>
      </c>
      <c r="P24" s="204" t="s">
        <v>202</v>
      </c>
      <c r="Q24" s="204" t="s">
        <v>202</v>
      </c>
      <c r="R24" s="204" t="s">
        <v>202</v>
      </c>
      <c r="S24" s="204" t="s">
        <v>202</v>
      </c>
    </row>
    <row r="25" spans="2:19" x14ac:dyDescent="0.25">
      <c r="C25" s="198" t="s">
        <v>590</v>
      </c>
      <c r="D25" s="203"/>
      <c r="E25" s="204" t="s">
        <v>202</v>
      </c>
      <c r="F25" s="204" t="s">
        <v>202</v>
      </c>
      <c r="G25" s="204" t="s">
        <v>202</v>
      </c>
      <c r="H25" s="204" t="s">
        <v>202</v>
      </c>
      <c r="I25" s="204" t="s">
        <v>202</v>
      </c>
      <c r="J25" s="204" t="s">
        <v>202</v>
      </c>
      <c r="K25" s="204" t="s">
        <v>202</v>
      </c>
      <c r="L25" s="204" t="s">
        <v>202</v>
      </c>
      <c r="M25" s="204" t="s">
        <v>202</v>
      </c>
      <c r="N25" s="204" t="s">
        <v>202</v>
      </c>
      <c r="O25" s="204" t="s">
        <v>202</v>
      </c>
      <c r="P25" s="204" t="s">
        <v>202</v>
      </c>
      <c r="Q25" s="204" t="s">
        <v>202</v>
      </c>
      <c r="R25" s="204" t="s">
        <v>202</v>
      </c>
      <c r="S25" s="204" t="s">
        <v>202</v>
      </c>
    </row>
    <row r="26" spans="2:19" x14ac:dyDescent="0.25">
      <c r="C26" s="198" t="s">
        <v>591</v>
      </c>
      <c r="D26" s="203"/>
      <c r="E26" s="204">
        <v>-0.80000000000000249</v>
      </c>
      <c r="F26" s="204">
        <v>26.4</v>
      </c>
      <c r="G26" s="204">
        <v>26.599999999999998</v>
      </c>
      <c r="H26" s="204">
        <v>25.3</v>
      </c>
      <c r="I26" s="204">
        <v>2.6</v>
      </c>
      <c r="J26" s="204">
        <v>10.500000000000002</v>
      </c>
      <c r="K26" s="204">
        <v>1.1000000000000001</v>
      </c>
      <c r="L26" s="204">
        <v>3.1000000000000005</v>
      </c>
      <c r="M26" s="204">
        <v>5.3000000000000007</v>
      </c>
      <c r="N26" s="204">
        <v>-26.1</v>
      </c>
      <c r="O26" s="204">
        <v>18.899999999999999</v>
      </c>
      <c r="P26" s="204">
        <v>17.399999999999999</v>
      </c>
      <c r="Q26" s="204">
        <v>66.8</v>
      </c>
      <c r="R26" s="204">
        <v>51.800000000000004</v>
      </c>
      <c r="S26" s="204">
        <v>85.8</v>
      </c>
    </row>
    <row r="27" spans="2:19" x14ac:dyDescent="0.25">
      <c r="C27" s="198" t="s">
        <v>592</v>
      </c>
      <c r="D27" s="203"/>
      <c r="E27" s="204">
        <v>7.8000000000000007</v>
      </c>
      <c r="F27" s="204">
        <v>16.3</v>
      </c>
      <c r="G27" s="204">
        <v>1.4000000000000008</v>
      </c>
      <c r="H27" s="204">
        <v>-0.30000000000000082</v>
      </c>
      <c r="I27" s="204">
        <v>10</v>
      </c>
      <c r="J27" s="204">
        <v>-0.79999999999999982</v>
      </c>
      <c r="K27" s="204">
        <v>48.399999999999991</v>
      </c>
      <c r="L27" s="204">
        <v>32.400000000000006</v>
      </c>
      <c r="M27" s="204">
        <v>24.000000000000004</v>
      </c>
      <c r="N27" s="204">
        <v>44.599999999999994</v>
      </c>
      <c r="O27" s="204">
        <v>18.500000000000007</v>
      </c>
      <c r="P27" s="204">
        <v>38</v>
      </c>
      <c r="Q27" s="204">
        <v>50</v>
      </c>
      <c r="R27" s="204">
        <v>130</v>
      </c>
      <c r="S27" s="204">
        <v>100.6</v>
      </c>
    </row>
    <row r="28" spans="2:19" x14ac:dyDescent="0.25">
      <c r="C28" s="198" t="s">
        <v>593</v>
      </c>
      <c r="D28" s="203"/>
      <c r="E28" s="204">
        <v>-0.19999999999999996</v>
      </c>
      <c r="F28" s="204">
        <v>6.6</v>
      </c>
      <c r="G28" s="204">
        <v>0.5</v>
      </c>
      <c r="H28" s="204">
        <v>1.5</v>
      </c>
      <c r="I28" s="204">
        <v>0.9</v>
      </c>
      <c r="J28" s="204">
        <v>4.4999999999999991</v>
      </c>
      <c r="K28" s="204">
        <v>11.8</v>
      </c>
      <c r="L28" s="204">
        <v>9</v>
      </c>
      <c r="M28" s="204">
        <v>5.8</v>
      </c>
      <c r="N28" s="204">
        <v>17.100000000000001</v>
      </c>
      <c r="O28" s="204">
        <v>12</v>
      </c>
      <c r="P28" s="204">
        <v>0.39999999999999969</v>
      </c>
      <c r="Q28" s="204">
        <v>50.800000000000004</v>
      </c>
      <c r="R28" s="204">
        <v>49.6</v>
      </c>
      <c r="S28" s="204">
        <v>48.100000000000009</v>
      </c>
    </row>
    <row r="29" spans="2:19" x14ac:dyDescent="0.25">
      <c r="C29" s="198" t="s">
        <v>594</v>
      </c>
      <c r="D29" s="205"/>
      <c r="E29" s="209">
        <v>8.7000000000000011</v>
      </c>
      <c r="F29" s="209">
        <v>-1.4999999999999982</v>
      </c>
      <c r="G29" s="209">
        <v>3.6</v>
      </c>
      <c r="H29" s="209">
        <v>0.5</v>
      </c>
      <c r="I29" s="209">
        <v>0</v>
      </c>
      <c r="J29" s="209">
        <v>3.8</v>
      </c>
      <c r="K29" s="209">
        <v>31.900000000000002</v>
      </c>
      <c r="L29" s="209">
        <v>62.6</v>
      </c>
      <c r="M29" s="209">
        <v>-459.7</v>
      </c>
      <c r="N29" s="209">
        <v>7.1000000000000032</v>
      </c>
      <c r="O29" s="209">
        <v>-114.20000000000002</v>
      </c>
      <c r="P29" s="209">
        <v>74.800000000000011</v>
      </c>
      <c r="Q29" s="209">
        <v>102.7</v>
      </c>
      <c r="R29" s="209">
        <v>58.4</v>
      </c>
      <c r="S29" s="209">
        <v>20.399999999999999</v>
      </c>
    </row>
    <row r="30" spans="2:19" x14ac:dyDescent="0.25">
      <c r="B30" s="198" t="s">
        <v>595</v>
      </c>
      <c r="D30" s="203"/>
      <c r="E30" s="204" t="s">
        <v>202</v>
      </c>
      <c r="F30" s="204" t="s">
        <v>202</v>
      </c>
      <c r="G30" s="204" t="s">
        <v>202</v>
      </c>
      <c r="H30" s="204" t="s">
        <v>202</v>
      </c>
      <c r="I30" s="204" t="s">
        <v>202</v>
      </c>
      <c r="J30" s="204" t="s">
        <v>202</v>
      </c>
      <c r="K30" s="204" t="s">
        <v>202</v>
      </c>
      <c r="L30" s="204" t="s">
        <v>202</v>
      </c>
      <c r="M30" s="204" t="s">
        <v>202</v>
      </c>
      <c r="N30" s="204" t="s">
        <v>202</v>
      </c>
      <c r="O30" s="204" t="s">
        <v>202</v>
      </c>
      <c r="P30" s="204" t="s">
        <v>202</v>
      </c>
      <c r="Q30" s="204" t="s">
        <v>202</v>
      </c>
      <c r="R30" s="204" t="s">
        <v>202</v>
      </c>
      <c r="S30" s="204" t="s">
        <v>202</v>
      </c>
    </row>
    <row r="31" spans="2:19" x14ac:dyDescent="0.25">
      <c r="B31" s="198" t="s">
        <v>596</v>
      </c>
      <c r="D31" s="203"/>
      <c r="E31" s="204">
        <v>-783.10000000000048</v>
      </c>
      <c r="F31" s="204">
        <v>28.999999999999911</v>
      </c>
      <c r="G31" s="204">
        <v>664.10000000000025</v>
      </c>
      <c r="H31" s="204">
        <v>969.8</v>
      </c>
      <c r="I31" s="204">
        <v>858.7</v>
      </c>
      <c r="J31" s="204">
        <v>2232.2999999999997</v>
      </c>
      <c r="K31" s="204">
        <v>943.20000000000039</v>
      </c>
      <c r="L31" s="204">
        <v>979.7</v>
      </c>
      <c r="M31" s="204">
        <v>1499.6000000000006</v>
      </c>
      <c r="N31" s="204">
        <v>390.5999997739861</v>
      </c>
      <c r="O31" s="204">
        <v>981.5999999999998</v>
      </c>
      <c r="P31" s="204">
        <v>572.49999999999989</v>
      </c>
      <c r="Q31" s="204">
        <v>-40.700000000000003</v>
      </c>
      <c r="R31" s="204">
        <v>478.00000000000023</v>
      </c>
      <c r="S31" s="204">
        <v>728.19999999999993</v>
      </c>
    </row>
    <row r="32" spans="2:19" x14ac:dyDescent="0.25">
      <c r="B32" s="206" t="s">
        <v>597</v>
      </c>
      <c r="C32" s="207"/>
      <c r="D32" s="208"/>
      <c r="E32" s="210">
        <v>2023.6999999999998</v>
      </c>
      <c r="F32" s="210">
        <v>2276.7000000000003</v>
      </c>
      <c r="G32" s="210">
        <v>3142.4</v>
      </c>
      <c r="H32" s="210">
        <v>1990.5</v>
      </c>
      <c r="I32" s="210">
        <v>2208.5</v>
      </c>
      <c r="J32" s="210">
        <v>2204.8999999999996</v>
      </c>
      <c r="K32" s="210">
        <v>2406.7000000000003</v>
      </c>
      <c r="L32" s="210">
        <v>3570.7</v>
      </c>
      <c r="M32" s="210">
        <v>2535.3000000000002</v>
      </c>
      <c r="N32" s="210">
        <v>3021</v>
      </c>
      <c r="O32" s="210">
        <v>2559.5999999999995</v>
      </c>
      <c r="P32" s="210">
        <v>3196.8000000000006</v>
      </c>
      <c r="Q32" s="210">
        <v>4098.8</v>
      </c>
      <c r="R32" s="210">
        <v>4390.2</v>
      </c>
      <c r="S32" s="210">
        <v>4523.2</v>
      </c>
    </row>
    <row r="33" spans="2:19" x14ac:dyDescent="0.25">
      <c r="B33" s="198" t="str">
        <f>'ID AE'!$B$21</f>
        <v>Abril 2024.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</row>
    <row r="35" spans="2:19" x14ac:dyDescent="0.25"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2024-10-02T19:34:45Z</cp:lastPrinted>
  <dcterms:created xsi:type="dcterms:W3CDTF">2011-11-19T19:27:22Z</dcterms:created>
  <dcterms:modified xsi:type="dcterms:W3CDTF">2025-05-12T21:41:38Z</dcterms:modified>
</cp:coreProperties>
</file>