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A9A1761E-3302-4AB5-B777-061DC76DCA1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definedNames>
    <definedName name="_xlnm._FilterDatabase" localSheetId="3" hidden="1">PII!$B$78:$B$142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6" i="5" l="1"/>
  <c r="C185" i="5" l="1"/>
  <c r="C184" i="5" l="1"/>
  <c r="C183" i="5" l="1"/>
  <c r="C182" i="5" l="1"/>
  <c r="C181" i="5"/>
  <c r="C180" i="5"/>
  <c r="C179" i="5"/>
  <c r="C178" i="5"/>
  <c r="C177" i="5" l="1"/>
  <c r="C176" i="5"/>
  <c r="C175" i="5"/>
  <c r="C174" i="5"/>
  <c r="DU7" i="10" l="1"/>
  <c r="DT7" i="10"/>
  <c r="DS7" i="10"/>
  <c r="DR7" i="10"/>
  <c r="B33" i="14" l="1"/>
  <c r="C173" i="5" l="1"/>
  <c r="C172" i="5"/>
  <c r="C171" i="5"/>
  <c r="C170" i="5"/>
  <c r="C169" i="5"/>
  <c r="C168" i="5"/>
  <c r="C167" i="5"/>
  <c r="C166" i="5"/>
  <c r="C165" i="5"/>
  <c r="C164" i="5" l="1"/>
  <c r="DQ7" i="10"/>
  <c r="DP7" i="10"/>
  <c r="DO7" i="10"/>
  <c r="DN7" i="10"/>
  <c r="C163" i="5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<sst xmlns="http://schemas.openxmlformats.org/spreadsheetml/2006/main" count="5372" uniqueCount="617">
  <si>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</si>
  <si>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</si>
  <si>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</si>
  <si>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</si>
  <si>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</si>
  <si>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</si>
  <si>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</si>
  <si>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</si>
  <si>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</si>
  <si>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</si>
  <si>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</si>
  <si>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</si>
  <si>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</si>
  <si>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</si>
  <si>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</si>
  <si>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</si>
  <si>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</si>
  <si>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</si>
  <si>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</si>
  <si>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</si>
  <si>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</si>
  <si>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</si>
  <si>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</si>
  <si>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</si>
  <si>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</si>
  <si>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</si>
  <si>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</si>
  <si>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</si>
  <si>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</si>
  <si>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</si>
  <si>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</si>
  <si>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</si>
  <si>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</si>
  <si>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</si>
  <si>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</si>
  <si>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</si>
  <si>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</si>
  <si>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</si>
  <si>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</si>
  <si>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</si>
  <si>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</si>
  <si>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</si>
  <si>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</si>
  <si>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</si>
  <si>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</si>
  <si>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</si>
  <si>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</si>
  <si>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</si>
  <si>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</si>
  <si>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</si>
  <si>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</si>
  <si>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</si>
  <si>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</si>
  <si>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</si>
  <si>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</si>
  <si>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</si>
  <si>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</si>
  <si>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</si>
  <si>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</si>
  <si>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</si>
  <si>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</si>
  <si>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</si>
  <si>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</si>
  <si>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</si>
  <si>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</si>
  <si>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</si>
  <si>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</si>
  <si>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</si>
  <si>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</si>
  <si>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</si>
  <si>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</si>
  <si>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</si>
  <si>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</si>
  <si>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</si>
  <si>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</si>
  <si>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</si>
  <si>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</si>
  <si>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</si>
  <si>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</si>
  <si>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</si>
  <si>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</si>
  <si>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</si>
  <si>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</si>
  <si>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</si>
  <si>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</si>
  <si>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</si>
  <si>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</si>
  <si>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</si>
  <si>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</si>
  <si>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</si>
  <si>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</si>
  <si>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</si>
  <si>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</si>
  <si>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</si>
  <si>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</si>
  <si>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</si>
  <si>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</si>
  <si>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</si>
  <si>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</si>
  <si>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</si>
  <si>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</si>
  <si>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</si>
  <si>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</si>
  <si>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</si>
  <si>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</si>
  <si>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</si>
  <si>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</si>
  <si>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</si>
  <si>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</si>
  <si>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</si>
  <si>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</si>
  <si>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</si>
  <si>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</si>
  <si>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</si>
  <si>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</si>
  <si>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</si>
  <si>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</si>
  <si>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</si>
  <si>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</si>
  <si>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</si>
  <si>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</si>
  <si>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</si>
  <si>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</si>
  <si>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</si>
  <si>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</si>
  <si>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</si>
  <si>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</si>
  <si>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</si>
  <si>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</si>
  <si>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</si>
  <si>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</si>
  <si>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</si>
  <si>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</si>
  <si>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</si>
  <si>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</si>
  <si>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</si>
  <si>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</si>
  <si>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</si>
  <si>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</si>
  <si>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</si>
  <si>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</si>
  <si>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</si>
  <si>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</si>
  <si>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</si>
  <si>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</si>
  <si>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</si>
  <si>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</si>
  <si>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</si>
  <si>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</si>
  <si>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</si>
  <si>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</si>
  <si>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</si>
  <si>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</si>
  <si>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</si>
  <si>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</si>
  <si>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</si>
  <si>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</si>
  <si>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</si>
  <si>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</si>
  <si>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</si>
  <si>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</si>
  <si>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</si>
  <si>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</si>
  <si>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</si>
  <si>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</si>
  <si>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</si>
  <si>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</si>
  <si>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</si>
  <si>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</si>
  <si>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</si>
  <si>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</si>
  <si>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</si>
  <si>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</si>
  <si>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</si>
  <si>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</si>
  <si>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</si>
  <si>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</si>
  <si>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</si>
  <si>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</si>
  <si>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</si>
  <si>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</si>
  <si>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</si>
  <si>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</si>
  <si>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</si>
  <si>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</si>
  <si>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</si>
  <si>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</si>
  <si>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</si>
  <si>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</si>
  <si>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</si>
  <si>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</si>
  <si>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</si>
  <si>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</si>
  <si>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</si>
  <si>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</si>
  <si>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</si>
  <si>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</si>
  <si>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</si>
  <si>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</si>
  <si>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</si>
  <si>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</si>
  <si>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</si>
  <si>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</si>
  <si>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</si>
  <si>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</si>
  <si>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</si>
  <si>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</si>
  <si>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</si>
  <si>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</si>
  <si>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</si>
  <si>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</si>
  <si>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</si>
  <si>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</si>
  <si>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</si>
  <si>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</si>
  <si>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</si>
  <si>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</si>
  <si>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</si>
  <si>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</si>
  <si>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</si>
  <si>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</si>
  <si>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</si>
  <si>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</si>
  <si>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</si>
  <si>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</si>
  <si>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</si>
  <si>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</si>
  <si>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</si>
  <si>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</si>
  <si>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</si>
  <si>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</si>
  <si>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</si>
  <si>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</si>
  <si>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</si>
  <si>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</si>
  <si>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</si>
  <si>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</si>
  <si>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</si>
  <si>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</si>
  <si>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</si>
  <si>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</si>
  <si>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</si>
  <si>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</si>
  <si>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</si>
  <si>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</si>
  <si>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</si>
  <si>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</si>
  <si>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</si>
  <si>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</si>
  <si>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</si>
  <si>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</si>
  <si>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</si>
  <si>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</si>
  <si>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</si>
  <si>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</si>
  <si>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</si>
  <si>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</si>
  <si>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</si>
  <si>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</si>
  <si>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</si>
  <si>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</si>
  <si>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</si>
  <si>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</si>
  <si>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</si>
  <si>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</si>
  <si>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</si>
  <si>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</si>
  <si>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</si>
  <si>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</si>
  <si>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</si>
  <si>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</si>
  <si>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</si>
  <si>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</si>
  <si>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</si>
  <si>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</si>
  <si>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</si>
  <si>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</si>
  <si>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</si>
  <si>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</si>
  <si>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</si>
  <si>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</si>
  <si>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</si>
  <si>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</si>
  <si>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</si>
  <si>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</si>
  <si>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</si>
  <si>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</si>
  <si>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</si>
  <si>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</si>
  <si>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</si>
  <si>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</si>
  <si>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</si>
  <si>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</si>
  <si>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</si>
  <si>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</si>
  <si>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</si>
  <si>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</si>
  <si>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</si>
  <si>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</si>
  <si>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</si>
  <si>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</si>
  <si>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</si>
  <si>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</si>
  <si>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</si>
  <si>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</si>
  <si>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</si>
  <si>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</si>
  <si>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</si>
  <si>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</si>
  <si>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</si>
  <si>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</si>
  <si>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</si>
  <si>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</si>
  <si>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</si>
  <si>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</si>
  <si>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</si>
  <si>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</si>
  <si>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</si>
  <si>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</si>
  <si>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</si>
  <si>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</si>
  <si>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</si>
  <si>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</si>
  <si>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</si>
  <si>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</si>
  <si>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</si>
  <si>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</si>
  <si>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</si>
  <si>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</si>
  <si>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</si>
  <si>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</si>
  <si>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</si>
  <si>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</si>
  <si>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</si>
  <si>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</si>
  <si>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</si>
  <si>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</si>
  <si>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</si>
  <si>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</si>
  <si>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</si>
  <si>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</si>
  <si>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</si>
  <si>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</si>
  <si>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</si>
  <si>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</si>
  <si>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</si>
  <si>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</si>
  <si>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</si>
  <si>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</si>
  <si>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</si>
  <si>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</si>
  <si>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</si>
  <si>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</si>
  <si>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</si>
  <si>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</si>
  <si>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</si>
  <si>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</si>
  <si>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</si>
  <si>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</si>
  <si>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</si>
  <si>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</si>
  <si>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</si>
  <si>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</si>
  <si>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</si>
  <si>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</si>
  <si>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</si>
  <si>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</si>
  <si>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</si>
  <si>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</si>
  <si>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</si>
  <si>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</si>
  <si>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</si>
  <si>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</si>
  <si>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</si>
  <si>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</si>
  <si>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</si>
  <si>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</si>
  <si>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</si>
  <si>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</si>
  <si>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</si>
  <si>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</si>
  <si>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</si>
  <si>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</si>
  <si>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</si>
  <si>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</si>
  <si>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</si>
  <si>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</si>
  <si>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</si>
  <si>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</si>
  <si>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</si>
  <si>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</si>
  <si>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</si>
  <si>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</si>
  <si>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</si>
  <si>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</si>
  <si>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</si>
  <si>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</si>
  <si>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</si>
  <si>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</si>
  <si>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</si>
  <si>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</si>
  <si>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</si>
  <si>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</si>
  <si>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</si>
  <si>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</si>
  <si>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</si>
  <si>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</si>
  <si>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</si>
  <si>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</si>
  <si>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</si>
  <si>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</si>
  <si>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</si>
  <si>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</si>
  <si>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</si>
  <si>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</si>
  <si>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</si>
  <si>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</si>
  <si>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</si>
  <si>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</si>
  <si>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</si>
  <si>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</si>
  <si>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</si>
  <si>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</si>
  <si>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</si>
  <si>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</si>
  <si>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</si>
  <si>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</si>
  <si>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</si>
  <si>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</si>
  <si>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</si>
  <si>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</si>
  <si>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</si>
  <si>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</si>
  <si>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</si>
  <si>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</si>
  <si>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</si>
  <si>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</si>
  <si>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</si>
  <si>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</si>
  <si>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</si>
  <si>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</si>
  <si>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</si>
  <si>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</si>
  <si>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</si>
  <si>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</si>
  <si>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</si>
  <si>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</si>
  <si>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</si>
  <si>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</si>
  <si>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</si>
  <si>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</si>
  <si>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</si>
  <si>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</si>
  <si>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</si>
  <si>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</si>
  <si>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</si>
  <si>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</si>
  <si>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</si>
  <si>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</si>
  <si>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</si>
  <si>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</si>
  <si>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</si>
  <si>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</si>
  <si>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</si>
  <si>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</si>
  <si>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</si>
  <si>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</si>
  <si>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</si>
  <si>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</si>
  <si>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</si>
  <si>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</si>
  <si>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</si>
  <si>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</si>
  <si>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</si>
  <si>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</si>
  <si>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</si>
  <si>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</si>
  <si>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</si>
  <si>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</si>
  <si>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</si>
  <si>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</si>
  <si>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</si>
  <si>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</si>
  <si>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</si>
  <si>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</si>
  <si>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</si>
  <si>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</si>
  <si>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</si>
  <si>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</si>
  <si>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</si>
  <si>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</si>
  <si>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</si>
  <si>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</si>
  <si>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</si>
  <si>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</si>
  <si>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</si>
  <si>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</si>
  <si>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</si>
  <si>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</si>
  <si>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</si>
  <si>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</si>
  <si>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</si>
  <si>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</si>
  <si>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</si>
  <si>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</si>
  <si>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</si>
  <si>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</si>
  <si>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</si>
  <si>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</si>
  <si>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</si>
  <si>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</si>
  <si>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</si>
  <si>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</si>
  <si>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</si>
  <si>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</si>
  <si>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</si>
  <si>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</si>
  <si>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</si>
  <si>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</si>
  <si>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</si>
  <si>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</si>
  <si>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</si>
  <si>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</si>
  <si>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</si>
  <si>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</si>
  <si>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</si>
  <si>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</si>
  <si>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</si>
  <si>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</si>
  <si>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</si>
  <si>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</si>
  <si>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</si>
  <si>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</si>
  <si>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</si>
  <si>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</si>
  <si>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</si>
  <si>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</si>
  <si>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</si>
  <si>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</si>
  <si>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</si>
  <si>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</si>
  <si>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</si>
  <si>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</si>
  <si>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</si>
  <si>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</si>
  <si>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</si>
  <si>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</si>
  <si>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</si>
  <si>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</si>
  <si>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</si>
  <si>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</si>
  <si>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</si>
  <si>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</si>
  <si>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</si>
  <si>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</si>
  <si>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</si>
  <si>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</si>
  <si>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</si>
  <si>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</si>
  <si>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</si>
  <si>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</si>
  <si>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</si>
  <si>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</si>
  <si>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</si>
  <si>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</si>
  <si>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</si>
  <si>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</si>
  <si>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</si>
  <si>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</si>
  <si>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</si>
  <si>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</si>
  <si>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</si>
  <si>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</si>
  <si>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</si>
  <si>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</si>
  <si>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</si>
  <si>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</si>
  <si>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</si>
  <si>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</si>
  <si>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</si>
  <si>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</si>
  <si>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</si>
  <si>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</si>
  <si>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</si>
  <si>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</si>
  <si>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</si>
  <si>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</si>
  <si>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</si>
  <si>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</si>
  <si>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</si>
  <si>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</si>
  <si>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</si>
  <si>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</si>
  <si>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</si>
  <si>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</si>
  <si>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</si>
  <si>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</si>
  <si>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</si>
  <si>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</si>
  <si>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</si>
  <si>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</si>
  <si>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</si>
  <si>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</si>
  <si>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</si>
  <si>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</si>
  <si>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</si>
  <si>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</si>
  <si>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</si>
  <si>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</si>
  <si>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</si>
  <si>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</si>
  <si>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</si>
  <si>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Abril 2025.</t>
  </si>
  <si>
    <t>PII al inicio del 2024</t>
  </si>
  <si>
    <t>PII al final del 2024</t>
  </si>
  <si>
    <t>Mayo 2025.</t>
  </si>
  <si>
    <t>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</si>
</sst>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34" fillId="0" borderId="27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4" zoomScaleNormal="100" workbookViewId="0">
      <selection activeCell="E38" sqref="E38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Y59"/>
  <sheetViews>
    <sheetView showGridLines="0" zoomScaleNormal="100" workbookViewId="0">
      <pane xSplit="2" ySplit="8" topLeftCell="DI33" activePane="bottomRight" state="frozen"/>
      <selection activeCell="E70" sqref="E70"/>
      <selection pane="topRight" activeCell="E70" sqref="E70"/>
      <selection pane="bottomLeft" activeCell="E70" sqref="E70"/>
      <selection pane="bottomRight" activeCell="DB54" sqref="DB53:DY54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29" ht="15" customHeight="1" x14ac:dyDescent="0.4">
      <c r="A4" s="31"/>
      <c r="BN4" s="33"/>
      <c r="BO4" s="33"/>
    </row>
    <row r="5" spans="1:129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29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29" ht="15" customHeight="1" thickBot="1" x14ac:dyDescent="0.3">
      <c r="A7" s="31"/>
      <c r="BN7" s="35"/>
      <c r="BO7" s="35"/>
    </row>
    <row r="8" spans="1:129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605</v>
      </c>
      <c r="DV8" s="122" t="s">
        <v>608</v>
      </c>
      <c r="DW8" s="122" t="s">
        <v>609</v>
      </c>
      <c r="DX8" s="122" t="s">
        <v>610</v>
      </c>
      <c r="DY8" s="122" t="s">
        <v>611</v>
      </c>
    </row>
    <row r="9" spans="1:129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29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-1557.9899706399995</v>
      </c>
      <c r="CY10" s="43">
        <v>-660.83963870000025</v>
      </c>
      <c r="CZ10" s="43">
        <v>-1607.8589998100001</v>
      </c>
      <c r="DA10" s="43">
        <v>-1480.6744184099994</v>
      </c>
      <c r="DB10" s="43">
        <v>-1181.7752369659977</v>
      </c>
      <c r="DC10" s="43">
        <v>-1592.2955070501625</v>
      </c>
      <c r="DD10" s="43">
        <v>-620.19825092983831</v>
      </c>
      <c r="DE10" s="43">
        <v>-195.49745056018864</v>
      </c>
      <c r="DF10" s="43">
        <v>98.392415399999038</v>
      </c>
      <c r="DG10" s="43">
        <v>136.7576987099992</v>
      </c>
      <c r="DH10" s="43">
        <v>-152.57821871999971</v>
      </c>
      <c r="DI10" s="43">
        <v>40.285082920000207</v>
      </c>
      <c r="DJ10" s="43">
        <v>75.360646680000826</v>
      </c>
      <c r="DK10" s="43">
        <v>-6.9623867900016876</v>
      </c>
      <c r="DL10" s="43">
        <v>-311.20626525000051</v>
      </c>
      <c r="DM10" s="43">
        <v>-589.48750890999986</v>
      </c>
      <c r="DN10" s="43">
        <v>6.2872688199992695</v>
      </c>
      <c r="DO10" s="43">
        <v>248.81291348999903</v>
      </c>
      <c r="DP10" s="43">
        <v>-532.9992980699999</v>
      </c>
      <c r="DQ10" s="43">
        <v>306.66795184000006</v>
      </c>
      <c r="DR10" s="43">
        <v>559.84799500999998</v>
      </c>
      <c r="DS10" s="43">
        <v>501.96048555000198</v>
      </c>
      <c r="DT10" s="43">
        <v>-1178.030579030001</v>
      </c>
      <c r="DU10" s="43">
        <v>-2464.7792409800004</v>
      </c>
      <c r="DV10" s="43">
        <v>0.64930697999974996</v>
      </c>
      <c r="DW10" s="43">
        <v>497.5929091700001</v>
      </c>
      <c r="DX10" s="43">
        <v>740.77874557000155</v>
      </c>
      <c r="DY10" s="43">
        <v>433.2004694600007</v>
      </c>
    </row>
    <row r="11" spans="1:129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3812.9279633199994</v>
      </c>
      <c r="CY11" s="48">
        <v>3925.0830180500006</v>
      </c>
      <c r="CZ11" s="48">
        <v>3739.7811542399995</v>
      </c>
      <c r="DA11" s="48">
        <v>3274.0607670499999</v>
      </c>
      <c r="DB11" s="48">
        <v>3269.5357599300005</v>
      </c>
      <c r="DC11" s="48">
        <v>3576.3466725499998</v>
      </c>
      <c r="DD11" s="48">
        <v>3856.2270584800008</v>
      </c>
      <c r="DE11" s="48">
        <v>3943.4239067800004</v>
      </c>
      <c r="DF11" s="48">
        <v>3070.02657985</v>
      </c>
      <c r="DG11" s="48">
        <v>2089.0362442599999</v>
      </c>
      <c r="DH11" s="48">
        <v>3158.0461273400001</v>
      </c>
      <c r="DI11" s="48">
        <v>3289.7019527600005</v>
      </c>
      <c r="DJ11" s="48">
        <v>3750.3432127900005</v>
      </c>
      <c r="DK11" s="48">
        <v>3966.7385234799999</v>
      </c>
      <c r="DL11" s="48">
        <v>4382.0425394100002</v>
      </c>
      <c r="DM11" s="48">
        <v>4749.3032304899998</v>
      </c>
      <c r="DN11" s="48">
        <v>4907.6020909899999</v>
      </c>
      <c r="DO11" s="48">
        <v>5471.8228764300002</v>
      </c>
      <c r="DP11" s="48">
        <v>5249.1543082399994</v>
      </c>
      <c r="DQ11" s="48">
        <v>4814.5670508700005</v>
      </c>
      <c r="DR11" s="48">
        <v>4797.4034974900005</v>
      </c>
      <c r="DS11" s="48">
        <v>5061.7895165400005</v>
      </c>
      <c r="DT11" s="48">
        <v>5495.0840796399998</v>
      </c>
      <c r="DU11" s="48">
        <v>4779.58959392</v>
      </c>
      <c r="DV11" s="48">
        <v>4435.7107263300004</v>
      </c>
      <c r="DW11" s="48">
        <v>4677.7192448699998</v>
      </c>
      <c r="DX11" s="48">
        <v>5068.9971195500002</v>
      </c>
      <c r="DY11" s="48">
        <v>4926.051917660001</v>
      </c>
    </row>
    <row r="12" spans="1:129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5938.3276343899988</v>
      </c>
      <c r="CY12" s="48">
        <v>6020.8256078600007</v>
      </c>
      <c r="CZ12" s="48">
        <v>6209.3357192200001</v>
      </c>
      <c r="DA12" s="48">
        <v>5792.1726519200001</v>
      </c>
      <c r="DB12" s="48">
        <v>5539.0397670000002</v>
      </c>
      <c r="DC12" s="48">
        <v>5904.4100972699998</v>
      </c>
      <c r="DD12" s="48">
        <v>5574.1972875199999</v>
      </c>
      <c r="DE12" s="48">
        <v>5235.2607596999997</v>
      </c>
      <c r="DF12" s="48">
        <v>3991.0090767400006</v>
      </c>
      <c r="DG12" s="48">
        <v>3036.4884227300004</v>
      </c>
      <c r="DH12" s="48">
        <v>3517.9119369699997</v>
      </c>
      <c r="DI12" s="48">
        <v>3861.3914569099998</v>
      </c>
      <c r="DJ12" s="48">
        <v>4246.56178714</v>
      </c>
      <c r="DK12" s="48">
        <v>4660.4732111700014</v>
      </c>
      <c r="DL12" s="48">
        <v>5320.22401481</v>
      </c>
      <c r="DM12" s="48">
        <v>6029.6744130099996</v>
      </c>
      <c r="DN12" s="48">
        <v>6502.2558031900007</v>
      </c>
      <c r="DO12" s="48">
        <v>6816.751780900001</v>
      </c>
      <c r="DP12" s="48">
        <v>7278.4654290599992</v>
      </c>
      <c r="DQ12" s="48">
        <v>6545.92594697</v>
      </c>
      <c r="DR12" s="48">
        <v>6073.99206916</v>
      </c>
      <c r="DS12" s="48">
        <v>6498.4677495399983</v>
      </c>
      <c r="DT12" s="48">
        <v>8248.2002039300023</v>
      </c>
      <c r="DU12" s="48">
        <v>9199.3733972600003</v>
      </c>
      <c r="DV12" s="48">
        <v>6192.5459947700001</v>
      </c>
      <c r="DW12" s="48">
        <v>6421.1128067600002</v>
      </c>
      <c r="DX12" s="48">
        <v>5990.0835438599988</v>
      </c>
      <c r="DY12" s="48">
        <v>6536.8781026300003</v>
      </c>
    </row>
    <row r="13" spans="1:129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3630.7415239399993</v>
      </c>
      <c r="DC13" s="48">
        <v>3430.7293933199999</v>
      </c>
      <c r="DD13" s="48">
        <v>3377.6862902899998</v>
      </c>
      <c r="DE13" s="48">
        <v>3315.2752073799998</v>
      </c>
      <c r="DF13" s="48">
        <v>3178.4529916599995</v>
      </c>
      <c r="DG13" s="48">
        <v>1464.7131517999997</v>
      </c>
      <c r="DH13" s="48">
        <v>1525.4444771899998</v>
      </c>
      <c r="DI13" s="48">
        <v>2028.0227903399996</v>
      </c>
      <c r="DJ13" s="48">
        <v>2173.6126775700004</v>
      </c>
      <c r="DK13" s="48">
        <v>2430.3229724299999</v>
      </c>
      <c r="DL13" s="48">
        <v>2916.3470792799994</v>
      </c>
      <c r="DM13" s="48">
        <v>3153.7755526400001</v>
      </c>
      <c r="DN13" s="48">
        <v>3473.5823553499999</v>
      </c>
      <c r="DO13" s="48">
        <v>3713.5378591099998</v>
      </c>
      <c r="DP13" s="48">
        <v>3909.4019503899999</v>
      </c>
      <c r="DQ13" s="48">
        <v>4177.6791292799999</v>
      </c>
      <c r="DR13" s="48">
        <v>4428.9980305299996</v>
      </c>
      <c r="DS13" s="48">
        <v>4229.8294454899997</v>
      </c>
      <c r="DT13" s="48">
        <v>4469.5537948300016</v>
      </c>
      <c r="DU13" s="48">
        <v>4643.1893632399997</v>
      </c>
      <c r="DV13" s="48">
        <v>4519.8763480399994</v>
      </c>
      <c r="DW13" s="48">
        <v>4492.5697121100002</v>
      </c>
      <c r="DX13" s="48">
        <v>4590.1140196699998</v>
      </c>
      <c r="DY13" s="48">
        <v>4665.11805938</v>
      </c>
    </row>
    <row r="14" spans="1:129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1478.0406959799996</v>
      </c>
      <c r="CY14" s="48">
        <v>1099.45742928</v>
      </c>
      <c r="CZ14" s="48">
        <v>1237.2258993099997</v>
      </c>
      <c r="DA14" s="48">
        <v>1393.9780352099999</v>
      </c>
      <c r="DB14" s="48">
        <v>1377.96891923</v>
      </c>
      <c r="DC14" s="48">
        <v>1286.9091567999999</v>
      </c>
      <c r="DD14" s="48">
        <v>1235.2026236599997</v>
      </c>
      <c r="DE14" s="48">
        <v>1199.3983105100001</v>
      </c>
      <c r="DF14" s="48">
        <v>1184.90918489</v>
      </c>
      <c r="DG14" s="48">
        <v>466.06330495000003</v>
      </c>
      <c r="DH14" s="48">
        <v>728.68559343999993</v>
      </c>
      <c r="DI14" s="48">
        <v>800.27412960000015</v>
      </c>
      <c r="DJ14" s="48">
        <v>856.56254058000002</v>
      </c>
      <c r="DK14" s="48">
        <v>941.84092800000008</v>
      </c>
      <c r="DL14" s="48">
        <v>1056.3022206900002</v>
      </c>
      <c r="DM14" s="48">
        <v>1262.33566021</v>
      </c>
      <c r="DN14" s="48">
        <v>1339.5950557699998</v>
      </c>
      <c r="DO14" s="48">
        <v>1344.5681369199999</v>
      </c>
      <c r="DP14" s="48">
        <v>1425.32030829</v>
      </c>
      <c r="DQ14" s="48">
        <v>1392.92088816</v>
      </c>
      <c r="DR14" s="48">
        <v>1369.5877152900002</v>
      </c>
      <c r="DS14" s="48">
        <v>1301.7225128400003</v>
      </c>
      <c r="DT14" s="48">
        <v>1530.3360913800002</v>
      </c>
      <c r="DU14" s="48">
        <v>1705.4503019200001</v>
      </c>
      <c r="DV14" s="48">
        <v>1407.8308428400001</v>
      </c>
      <c r="DW14" s="48">
        <v>1305.6552640799996</v>
      </c>
      <c r="DX14" s="48">
        <v>1470.7398375599998</v>
      </c>
      <c r="DY14" s="48">
        <v>1561.9445414300001</v>
      </c>
    </row>
    <row r="15" spans="1:129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13.209011400000463</v>
      </c>
      <c r="CY15" s="47">
        <v>243.20814761999986</v>
      </c>
      <c r="CZ15" s="47">
        <v>-457.67571710000016</v>
      </c>
      <c r="DA15" s="47">
        <v>-669.56029029999968</v>
      </c>
      <c r="DB15" s="47">
        <v>-16.731402360000402</v>
      </c>
      <c r="DC15" s="47">
        <v>-184.24318820000008</v>
      </c>
      <c r="DD15" s="47">
        <v>424.51343759000088</v>
      </c>
      <c r="DE15" s="47">
        <v>824.04004395000038</v>
      </c>
      <c r="DF15" s="47">
        <v>1072.5613098799988</v>
      </c>
      <c r="DG15" s="47">
        <v>51.197668379999129</v>
      </c>
      <c r="DH15" s="47">
        <v>436.89307412000028</v>
      </c>
      <c r="DI15" s="47">
        <v>656.05915659000016</v>
      </c>
      <c r="DJ15" s="47">
        <v>820.83156264000093</v>
      </c>
      <c r="DK15" s="47">
        <v>794.74735673999839</v>
      </c>
      <c r="DL15" s="47">
        <v>921.86338318999947</v>
      </c>
      <c r="DM15" s="47">
        <v>611.06870991000028</v>
      </c>
      <c r="DN15" s="47">
        <v>539.33358737999924</v>
      </c>
      <c r="DO15" s="47">
        <v>1024.040817719999</v>
      </c>
      <c r="DP15" s="47">
        <v>454.77052128000014</v>
      </c>
      <c r="DQ15" s="47">
        <v>1053.3993450200003</v>
      </c>
      <c r="DR15" s="47">
        <v>1782.8217435699999</v>
      </c>
      <c r="DS15" s="47">
        <v>1491.4286996500016</v>
      </c>
      <c r="DT15" s="47">
        <v>186.10157915999889</v>
      </c>
      <c r="DU15" s="47">
        <v>-1482.0447420200007</v>
      </c>
      <c r="DV15" s="47">
        <v>1355.2102367599996</v>
      </c>
      <c r="DW15" s="47">
        <v>1443.5208861400001</v>
      </c>
      <c r="DX15" s="47">
        <v>2198.2877578000016</v>
      </c>
      <c r="DY15" s="47">
        <v>1492.3473329800006</v>
      </c>
    </row>
    <row r="16" spans="1:129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585.60699467845984</v>
      </c>
      <c r="DC16" s="48">
        <v>448.76847523460657</v>
      </c>
      <c r="DD16" s="48">
        <v>573.70226829215289</v>
      </c>
      <c r="DE16" s="48">
        <v>409.42464071821371</v>
      </c>
      <c r="DF16" s="48">
        <v>523.94040556000004</v>
      </c>
      <c r="DG16" s="48">
        <v>348.17964073999997</v>
      </c>
      <c r="DH16" s="48">
        <v>288.18505814000002</v>
      </c>
      <c r="DI16" s="48">
        <v>265.16038294000003</v>
      </c>
      <c r="DJ16" s="48">
        <v>343.69405671000004</v>
      </c>
      <c r="DK16" s="48">
        <v>246.29583507000004</v>
      </c>
      <c r="DL16" s="48">
        <v>264.21774452999995</v>
      </c>
      <c r="DM16" s="48">
        <v>280.77869217</v>
      </c>
      <c r="DN16" s="48">
        <v>490.51125844000001</v>
      </c>
      <c r="DO16" s="48">
        <v>392.00237611</v>
      </c>
      <c r="DP16" s="48">
        <v>527.40778774</v>
      </c>
      <c r="DQ16" s="48">
        <v>678.15083674000005</v>
      </c>
      <c r="DR16" s="48">
        <v>911.11863358999994</v>
      </c>
      <c r="DS16" s="48">
        <v>831.56632038000009</v>
      </c>
      <c r="DT16" s="48">
        <v>902.99030101000005</v>
      </c>
      <c r="DU16" s="48">
        <v>963.82059978000007</v>
      </c>
      <c r="DV16" s="48">
        <v>1122.81828176</v>
      </c>
      <c r="DW16" s="48">
        <v>1030.9335337799998</v>
      </c>
      <c r="DX16" s="48">
        <v>1044.3965393300002</v>
      </c>
      <c r="DY16" s="48">
        <v>1061.21174301</v>
      </c>
    </row>
    <row r="17" spans="1:129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1374.8754055899999</v>
      </c>
      <c r="DB17" s="48">
        <v>1689.6654921344571</v>
      </c>
      <c r="DC17" s="48">
        <v>1796.5521088947692</v>
      </c>
      <c r="DD17" s="48">
        <v>1560.5947376719921</v>
      </c>
      <c r="DE17" s="48">
        <v>1400.8172905184026</v>
      </c>
      <c r="DF17" s="48">
        <v>1449.8878812399998</v>
      </c>
      <c r="DG17" s="48">
        <v>265.5350507199999</v>
      </c>
      <c r="DH17" s="48">
        <v>883.32687133000002</v>
      </c>
      <c r="DI17" s="48">
        <v>890.06014776000006</v>
      </c>
      <c r="DJ17" s="48">
        <v>1105.83515235</v>
      </c>
      <c r="DK17" s="48">
        <v>1072.7963439300001</v>
      </c>
      <c r="DL17" s="48">
        <v>1542.2085258699999</v>
      </c>
      <c r="DM17" s="48">
        <v>1578.5383066900001</v>
      </c>
      <c r="DN17" s="48">
        <v>1021.5139251599999</v>
      </c>
      <c r="DO17" s="48">
        <v>1165.8152260899999</v>
      </c>
      <c r="DP17" s="48">
        <v>1495.18801856</v>
      </c>
      <c r="DQ17" s="48">
        <v>1403.8312457300001</v>
      </c>
      <c r="DR17" s="48">
        <v>2136.8222626500001</v>
      </c>
      <c r="DS17" s="48">
        <v>1796.2575657299999</v>
      </c>
      <c r="DT17" s="48">
        <v>2211.0709254200001</v>
      </c>
      <c r="DU17" s="48">
        <v>1882.13740723</v>
      </c>
      <c r="DV17" s="48">
        <v>2457.3848722399998</v>
      </c>
      <c r="DW17" s="48">
        <v>1944.2663804499998</v>
      </c>
      <c r="DX17" s="48">
        <v>2444.9933624000005</v>
      </c>
      <c r="DY17" s="48">
        <v>2051.1346704799998</v>
      </c>
    </row>
    <row r="18" spans="1:129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-1494.6436526399993</v>
      </c>
      <c r="CY18" s="47">
        <v>-623.24979370000028</v>
      </c>
      <c r="CZ18" s="47">
        <v>-1547.5311348100001</v>
      </c>
      <c r="DA18" s="47">
        <v>-1436.2028894099994</v>
      </c>
      <c r="DB18" s="47">
        <v>-1120.7898998159976</v>
      </c>
      <c r="DC18" s="47">
        <v>-1532.0268218601627</v>
      </c>
      <c r="DD18" s="47">
        <v>-562.37903178983834</v>
      </c>
      <c r="DE18" s="47">
        <v>-167.35260585018864</v>
      </c>
      <c r="DF18" s="47">
        <v>146.61383419999902</v>
      </c>
      <c r="DG18" s="47">
        <v>133.8422583999992</v>
      </c>
      <c r="DH18" s="47">
        <v>-158.24873906999971</v>
      </c>
      <c r="DI18" s="47">
        <v>31.159391770000184</v>
      </c>
      <c r="DJ18" s="47">
        <v>58.690467000000808</v>
      </c>
      <c r="DK18" s="47">
        <v>-31.753152120001687</v>
      </c>
      <c r="DL18" s="47">
        <v>-356.12739815000054</v>
      </c>
      <c r="DM18" s="47">
        <v>-686.69090460999985</v>
      </c>
      <c r="DN18" s="47">
        <v>8.3309206599992649</v>
      </c>
      <c r="DO18" s="47">
        <v>250.22796773999903</v>
      </c>
      <c r="DP18" s="47">
        <v>-513.0097095399999</v>
      </c>
      <c r="DQ18" s="47">
        <v>327.71893603000012</v>
      </c>
      <c r="DR18" s="47">
        <v>557.11811450999994</v>
      </c>
      <c r="DS18" s="47">
        <v>526.7374543000019</v>
      </c>
      <c r="DT18" s="47">
        <v>-1121.979045250001</v>
      </c>
      <c r="DU18" s="47">
        <v>-2400.3615494700007</v>
      </c>
      <c r="DV18" s="47">
        <v>20.643646279999757</v>
      </c>
      <c r="DW18" s="47">
        <v>530.18803947000015</v>
      </c>
      <c r="DX18" s="47">
        <v>797.69093473000157</v>
      </c>
      <c r="DY18" s="47">
        <v>502.42440551000072</v>
      </c>
    </row>
    <row r="19" spans="1:129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189.60926194999999</v>
      </c>
      <c r="DC19" s="48">
        <v>192.55781081000001</v>
      </c>
      <c r="DD19" s="48">
        <v>195.87802434</v>
      </c>
      <c r="DE19" s="48">
        <v>221.72376907</v>
      </c>
      <c r="DF19" s="48">
        <v>143.54407900999999</v>
      </c>
      <c r="DG19" s="48">
        <v>113.57992644000001</v>
      </c>
      <c r="DH19" s="48">
        <v>146.98687755</v>
      </c>
      <c r="DI19" s="48">
        <v>179.55883794000002</v>
      </c>
      <c r="DJ19" s="48">
        <v>171.12892743</v>
      </c>
      <c r="DK19" s="48">
        <v>218.99859104000001</v>
      </c>
      <c r="DL19" s="48">
        <v>248.70892959000003</v>
      </c>
      <c r="DM19" s="48">
        <v>329.40226538000002</v>
      </c>
      <c r="DN19" s="48">
        <v>187.13041324</v>
      </c>
      <c r="DO19" s="48">
        <v>230.55991853</v>
      </c>
      <c r="DP19" s="48">
        <v>218.14704077000002</v>
      </c>
      <c r="DQ19" s="48">
        <v>247.09493814999999</v>
      </c>
      <c r="DR19" s="48">
        <v>195.10803107999999</v>
      </c>
      <c r="DS19" s="48">
        <v>211.71207518</v>
      </c>
      <c r="DT19" s="48">
        <v>242.59509645999998</v>
      </c>
      <c r="DU19" s="48">
        <v>263.40451565000001</v>
      </c>
      <c r="DV19" s="48">
        <v>175.95433788</v>
      </c>
      <c r="DW19" s="48">
        <v>213.50346722</v>
      </c>
      <c r="DX19" s="48">
        <v>218.52855733000001</v>
      </c>
      <c r="DY19" s="48">
        <v>271.74777878999998</v>
      </c>
    </row>
    <row r="20" spans="1:129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117.35619800000001</v>
      </c>
      <c r="DC20" s="109">
        <v>125.66256308</v>
      </c>
      <c r="DD20" s="109">
        <v>122.284977</v>
      </c>
      <c r="DE20" s="109">
        <v>127.84509</v>
      </c>
      <c r="DF20" s="109">
        <v>81.363513479999995</v>
      </c>
      <c r="DG20" s="109">
        <v>61.207710310000003</v>
      </c>
      <c r="DH20" s="109">
        <v>86.914012799999995</v>
      </c>
      <c r="DI20" s="109">
        <v>99.58570976</v>
      </c>
      <c r="DJ20" s="109">
        <v>105.54343675</v>
      </c>
      <c r="DK20" s="109">
        <v>131.12698624999999</v>
      </c>
      <c r="DL20" s="109">
        <v>139.82621581000001</v>
      </c>
      <c r="DM20" s="109">
        <v>135.22821081000001</v>
      </c>
      <c r="DN20" s="109">
        <v>114.05980663</v>
      </c>
      <c r="DO20" s="109">
        <v>118.12880118</v>
      </c>
      <c r="DP20" s="109">
        <v>114.39149134</v>
      </c>
      <c r="DQ20" s="109">
        <v>122.96040601999999</v>
      </c>
      <c r="DR20" s="109">
        <v>117.39895335999999</v>
      </c>
      <c r="DS20" s="109">
        <v>118.03430003</v>
      </c>
      <c r="DT20" s="109">
        <v>117.63957239999998</v>
      </c>
      <c r="DU20" s="109">
        <v>105.71857910999999</v>
      </c>
      <c r="DV20" s="109">
        <v>112.00961465</v>
      </c>
      <c r="DW20" s="109">
        <v>120.26902941</v>
      </c>
      <c r="DX20" s="109">
        <v>115.97155128999999</v>
      </c>
      <c r="DY20" s="109">
        <v>119.32707839</v>
      </c>
    </row>
    <row r="21" spans="1:129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250.59459910000001</v>
      </c>
      <c r="DC21" s="48">
        <v>252.82649599999999</v>
      </c>
      <c r="DD21" s="48">
        <v>253.69724348</v>
      </c>
      <c r="DE21" s="48">
        <v>249.86861378</v>
      </c>
      <c r="DF21" s="48">
        <v>191.76549781</v>
      </c>
      <c r="DG21" s="48">
        <v>110.66448613</v>
      </c>
      <c r="DH21" s="48">
        <v>141.3163572</v>
      </c>
      <c r="DI21" s="48">
        <v>170.43314679</v>
      </c>
      <c r="DJ21" s="48">
        <v>154.45874774999999</v>
      </c>
      <c r="DK21" s="48">
        <v>194.20782571000001</v>
      </c>
      <c r="DL21" s="48">
        <v>203.78779668999999</v>
      </c>
      <c r="DM21" s="48">
        <v>232.19886968</v>
      </c>
      <c r="DN21" s="48">
        <v>189.17406507999999</v>
      </c>
      <c r="DO21" s="48">
        <v>231.97497278</v>
      </c>
      <c r="DP21" s="48">
        <v>238.13662929999998</v>
      </c>
      <c r="DQ21" s="48">
        <v>268.14592234000003</v>
      </c>
      <c r="DR21" s="48">
        <v>192.37815058000001</v>
      </c>
      <c r="DS21" s="48">
        <v>236.48904392999998</v>
      </c>
      <c r="DT21" s="48">
        <v>298.64663023999998</v>
      </c>
      <c r="DU21" s="48">
        <v>327.82220716</v>
      </c>
      <c r="DV21" s="48">
        <v>195.94867718</v>
      </c>
      <c r="DW21" s="48">
        <v>246.09859751999997</v>
      </c>
      <c r="DX21" s="48">
        <v>275.44074648999998</v>
      </c>
      <c r="DY21" s="48">
        <v>340.97171484</v>
      </c>
    </row>
    <row r="22" spans="1:129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  <c r="DQ22" s="43">
        <v>2.01458191</v>
      </c>
      <c r="DR22" s="43">
        <v>2.2160400999999998</v>
      </c>
      <c r="DS22" s="43">
        <v>2.5151159999999999</v>
      </c>
      <c r="DT22" s="43">
        <v>2.3801190000000001</v>
      </c>
      <c r="DU22" s="43">
        <v>2.0548735499999999</v>
      </c>
      <c r="DV22" s="43">
        <v>0.88641603999999996</v>
      </c>
      <c r="DW22" s="43">
        <v>0.75453479999999995</v>
      </c>
      <c r="DX22" s="43">
        <v>0.59502975000000002</v>
      </c>
      <c r="DY22" s="43">
        <v>0.41097471000000002</v>
      </c>
    </row>
    <row r="23" spans="1:129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  <c r="DQ23" s="55">
        <v>2.01458191</v>
      </c>
      <c r="DR23" s="55">
        <v>2.2160400999999998</v>
      </c>
      <c r="DS23" s="55">
        <v>2.5151159999999999</v>
      </c>
      <c r="DT23" s="55">
        <v>2.3801190000000001</v>
      </c>
      <c r="DU23" s="55">
        <v>2.0548735499999999</v>
      </c>
      <c r="DV23" s="55">
        <v>0.88641603999999996</v>
      </c>
      <c r="DW23" s="55">
        <v>0.75453479999999995</v>
      </c>
      <c r="DX23" s="55">
        <v>0.59502975000000002</v>
      </c>
      <c r="DY23" s="55">
        <v>0.41097471000000002</v>
      </c>
    </row>
    <row r="24" spans="1:129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  <c r="DQ24" s="55">
        <v>0</v>
      </c>
      <c r="DR24" s="55">
        <v>0</v>
      </c>
      <c r="DS24" s="55">
        <v>0</v>
      </c>
      <c r="DT24" s="55">
        <v>0</v>
      </c>
      <c r="DU24" s="55">
        <v>0</v>
      </c>
      <c r="DV24" s="55">
        <v>0</v>
      </c>
      <c r="DW24" s="55">
        <v>0</v>
      </c>
      <c r="DX24" s="55">
        <v>0</v>
      </c>
      <c r="DY24" s="55">
        <v>0</v>
      </c>
    </row>
    <row r="25" spans="1:129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-1552.4661843099996</v>
      </c>
      <c r="CY25" s="47">
        <v>-655.31689737000022</v>
      </c>
      <c r="CZ25" s="47">
        <v>-1602.0571246200002</v>
      </c>
      <c r="DA25" s="47">
        <v>-1474.8725432199994</v>
      </c>
      <c r="DB25" s="47">
        <v>-1176.1795442759976</v>
      </c>
      <c r="DC25" s="47">
        <v>-1586.9770460701625</v>
      </c>
      <c r="DD25" s="47">
        <v>-614.79574485983835</v>
      </c>
      <c r="DE25" s="47">
        <v>-189.69557537018864</v>
      </c>
      <c r="DF25" s="47">
        <v>101.41717239999903</v>
      </c>
      <c r="DG25" s="47">
        <v>139.5272987099992</v>
      </c>
      <c r="DH25" s="47">
        <v>-150.06821871999972</v>
      </c>
      <c r="DI25" s="47">
        <v>43.075082920000206</v>
      </c>
      <c r="DJ25" s="47">
        <v>76.436546680000831</v>
      </c>
      <c r="DK25" s="47">
        <v>-5.8813867900016881</v>
      </c>
      <c r="DL25" s="47">
        <v>-310.12781525000054</v>
      </c>
      <c r="DM25" s="47">
        <v>-588.40905890999989</v>
      </c>
      <c r="DN25" s="47">
        <v>8.3375973199992686</v>
      </c>
      <c r="DO25" s="47">
        <v>251.27871348999903</v>
      </c>
      <c r="DP25" s="47">
        <v>-530.66584806999992</v>
      </c>
      <c r="DQ25" s="47">
        <v>308.68253375000006</v>
      </c>
      <c r="DR25" s="47">
        <v>562.06403510999996</v>
      </c>
      <c r="DS25" s="47">
        <v>504.47560155000195</v>
      </c>
      <c r="DT25" s="47">
        <v>-1175.6504600300011</v>
      </c>
      <c r="DU25" s="47">
        <v>-2462.7243674300003</v>
      </c>
      <c r="DV25" s="47">
        <v>1.5357230199997498</v>
      </c>
      <c r="DW25" s="47">
        <v>498.34744397000009</v>
      </c>
      <c r="DX25" s="47">
        <v>741.37377532000153</v>
      </c>
      <c r="DY25" s="47">
        <v>433.61144417000071</v>
      </c>
    </row>
    <row r="26" spans="1:129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-1040.04596806</v>
      </c>
      <c r="DA26" s="43">
        <v>-1802.1356607199996</v>
      </c>
      <c r="DB26" s="43">
        <v>-722.79947378999964</v>
      </c>
      <c r="DC26" s="43">
        <v>464.9603364000003</v>
      </c>
      <c r="DD26" s="43">
        <v>-1353.7559130600002</v>
      </c>
      <c r="DE26" s="43">
        <v>-3174.8395676699997</v>
      </c>
      <c r="DF26" s="43">
        <v>-1830.4890831099997</v>
      </c>
      <c r="DG26" s="43">
        <v>-1973.6101616499996</v>
      </c>
      <c r="DH26" s="43">
        <v>-3038.135560480001</v>
      </c>
      <c r="DI26" s="43">
        <v>-240.06911279999898</v>
      </c>
      <c r="DJ26" s="43">
        <v>235.36396792000005</v>
      </c>
      <c r="DK26" s="43">
        <v>121.80457858000014</v>
      </c>
      <c r="DL26" s="43">
        <v>-290.55913845000032</v>
      </c>
      <c r="DM26" s="43">
        <v>-671.02536078000014</v>
      </c>
      <c r="DN26" s="43">
        <v>-1319.8116792100004</v>
      </c>
      <c r="DO26" s="43">
        <v>40.939005280000174</v>
      </c>
      <c r="DP26" s="43">
        <v>-1063.4519480399995</v>
      </c>
      <c r="DQ26" s="43">
        <v>-740.65661844999954</v>
      </c>
      <c r="DR26" s="43">
        <v>1251.2515035200004</v>
      </c>
      <c r="DS26" s="43">
        <v>-107.9102220900005</v>
      </c>
      <c r="DT26" s="43">
        <v>-854.14071173000013</v>
      </c>
      <c r="DU26" s="43">
        <v>-3177.4017421699991</v>
      </c>
      <c r="DV26" s="43">
        <v>-3768.718827910001</v>
      </c>
      <c r="DW26" s="43">
        <v>2137.7846743100004</v>
      </c>
      <c r="DX26" s="43">
        <v>-582.83513121000033</v>
      </c>
      <c r="DY26" s="43">
        <v>-1108.0227908014035</v>
      </c>
    </row>
    <row r="27" spans="1:129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68.249758959999966</v>
      </c>
      <c r="DC27" s="48">
        <v>1034.0368078200001</v>
      </c>
      <c r="DD27" s="48">
        <v>-278.37706655</v>
      </c>
      <c r="DE27" s="48">
        <v>-88.856224179999984</v>
      </c>
      <c r="DF27" s="48">
        <v>-1624.73750935</v>
      </c>
      <c r="DG27" s="48">
        <v>-1335.98069369</v>
      </c>
      <c r="DH27" s="48">
        <v>383.75714728999998</v>
      </c>
      <c r="DI27" s="48">
        <v>-463.50133813000014</v>
      </c>
      <c r="DJ27" s="48">
        <v>-12.536235960000003</v>
      </c>
      <c r="DK27" s="48">
        <v>11.647747879999983</v>
      </c>
      <c r="DL27" s="48">
        <v>-171.25486172999999</v>
      </c>
      <c r="DM27" s="48">
        <v>7.240061879999999</v>
      </c>
      <c r="DN27" s="48">
        <v>-138.46335614</v>
      </c>
      <c r="DO27" s="48">
        <v>149.92075205</v>
      </c>
      <c r="DP27" s="48">
        <v>30.434011150000018</v>
      </c>
      <c r="DQ27" s="48">
        <v>145.61275022000001</v>
      </c>
      <c r="DR27" s="48">
        <v>235.39819533000002</v>
      </c>
      <c r="DS27" s="48">
        <v>246.46786418999997</v>
      </c>
      <c r="DT27" s="48">
        <v>95.942548669999994</v>
      </c>
      <c r="DU27" s="48">
        <v>423.33758110000031</v>
      </c>
      <c r="DV27" s="48">
        <v>235.53028782999999</v>
      </c>
      <c r="DW27" s="48">
        <v>269.24379286999999</v>
      </c>
      <c r="DX27" s="48">
        <v>45.531893609999997</v>
      </c>
      <c r="DY27" s="48">
        <v>314.22252845999998</v>
      </c>
    </row>
    <row r="28" spans="1:129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1141.7279070899999</v>
      </c>
      <c r="DC28" s="48">
        <v>1992.4806129900001</v>
      </c>
      <c r="DD28" s="48">
        <v>1168.4994107500002</v>
      </c>
      <c r="DE28" s="48">
        <v>381.90757332000004</v>
      </c>
      <c r="DF28" s="48">
        <v>314.32594307999994</v>
      </c>
      <c r="DG28" s="48">
        <v>-937.52020993999997</v>
      </c>
      <c r="DH28" s="48">
        <v>-538.23763080000003</v>
      </c>
      <c r="DI28" s="48">
        <v>-470.36573644999999</v>
      </c>
      <c r="DJ28" s="48">
        <v>-252.02994782999997</v>
      </c>
      <c r="DK28" s="48">
        <v>450.35784694999995</v>
      </c>
      <c r="DL28" s="48">
        <v>586.75912758000004</v>
      </c>
      <c r="DM28" s="48">
        <v>1047.9753304199999</v>
      </c>
      <c r="DN28" s="48">
        <v>107.24822457000002</v>
      </c>
      <c r="DO28" s="48">
        <v>1042.5936772</v>
      </c>
      <c r="DP28" s="48">
        <v>624.70486830000004</v>
      </c>
      <c r="DQ28" s="48">
        <v>691.97566823</v>
      </c>
      <c r="DR28" s="48">
        <v>751.65586541000005</v>
      </c>
      <c r="DS28" s="48">
        <v>770.74591839000004</v>
      </c>
      <c r="DT28" s="48">
        <v>97.94291768000005</v>
      </c>
      <c r="DU28" s="48">
        <v>766.85001250999994</v>
      </c>
      <c r="DV28" s="48">
        <v>1215.2958942</v>
      </c>
      <c r="DW28" s="48">
        <v>793.37330434</v>
      </c>
      <c r="DX28" s="48">
        <v>709.10752980000007</v>
      </c>
      <c r="DY28" s="48">
        <v>522.63496566000003</v>
      </c>
    </row>
    <row r="29" spans="1:129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531.20313448999991</v>
      </c>
      <c r="DC29" s="47">
        <v>-486.66798190999992</v>
      </c>
      <c r="DD29" s="47">
        <v>1032.8119605900001</v>
      </c>
      <c r="DE29" s="47">
        <v>-1680.8807898299999</v>
      </c>
      <c r="DF29" s="47">
        <v>164.48461843000015</v>
      </c>
      <c r="DG29" s="47">
        <v>342.23660701000028</v>
      </c>
      <c r="DH29" s="47">
        <v>-436.48850045999995</v>
      </c>
      <c r="DI29" s="47">
        <v>1176.6012007900001</v>
      </c>
      <c r="DJ29" s="47">
        <v>1240.2054151300001</v>
      </c>
      <c r="DK29" s="47">
        <v>1662.2942144900001</v>
      </c>
      <c r="DL29" s="47">
        <v>2227.30748073</v>
      </c>
      <c r="DM29" s="47">
        <v>930.20549217000007</v>
      </c>
      <c r="DN29" s="47">
        <v>823.51547858999993</v>
      </c>
      <c r="DO29" s="47">
        <v>523.75435812000001</v>
      </c>
      <c r="DP29" s="47">
        <v>-178.52540897</v>
      </c>
      <c r="DQ29" s="47">
        <v>-1026.0271529500001</v>
      </c>
      <c r="DR29" s="47">
        <v>1866.7596903000001</v>
      </c>
      <c r="DS29" s="47">
        <v>1927.6099820599998</v>
      </c>
      <c r="DT29" s="47">
        <v>-557.42178158999991</v>
      </c>
      <c r="DU29" s="47">
        <v>-1063.5574431899997</v>
      </c>
      <c r="DV29" s="47">
        <v>1713.5217979599997</v>
      </c>
      <c r="DW29" s="47">
        <v>1207.46725176</v>
      </c>
      <c r="DX29" s="47">
        <v>125.03076136000001</v>
      </c>
      <c r="DY29" s="47">
        <v>640.50394598000003</v>
      </c>
    </row>
    <row r="30" spans="1:129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1.0734165999999981</v>
      </c>
      <c r="DC30" s="48">
        <v>-109.12250743999999</v>
      </c>
      <c r="DD30" s="48">
        <v>107.08270830000001</v>
      </c>
      <c r="DE30" s="48">
        <v>-20.653296749999999</v>
      </c>
      <c r="DF30" s="48">
        <v>-80.027397239999999</v>
      </c>
      <c r="DG30" s="48">
        <v>-105.13235871999998</v>
      </c>
      <c r="DH30" s="48">
        <v>103.71777719999999</v>
      </c>
      <c r="DI30" s="48">
        <v>121.99453130000001</v>
      </c>
      <c r="DJ30" s="48">
        <v>173.35037652</v>
      </c>
      <c r="DK30" s="48">
        <v>97.683064169999994</v>
      </c>
      <c r="DL30" s="48">
        <v>56.243763230000006</v>
      </c>
      <c r="DM30" s="48">
        <v>624.03236720000007</v>
      </c>
      <c r="DN30" s="48">
        <v>-409.24208351999999</v>
      </c>
      <c r="DO30" s="48">
        <v>393.12729989000002</v>
      </c>
      <c r="DP30" s="48">
        <v>-81.218565640000008</v>
      </c>
      <c r="DQ30" s="48">
        <v>401.15985696999996</v>
      </c>
      <c r="DR30" s="48">
        <v>842.61095931</v>
      </c>
      <c r="DS30" s="48">
        <v>-389.12224401999998</v>
      </c>
      <c r="DT30" s="48">
        <v>-623.00178548999997</v>
      </c>
      <c r="DU30" s="48">
        <v>64.572890739999991</v>
      </c>
      <c r="DV30" s="48">
        <v>-100.97539646999999</v>
      </c>
      <c r="DW30" s="48">
        <v>374.00153745999995</v>
      </c>
      <c r="DX30" s="48">
        <v>22.598858919999998</v>
      </c>
      <c r="DY30" s="48">
        <v>-58.441416709999999</v>
      </c>
    </row>
    <row r="31" spans="1:129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530.12971788999994</v>
      </c>
      <c r="DC31" s="48">
        <v>-377.54547446999993</v>
      </c>
      <c r="DD31" s="48">
        <v>925.72925229000009</v>
      </c>
      <c r="DE31" s="48">
        <v>-1660.2274930799999</v>
      </c>
      <c r="DF31" s="48">
        <v>244.51201567000015</v>
      </c>
      <c r="DG31" s="48">
        <v>447.36896573000024</v>
      </c>
      <c r="DH31" s="48">
        <v>-540.20627765999996</v>
      </c>
      <c r="DI31" s="48">
        <v>1054.6066694900001</v>
      </c>
      <c r="DJ31" s="48">
        <v>1066.8550386100001</v>
      </c>
      <c r="DK31" s="48">
        <v>1564.61115032</v>
      </c>
      <c r="DL31" s="48">
        <v>2171.0637175000002</v>
      </c>
      <c r="DM31" s="48">
        <v>306.17312497000006</v>
      </c>
      <c r="DN31" s="48">
        <v>1232.75756211</v>
      </c>
      <c r="DO31" s="48">
        <v>130.62705822999999</v>
      </c>
      <c r="DP31" s="48">
        <v>-97.306843329999992</v>
      </c>
      <c r="DQ31" s="48">
        <v>-1427.18700992</v>
      </c>
      <c r="DR31" s="48">
        <v>1024.1487309900001</v>
      </c>
      <c r="DS31" s="48">
        <v>2316.7322260799997</v>
      </c>
      <c r="DT31" s="48">
        <v>65.580003900000037</v>
      </c>
      <c r="DU31" s="48">
        <v>-1128.1303339299998</v>
      </c>
      <c r="DV31" s="48">
        <v>1814.4971944299998</v>
      </c>
      <c r="DW31" s="48">
        <v>833.46571430000006</v>
      </c>
      <c r="DX31" s="48">
        <v>102.43190244000002</v>
      </c>
      <c r="DY31" s="48">
        <v>698.94536269000002</v>
      </c>
    </row>
    <row r="32" spans="1:129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506.56830477000005</v>
      </c>
      <c r="DC32" s="47">
        <v>323.97924734000003</v>
      </c>
      <c r="DD32" s="47">
        <v>2006.82091885</v>
      </c>
      <c r="DE32" s="47">
        <v>588.44913986999995</v>
      </c>
      <c r="DF32" s="47">
        <v>-1363.53125155</v>
      </c>
      <c r="DG32" s="47">
        <v>1953.3160037099997</v>
      </c>
      <c r="DH32" s="47">
        <v>2915.1241792700002</v>
      </c>
      <c r="DI32" s="47">
        <v>219.19449634000003</v>
      </c>
      <c r="DJ32" s="47">
        <v>1849.5853975800001</v>
      </c>
      <c r="DK32" s="47">
        <v>176.84425603</v>
      </c>
      <c r="DL32" s="47">
        <v>281.58416996000005</v>
      </c>
      <c r="DM32" s="47">
        <v>19.544712830000002</v>
      </c>
      <c r="DN32" s="47">
        <v>2671.8491644700002</v>
      </c>
      <c r="DO32" s="47">
        <v>274.61400474000004</v>
      </c>
      <c r="DP32" s="47">
        <v>-109.73613004999996</v>
      </c>
      <c r="DQ32" s="47">
        <v>605.64206468000009</v>
      </c>
      <c r="DR32" s="47">
        <v>1858.6560730799997</v>
      </c>
      <c r="DS32" s="47">
        <v>-180.52277426999999</v>
      </c>
      <c r="DT32" s="47">
        <v>-10.208868349999989</v>
      </c>
      <c r="DU32" s="47">
        <v>1892.8367423900002</v>
      </c>
      <c r="DV32" s="47">
        <v>3503.7023817600002</v>
      </c>
      <c r="DW32" s="47">
        <v>-105.29320129</v>
      </c>
      <c r="DX32" s="47">
        <v>-331.07646599000003</v>
      </c>
      <c r="DY32" s="47">
        <v>-77.445827479999991</v>
      </c>
    </row>
    <row r="33" spans="1:129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  <c r="DW33" s="48">
        <v>0</v>
      </c>
      <c r="DX33" s="48">
        <v>0</v>
      </c>
      <c r="DY33" s="48">
        <v>0</v>
      </c>
    </row>
    <row r="34" spans="1:129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506.56830477000005</v>
      </c>
      <c r="DC34" s="48">
        <v>323.97924734000003</v>
      </c>
      <c r="DD34" s="48">
        <v>2006.82091885</v>
      </c>
      <c r="DE34" s="48">
        <v>588.44913986999995</v>
      </c>
      <c r="DF34" s="48">
        <v>-1363.53125155</v>
      </c>
      <c r="DG34" s="48">
        <v>1953.3160037099997</v>
      </c>
      <c r="DH34" s="48">
        <v>2915.1241792700002</v>
      </c>
      <c r="DI34" s="48">
        <v>219.19449634000003</v>
      </c>
      <c r="DJ34" s="48">
        <v>1849.5853975800001</v>
      </c>
      <c r="DK34" s="48">
        <v>176.84425603</v>
      </c>
      <c r="DL34" s="48">
        <v>281.58416996000005</v>
      </c>
      <c r="DM34" s="48">
        <v>19.544712830000002</v>
      </c>
      <c r="DN34" s="48">
        <v>2671.8491644700002</v>
      </c>
      <c r="DO34" s="48">
        <v>274.61400474000004</v>
      </c>
      <c r="DP34" s="48">
        <v>-109.73613004999996</v>
      </c>
      <c r="DQ34" s="48">
        <v>605.64206468000009</v>
      </c>
      <c r="DR34" s="48">
        <v>1858.6560730799997</v>
      </c>
      <c r="DS34" s="48">
        <v>-180.52277426999999</v>
      </c>
      <c r="DT34" s="48">
        <v>-10.208868349999989</v>
      </c>
      <c r="DU34" s="48">
        <v>1892.8367423900002</v>
      </c>
      <c r="DV34" s="48">
        <v>3503.7023817600002</v>
      </c>
      <c r="DW34" s="48">
        <v>-105.29320129</v>
      </c>
      <c r="DX34" s="48">
        <v>-331.07646599000003</v>
      </c>
      <c r="DY34" s="48">
        <v>-77.445827479999991</v>
      </c>
    </row>
    <row r="35" spans="1:129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4.0124785200000019</v>
      </c>
      <c r="DC35" s="47">
        <v>27.058298920000002</v>
      </c>
      <c r="DD35" s="47">
        <v>36.020426809999996</v>
      </c>
      <c r="DE35" s="47">
        <v>59.22230768</v>
      </c>
      <c r="DF35" s="47">
        <v>-14.416504769999975</v>
      </c>
      <c r="DG35" s="47">
        <v>-21.600302900000003</v>
      </c>
      <c r="DH35" s="47">
        <v>20.367021730000005</v>
      </c>
      <c r="DI35" s="47">
        <v>49.779153130000005</v>
      </c>
      <c r="DJ35" s="47">
        <v>0.72176394999999616</v>
      </c>
      <c r="DK35" s="47">
        <v>7.940980119999999</v>
      </c>
      <c r="DL35" s="47">
        <v>-21.414123069999999</v>
      </c>
      <c r="DM35" s="47">
        <v>-4.0282226899999927</v>
      </c>
      <c r="DN35" s="47">
        <v>18.631279970000001</v>
      </c>
      <c r="DO35" s="47">
        <v>-7.8771791699999998</v>
      </c>
      <c r="DP35" s="47">
        <v>0.76302652000001281</v>
      </c>
      <c r="DQ35" s="47">
        <v>53.764828319999992</v>
      </c>
      <c r="DR35" s="47">
        <v>57.408041370000007</v>
      </c>
      <c r="DS35" s="47">
        <v>20.258036020000002</v>
      </c>
      <c r="DT35" s="47">
        <v>-34.973190419999995</v>
      </c>
      <c r="DU35" s="47">
        <v>32.666090619999984</v>
      </c>
      <c r="DV35" s="47">
        <v>45.050053979999994</v>
      </c>
      <c r="DW35" s="47">
        <v>-145.50970662999998</v>
      </c>
      <c r="DX35" s="47">
        <v>-45.963369979999996</v>
      </c>
      <c r="DY35" s="47">
        <v>-64.439814240000004</v>
      </c>
    </row>
    <row r="36" spans="1:129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-23.702386359999998</v>
      </c>
      <c r="DC36" s="48">
        <v>2.9006119299999993</v>
      </c>
      <c r="DD36" s="48">
        <v>13.971615420000001</v>
      </c>
      <c r="DE36" s="48">
        <v>-1.7271285099999996</v>
      </c>
      <c r="DF36" s="48">
        <v>70.639510010000009</v>
      </c>
      <c r="DG36" s="48">
        <v>-19.815976890000002</v>
      </c>
      <c r="DH36" s="48">
        <v>0.83941611000000016</v>
      </c>
      <c r="DI36" s="48">
        <v>5.7000929700000027</v>
      </c>
      <c r="DJ36" s="48">
        <v>19.958166319999997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6.8288442100000104</v>
      </c>
      <c r="DQ36" s="48">
        <v>10.88562346</v>
      </c>
      <c r="DR36" s="48">
        <v>29.324973150000002</v>
      </c>
      <c r="DS36" s="48">
        <v>26.759064310000003</v>
      </c>
      <c r="DT36" s="48">
        <v>19.938364250000006</v>
      </c>
      <c r="DU36" s="48">
        <v>-7.4159208500000053</v>
      </c>
      <c r="DV36" s="48">
        <v>41.117867759999996</v>
      </c>
      <c r="DW36" s="48">
        <v>-93.293658979999989</v>
      </c>
      <c r="DX36" s="48">
        <v>-43.889016999999996</v>
      </c>
      <c r="DY36" s="48">
        <v>-18.386575090000001</v>
      </c>
    </row>
    <row r="37" spans="1:129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-27.71486488</v>
      </c>
      <c r="DC37" s="48">
        <v>-24.157686990000002</v>
      </c>
      <c r="DD37" s="48">
        <v>-22.048811389999997</v>
      </c>
      <c r="DE37" s="48">
        <v>-60.94943619</v>
      </c>
      <c r="DF37" s="48">
        <v>85.056014779999984</v>
      </c>
      <c r="DG37" s="48">
        <v>1.78432601</v>
      </c>
      <c r="DH37" s="48">
        <v>-19.527605620000003</v>
      </c>
      <c r="DI37" s="48">
        <v>-44.079060160000004</v>
      </c>
      <c r="DJ37" s="48">
        <v>19.23640237</v>
      </c>
      <c r="DK37" s="48">
        <v>29.549246590000003</v>
      </c>
      <c r="DL37" s="48">
        <v>22.299577769999999</v>
      </c>
      <c r="DM37" s="48">
        <v>-38.392542750000004</v>
      </c>
      <c r="DN37" s="48">
        <v>6.5335446100000008</v>
      </c>
      <c r="DO37" s="48">
        <v>11.696934089999999</v>
      </c>
      <c r="DP37" s="48">
        <v>6.0658176899999976</v>
      </c>
      <c r="DQ37" s="48">
        <v>-42.879204859999994</v>
      </c>
      <c r="DR37" s="48">
        <v>-28.083068220000001</v>
      </c>
      <c r="DS37" s="48">
        <v>6.5010282900000007</v>
      </c>
      <c r="DT37" s="48">
        <v>54.911554670000001</v>
      </c>
      <c r="DU37" s="48">
        <v>-40.082011469999991</v>
      </c>
      <c r="DV37" s="48">
        <v>-3.9321862200000002</v>
      </c>
      <c r="DW37" s="48">
        <v>52.21604765</v>
      </c>
      <c r="DX37" s="48">
        <v>2.0743529800000005</v>
      </c>
      <c r="DY37" s="48">
        <v>46.053239150000003</v>
      </c>
    </row>
    <row r="38" spans="1:129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-110.16557562999998</v>
      </c>
      <c r="DC38" s="47">
        <v>1696.9128847700001</v>
      </c>
      <c r="DD38" s="47">
        <v>317.18628757999994</v>
      </c>
      <c r="DE38" s="47">
        <v>1264.1830356700002</v>
      </c>
      <c r="DF38" s="47">
        <v>1168.52278224</v>
      </c>
      <c r="DG38" s="47">
        <v>806.56268866000005</v>
      </c>
      <c r="DH38" s="47">
        <v>-1861.8924572400001</v>
      </c>
      <c r="DI38" s="47">
        <v>-1368.1125467799993</v>
      </c>
      <c r="DJ38" s="47">
        <v>-147.28352329999996</v>
      </c>
      <c r="DK38" s="47">
        <v>-1168.42201746</v>
      </c>
      <c r="DL38" s="47">
        <v>2447.3235115099997</v>
      </c>
      <c r="DM38" s="47">
        <v>818.35158232000003</v>
      </c>
      <c r="DN38" s="47">
        <v>1615.41799214</v>
      </c>
      <c r="DO38" s="47">
        <v>2673.7313127699999</v>
      </c>
      <c r="DP38" s="47">
        <v>721.09252548000018</v>
      </c>
      <c r="DQ38" s="47">
        <v>2323.3606371800001</v>
      </c>
      <c r="DR38" s="47">
        <v>2681.74224108</v>
      </c>
      <c r="DS38" s="47">
        <v>-842.86814096000001</v>
      </c>
      <c r="DT38" s="47">
        <v>-590.22243805000016</v>
      </c>
      <c r="DU38" s="47">
        <v>2313.1452219000012</v>
      </c>
      <c r="DV38" s="47">
        <v>-1993.6345101700001</v>
      </c>
      <c r="DW38" s="47">
        <v>2019.2493371100002</v>
      </c>
      <c r="DX38" s="47">
        <v>1779.3598574199998</v>
      </c>
      <c r="DY38" s="47">
        <v>2487.3105462385956</v>
      </c>
    </row>
    <row r="39" spans="1:129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  <c r="DW39" s="48">
        <v>0</v>
      </c>
      <c r="DX39" s="48">
        <v>0</v>
      </c>
      <c r="DY39" s="48">
        <v>0</v>
      </c>
    </row>
    <row r="40" spans="1:129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-110.16557562999998</v>
      </c>
      <c r="DC40" s="48">
        <v>1696.9128847700001</v>
      </c>
      <c r="DD40" s="48">
        <v>317.18628757999994</v>
      </c>
      <c r="DE40" s="48">
        <v>1264.1830356700002</v>
      </c>
      <c r="DF40" s="48">
        <v>1168.52278224</v>
      </c>
      <c r="DG40" s="48">
        <v>806.56268866000005</v>
      </c>
      <c r="DH40" s="48">
        <v>-1861.8924572400001</v>
      </c>
      <c r="DI40" s="48">
        <v>-1368.1125467799993</v>
      </c>
      <c r="DJ40" s="48">
        <v>-147.28352329999996</v>
      </c>
      <c r="DK40" s="48">
        <v>-1168.42201746</v>
      </c>
      <c r="DL40" s="48">
        <v>2447.3235115099997</v>
      </c>
      <c r="DM40" s="48">
        <v>818.35158232000003</v>
      </c>
      <c r="DN40" s="48">
        <v>1615.41799214</v>
      </c>
      <c r="DO40" s="48">
        <v>2673.7313127699999</v>
      </c>
      <c r="DP40" s="48">
        <v>721.09252548000018</v>
      </c>
      <c r="DQ40" s="48">
        <v>2323.3606371800001</v>
      </c>
      <c r="DR40" s="48">
        <v>2681.74224108</v>
      </c>
      <c r="DS40" s="48">
        <v>-842.86814096000001</v>
      </c>
      <c r="DT40" s="48">
        <v>-590.22243805000016</v>
      </c>
      <c r="DU40" s="48">
        <v>2313.1452219000012</v>
      </c>
      <c r="DV40" s="48">
        <v>-1993.6345101700001</v>
      </c>
      <c r="DW40" s="48">
        <v>2019.2493371100002</v>
      </c>
      <c r="DX40" s="48">
        <v>1779.3598574199998</v>
      </c>
      <c r="DY40" s="48">
        <v>2487.3105462385956</v>
      </c>
    </row>
    <row r="41" spans="1:129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845.02883424999993</v>
      </c>
      <c r="DA41" s="47">
        <v>1209.1855868399998</v>
      </c>
      <c r="DB41" s="47">
        <v>-432.19694173000016</v>
      </c>
      <c r="DC41" s="47">
        <v>-510.08018713000013</v>
      </c>
      <c r="DD41" s="47">
        <v>-713.92280811000001</v>
      </c>
      <c r="DE41" s="47">
        <v>1758.1511838199999</v>
      </c>
      <c r="DF41" s="47">
        <v>2573.5477781300001</v>
      </c>
      <c r="DG41" s="47">
        <v>749.03266696000026</v>
      </c>
      <c r="DH41" s="47">
        <v>-1233.0077766699997</v>
      </c>
      <c r="DI41" s="47">
        <v>-113.99317808000043</v>
      </c>
      <c r="DJ41" s="47">
        <v>-751.81199785000001</v>
      </c>
      <c r="DK41" s="47">
        <v>-235.54575652999998</v>
      </c>
      <c r="DL41" s="47">
        <v>3904.1778483500002</v>
      </c>
      <c r="DM41" s="47">
        <v>1355.2742312100004</v>
      </c>
      <c r="DN41" s="47">
        <v>859.81568473000004</v>
      </c>
      <c r="DO41" s="47">
        <v>1981.3825565499999</v>
      </c>
      <c r="DP41" s="47">
        <v>1122.2473639699997</v>
      </c>
      <c r="DQ41" s="47">
        <v>939.74994830999981</v>
      </c>
      <c r="DR41" s="47">
        <v>979.74472606999996</v>
      </c>
      <c r="DS41" s="47">
        <v>869.15481928000008</v>
      </c>
      <c r="DT41" s="47">
        <v>-320.26819899000009</v>
      </c>
      <c r="DU41" s="47">
        <v>2223.3064377000005</v>
      </c>
      <c r="DV41" s="47">
        <v>-949.81181845000015</v>
      </c>
      <c r="DW41" s="47">
        <v>524.58589774999984</v>
      </c>
      <c r="DX41" s="47">
        <v>2108.7632098100003</v>
      </c>
      <c r="DY41" s="47">
        <v>4040.430859059999</v>
      </c>
    </row>
    <row r="42" spans="1:129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  <c r="DX42" s="48">
        <v>0</v>
      </c>
      <c r="DY42" s="48">
        <v>0</v>
      </c>
    </row>
    <row r="43" spans="1:129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</row>
    <row r="44" spans="1:129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845.02883424999993</v>
      </c>
      <c r="DA44" s="48">
        <v>1209.1855868399998</v>
      </c>
      <c r="DB44" s="48">
        <v>-432.19694173000016</v>
      </c>
      <c r="DC44" s="48">
        <v>-510.08018713000013</v>
      </c>
      <c r="DD44" s="48">
        <v>-713.92280811000001</v>
      </c>
      <c r="DE44" s="48">
        <v>1758.1511838199999</v>
      </c>
      <c r="DF44" s="48">
        <v>2573.5477781300001</v>
      </c>
      <c r="DG44" s="48">
        <v>749.03266696000026</v>
      </c>
      <c r="DH44" s="48">
        <v>-1233.0077766699997</v>
      </c>
      <c r="DI44" s="48">
        <v>-113.99317808000043</v>
      </c>
      <c r="DJ44" s="48">
        <v>-751.81199785000001</v>
      </c>
      <c r="DK44" s="48">
        <v>-235.54575652999998</v>
      </c>
      <c r="DL44" s="48">
        <v>3395.3702890300001</v>
      </c>
      <c r="DM44" s="48">
        <v>1355.2742312100004</v>
      </c>
      <c r="DN44" s="48">
        <v>859.81568473000004</v>
      </c>
      <c r="DO44" s="48">
        <v>1981.3825565499999</v>
      </c>
      <c r="DP44" s="48">
        <v>1122.2473639699997</v>
      </c>
      <c r="DQ44" s="48">
        <v>939.74994830999981</v>
      </c>
      <c r="DR44" s="48">
        <v>979.74472606999996</v>
      </c>
      <c r="DS44" s="48">
        <v>869.15481928000008</v>
      </c>
      <c r="DT44" s="48">
        <v>-320.26819899000009</v>
      </c>
      <c r="DU44" s="48">
        <v>2223.3064377000005</v>
      </c>
      <c r="DV44" s="48">
        <v>-949.81181845000015</v>
      </c>
      <c r="DW44" s="48">
        <v>524.58589774999984</v>
      </c>
      <c r="DX44" s="48">
        <v>2108.7632098100003</v>
      </c>
      <c r="DY44" s="48">
        <v>4040.430859059999</v>
      </c>
    </row>
    <row r="45" spans="1:129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1567.7843662599998</v>
      </c>
      <c r="CY45" s="43">
        <v>-1969.0490388800004</v>
      </c>
      <c r="CZ45" s="43">
        <v>-135.72640906999999</v>
      </c>
      <c r="DA45" s="43">
        <v>357.52334958</v>
      </c>
      <c r="DB45" s="43">
        <v>238.74195030599867</v>
      </c>
      <c r="DC45" s="43">
        <v>2270.8990052301633</v>
      </c>
      <c r="DD45" s="43">
        <v>-373.00139936016228</v>
      </c>
      <c r="DE45" s="43">
        <v>-2128.6396044398111</v>
      </c>
      <c r="DF45" s="43">
        <v>-2849.0622420999985</v>
      </c>
      <c r="DG45" s="43">
        <v>61.007627500001121</v>
      </c>
      <c r="DH45" s="43">
        <v>1250.1310046200003</v>
      </c>
      <c r="DI45" s="43">
        <v>-646.72392994999745</v>
      </c>
      <c r="DJ45" s="43">
        <v>-634.72586396000099</v>
      </c>
      <c r="DK45" s="43">
        <v>82.72840911000101</v>
      </c>
      <c r="DL45" s="43">
        <v>-659.45218857000157</v>
      </c>
      <c r="DM45" s="43">
        <v>347.88385289000041</v>
      </c>
      <c r="DN45" s="43">
        <v>-523.586770169999</v>
      </c>
      <c r="DO45" s="43">
        <v>-991.30863054999713</v>
      </c>
      <c r="DP45" s="43">
        <v>-2920.6818210900005</v>
      </c>
      <c r="DQ45" s="43">
        <v>-604.64316667999924</v>
      </c>
      <c r="DR45" s="43">
        <v>687.5557493999994</v>
      </c>
      <c r="DS45" s="43">
        <v>-1486.29110016</v>
      </c>
      <c r="DT45" s="43">
        <v>-881.23333264999974</v>
      </c>
      <c r="DU45" s="43">
        <v>1365.4124368900011</v>
      </c>
      <c r="DV45" s="43">
        <v>-2505.3192504200006</v>
      </c>
      <c r="DW45" s="43">
        <v>-806.3578953999978</v>
      </c>
      <c r="DX45" s="43">
        <v>-1269.2769946200024</v>
      </c>
      <c r="DY45" s="43">
        <v>-50.537448661407211</v>
      </c>
    </row>
    <row r="46" spans="1:129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-363.57973422999987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  <c r="DQ46" s="43">
        <v>444.69598552000002</v>
      </c>
      <c r="DR46" s="43">
        <v>-1.631719010000058</v>
      </c>
      <c r="DS46" s="43">
        <v>-873.90527651999946</v>
      </c>
      <c r="DT46" s="43">
        <v>-1202.7430809500004</v>
      </c>
      <c r="DU46" s="43">
        <v>2080.08981163</v>
      </c>
      <c r="DV46" s="43">
        <v>1264.9353005099999</v>
      </c>
      <c r="DW46" s="43">
        <v>-2445.7951257400005</v>
      </c>
      <c r="DX46" s="43">
        <v>54.931911909999975</v>
      </c>
      <c r="DY46" s="43">
        <v>1491.09678631</v>
      </c>
    </row>
    <row r="47" spans="1:129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-363.57973422999987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  <c r="DQ47" s="48">
        <v>444.69598552000002</v>
      </c>
      <c r="DR47" s="48">
        <v>-1.631719010000058</v>
      </c>
      <c r="DS47" s="48">
        <v>-873.90527651999946</v>
      </c>
      <c r="DT47" s="48">
        <v>-1266.1871809500003</v>
      </c>
      <c r="DU47" s="48">
        <v>2018.1068116299998</v>
      </c>
      <c r="DV47" s="48">
        <v>1202.5337551799998</v>
      </c>
      <c r="DW47" s="48">
        <v>-2507.9960257400003</v>
      </c>
      <c r="DX47" s="48">
        <v>-7.918488090000027</v>
      </c>
      <c r="DY47" s="48">
        <v>1429.0137863099999</v>
      </c>
    </row>
    <row r="48" spans="1:129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-63.444099999999999</v>
      </c>
      <c r="DU48" s="48">
        <v>-61.982999999999997</v>
      </c>
      <c r="DV48" s="48">
        <v>-62.401545329999998</v>
      </c>
      <c r="DW48" s="48">
        <v>-62.200899999999997</v>
      </c>
      <c r="DX48" s="48">
        <v>-62.8504</v>
      </c>
      <c r="DY48" s="48">
        <v>-62.082999999999998</v>
      </c>
    </row>
    <row r="49" spans="1:129" ht="15" customHeight="1" thickBot="1" x14ac:dyDescent="0.3">
      <c r="A49" s="45"/>
      <c r="B49" s="67" t="s">
        <v>124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  <c r="DW49" s="69">
        <v>0</v>
      </c>
      <c r="DX49" s="69">
        <v>0</v>
      </c>
      <c r="DY49" s="69">
        <v>0</v>
      </c>
    </row>
    <row r="50" spans="1:129" ht="15" customHeight="1" x14ac:dyDescent="0.25">
      <c r="A50" s="45"/>
      <c r="B50" s="130" t="s">
        <v>612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</row>
    <row r="51" spans="1:129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</row>
    <row r="52" spans="1:129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</row>
    <row r="53" spans="1:129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7">
        <v>0</v>
      </c>
      <c r="BO53" s="147">
        <v>0</v>
      </c>
      <c r="BP53" s="147">
        <v>0</v>
      </c>
      <c r="BQ53" s="147">
        <v>0</v>
      </c>
      <c r="BR53" s="147">
        <v>19.899999999999999</v>
      </c>
      <c r="BS53" s="147">
        <v>179.4</v>
      </c>
      <c r="BT53" s="147">
        <v>59.6</v>
      </c>
      <c r="BU53" s="147">
        <v>57.9</v>
      </c>
      <c r="BV53" s="147">
        <v>92.2</v>
      </c>
      <c r="BW53" s="147">
        <v>14.4</v>
      </c>
      <c r="BX53" s="147">
        <v>56.7</v>
      </c>
      <c r="BY53" s="147">
        <v>12.4</v>
      </c>
      <c r="BZ53" s="147">
        <v>119.69999999999999</v>
      </c>
      <c r="CA53" s="147">
        <v>29.1</v>
      </c>
      <c r="CB53" s="147">
        <v>96.8</v>
      </c>
      <c r="CC53" s="147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171.46741368999997</v>
      </c>
      <c r="DC53" s="74">
        <v>119.14223979</v>
      </c>
      <c r="DD53" s="74">
        <v>29.033775819999999</v>
      </c>
      <c r="DE53" s="74">
        <v>122.57873191</v>
      </c>
      <c r="DF53" s="74">
        <v>-5.3633006399999985</v>
      </c>
      <c r="DG53" s="74">
        <v>-42.829897979999998</v>
      </c>
      <c r="DH53" s="74">
        <v>334.33579358999998</v>
      </c>
      <c r="DI53" s="74">
        <v>-293.5302268800001</v>
      </c>
      <c r="DJ53" s="74">
        <v>24.242872479999999</v>
      </c>
      <c r="DK53" s="74">
        <v>34.242973509999999</v>
      </c>
      <c r="DL53" s="74">
        <v>43.293617210000001</v>
      </c>
      <c r="DM53" s="74">
        <v>30.699597670000003</v>
      </c>
      <c r="DN53" s="74">
        <v>-72.492640699999995</v>
      </c>
      <c r="DO53" s="74">
        <v>-16.435243229999998</v>
      </c>
      <c r="DP53" s="74">
        <v>124.13686032000001</v>
      </c>
      <c r="DQ53" s="74">
        <v>-0.80776305999999964</v>
      </c>
      <c r="DR53" s="74">
        <v>154.25892135000001</v>
      </c>
      <c r="DS53" s="74">
        <v>52.767143059999995</v>
      </c>
      <c r="DT53" s="74">
        <v>127.62655369999999</v>
      </c>
      <c r="DU53" s="74">
        <v>476.31068284000031</v>
      </c>
      <c r="DV53" s="74">
        <v>103.21399818</v>
      </c>
      <c r="DW53" s="74">
        <v>94.670386329999999</v>
      </c>
      <c r="DX53" s="74">
        <v>52.042598840000004</v>
      </c>
      <c r="DY53" s="74">
        <v>206.82178460999998</v>
      </c>
    </row>
    <row r="54" spans="1:129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7">
        <v>483.79999999999995</v>
      </c>
      <c r="BO54" s="147">
        <v>415</v>
      </c>
      <c r="BP54" s="147">
        <v>135.39999999999995</v>
      </c>
      <c r="BQ54" s="147">
        <v>225.09999999999997</v>
      </c>
      <c r="BR54" s="147">
        <v>925.9</v>
      </c>
      <c r="BS54" s="147">
        <v>771.1</v>
      </c>
      <c r="BT54" s="147">
        <v>403.6</v>
      </c>
      <c r="BU54" s="147">
        <v>622.70000000000005</v>
      </c>
      <c r="BV54" s="147">
        <v>727.59999999999991</v>
      </c>
      <c r="BW54" s="147">
        <v>1144.4000000000001</v>
      </c>
      <c r="BX54" s="147">
        <v>797.7</v>
      </c>
      <c r="BY54" s="147">
        <v>482.99999999999994</v>
      </c>
      <c r="BZ54" s="147">
        <v>941.89999999999986</v>
      </c>
      <c r="CA54" s="147">
        <v>787.59999999999991</v>
      </c>
      <c r="CB54" s="147">
        <v>1032.2</v>
      </c>
      <c r="CC54" s="147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1244.94556182</v>
      </c>
      <c r="DC54" s="74">
        <v>1077.58604496</v>
      </c>
      <c r="DD54" s="74">
        <v>1475.9102531200001</v>
      </c>
      <c r="DE54" s="74">
        <v>593.34252941</v>
      </c>
      <c r="DF54" s="74">
        <v>1933.7001517899998</v>
      </c>
      <c r="DG54" s="74">
        <v>355.63058577000004</v>
      </c>
      <c r="DH54" s="74">
        <v>-587.65898450000009</v>
      </c>
      <c r="DI54" s="74">
        <v>-300.39462519999995</v>
      </c>
      <c r="DJ54" s="74">
        <v>-215.25083938999995</v>
      </c>
      <c r="DK54" s="74">
        <v>472.95307258000003</v>
      </c>
      <c r="DL54" s="74">
        <v>801.30760652000004</v>
      </c>
      <c r="DM54" s="74">
        <v>1071.4348662100001</v>
      </c>
      <c r="DN54" s="74">
        <v>173.21894001000001</v>
      </c>
      <c r="DO54" s="74">
        <v>876.23768192</v>
      </c>
      <c r="DP54" s="74">
        <v>718.40771746999997</v>
      </c>
      <c r="DQ54" s="74">
        <v>545.55515494999997</v>
      </c>
      <c r="DR54" s="74">
        <v>670.51659143000006</v>
      </c>
      <c r="DS54" s="74">
        <v>577.04519726000012</v>
      </c>
      <c r="DT54" s="74">
        <v>129.62692271000003</v>
      </c>
      <c r="DU54" s="74">
        <v>819.82311424999989</v>
      </c>
      <c r="DV54" s="74">
        <v>1082.97960455</v>
      </c>
      <c r="DW54" s="74">
        <v>618.79989780000005</v>
      </c>
      <c r="DX54" s="74">
        <v>715.61823503000005</v>
      </c>
      <c r="DY54" s="74">
        <v>415.23422181000001</v>
      </c>
    </row>
    <row r="55" spans="1:129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</row>
    <row r="56" spans="1:129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</row>
    <row r="57" spans="1:129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</row>
    <row r="58" spans="1:129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</row>
    <row r="59" spans="1:129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J180" activePane="bottomRight" state="frozen"/>
      <selection activeCell="F36" sqref="F36"/>
      <selection pane="topRight" activeCell="F36" sqref="F36"/>
      <selection pane="bottomLeft" activeCell="F36" sqref="F36"/>
      <selection pane="bottomRight" activeCell="DV204" sqref="DV204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</row>
    <row r="4" spans="1:133" x14ac:dyDescent="0.25">
      <c r="CH4" s="77"/>
      <c r="CI4" s="77"/>
      <c r="CJ4" s="77"/>
      <c r="CK4" s="77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</row>
    <row r="7" spans="1:133" ht="15.75" thickBot="1" x14ac:dyDescent="0.3">
      <c r="BN7" s="159" t="str">
        <f t="shared" ref="BN7:DU7" si="0">LEFT(BN8,4)</f>
        <v>2009</v>
      </c>
      <c r="BO7" s="159" t="str">
        <f t="shared" si="0"/>
        <v>2009</v>
      </c>
      <c r="BP7" s="159" t="str">
        <f t="shared" si="0"/>
        <v>2009</v>
      </c>
      <c r="BQ7" s="159" t="str">
        <f t="shared" si="0"/>
        <v>2009</v>
      </c>
      <c r="BR7" s="159" t="str">
        <f t="shared" si="0"/>
        <v>2010</v>
      </c>
      <c r="BS7" s="159" t="str">
        <f t="shared" si="0"/>
        <v>2010</v>
      </c>
      <c r="BT7" s="159" t="str">
        <f t="shared" si="0"/>
        <v>2010</v>
      </c>
      <c r="BU7" s="159" t="str">
        <f t="shared" si="0"/>
        <v>2010</v>
      </c>
      <c r="BV7" s="159" t="str">
        <f t="shared" si="0"/>
        <v>2011</v>
      </c>
      <c r="BW7" s="159" t="str">
        <f t="shared" si="0"/>
        <v>2011</v>
      </c>
      <c r="BX7" s="159" t="str">
        <f t="shared" si="0"/>
        <v>2011</v>
      </c>
      <c r="BY7" s="159" t="str">
        <f t="shared" si="0"/>
        <v>2011</v>
      </c>
      <c r="BZ7" s="159" t="str">
        <f t="shared" si="0"/>
        <v>2012</v>
      </c>
      <c r="CA7" s="159" t="str">
        <f t="shared" si="0"/>
        <v>2012</v>
      </c>
      <c r="CB7" s="159" t="str">
        <f t="shared" si="0"/>
        <v>2012</v>
      </c>
      <c r="CC7" s="159" t="str">
        <f t="shared" si="0"/>
        <v>2012</v>
      </c>
      <c r="CD7" s="159" t="str">
        <f t="shared" si="0"/>
        <v>2013</v>
      </c>
      <c r="CE7" s="159" t="str">
        <f t="shared" si="0"/>
        <v>2013</v>
      </c>
      <c r="CF7" s="159" t="str">
        <f t="shared" si="0"/>
        <v>2013</v>
      </c>
      <c r="CG7" s="159" t="str">
        <f t="shared" si="0"/>
        <v>2013</v>
      </c>
      <c r="CH7" s="159" t="str">
        <f t="shared" si="0"/>
        <v>2014</v>
      </c>
      <c r="CI7" s="159" t="str">
        <f t="shared" si="0"/>
        <v>2014</v>
      </c>
      <c r="CJ7" s="159" t="str">
        <f t="shared" si="0"/>
        <v>2014</v>
      </c>
      <c r="CK7" s="159" t="str">
        <f t="shared" si="0"/>
        <v>2014</v>
      </c>
      <c r="CL7" s="159" t="str">
        <f t="shared" si="0"/>
        <v>2015</v>
      </c>
      <c r="CM7" s="159" t="str">
        <f t="shared" si="0"/>
        <v>2015</v>
      </c>
      <c r="CN7" s="159" t="str">
        <f t="shared" si="0"/>
        <v>2015</v>
      </c>
      <c r="CO7" s="159" t="str">
        <f t="shared" si="0"/>
        <v>2015</v>
      </c>
      <c r="CP7" s="159" t="str">
        <f t="shared" si="0"/>
        <v>2016</v>
      </c>
      <c r="CQ7" s="159" t="str">
        <f t="shared" si="0"/>
        <v>2016</v>
      </c>
      <c r="CR7" s="159" t="str">
        <f t="shared" si="0"/>
        <v>2016</v>
      </c>
      <c r="CS7" s="159" t="str">
        <f t="shared" si="0"/>
        <v>2016</v>
      </c>
      <c r="CT7" s="159" t="str">
        <f t="shared" si="0"/>
        <v>2017</v>
      </c>
      <c r="CU7" s="159" t="str">
        <f t="shared" si="0"/>
        <v>2017</v>
      </c>
      <c r="CV7" s="159" t="str">
        <f t="shared" si="0"/>
        <v>2017</v>
      </c>
      <c r="CW7" s="159" t="str">
        <f t="shared" si="0"/>
        <v>2017</v>
      </c>
      <c r="CX7" s="159" t="str">
        <f t="shared" si="0"/>
        <v>2018</v>
      </c>
      <c r="CY7" s="159" t="str">
        <f t="shared" si="0"/>
        <v>2018</v>
      </c>
      <c r="CZ7" s="159" t="str">
        <f t="shared" si="0"/>
        <v>2018</v>
      </c>
      <c r="DA7" s="159" t="str">
        <f t="shared" si="0"/>
        <v>2018</v>
      </c>
      <c r="DB7" s="159" t="str">
        <f t="shared" si="0"/>
        <v>2019</v>
      </c>
      <c r="DC7" s="159" t="str">
        <f t="shared" si="0"/>
        <v>2019</v>
      </c>
      <c r="DD7" s="159" t="str">
        <f t="shared" si="0"/>
        <v>2019</v>
      </c>
      <c r="DE7" s="159" t="str">
        <f t="shared" si="0"/>
        <v>2019</v>
      </c>
      <c r="DF7" s="159" t="str">
        <f t="shared" si="0"/>
        <v>2020</v>
      </c>
      <c r="DG7" s="159" t="str">
        <f t="shared" si="0"/>
        <v>2020</v>
      </c>
      <c r="DH7" s="159" t="str">
        <f t="shared" si="0"/>
        <v>2020</v>
      </c>
      <c r="DI7" s="159" t="str">
        <f t="shared" si="0"/>
        <v>2020</v>
      </c>
      <c r="DJ7" s="159" t="str">
        <f t="shared" si="0"/>
        <v>2021</v>
      </c>
      <c r="DK7" s="159" t="str">
        <f t="shared" si="0"/>
        <v>2021</v>
      </c>
      <c r="DL7" s="159" t="str">
        <f t="shared" si="0"/>
        <v>2021</v>
      </c>
      <c r="DM7" s="159" t="str">
        <f t="shared" si="0"/>
        <v>2021</v>
      </c>
      <c r="DN7" s="159" t="str">
        <f t="shared" si="0"/>
        <v>2022</v>
      </c>
      <c r="DO7" s="159" t="str">
        <f t="shared" si="0"/>
        <v>2022</v>
      </c>
      <c r="DP7" s="159" t="str">
        <f t="shared" si="0"/>
        <v>2022</v>
      </c>
      <c r="DQ7" s="159" t="str">
        <f t="shared" si="0"/>
        <v>2022</v>
      </c>
      <c r="DR7" s="159" t="str">
        <f t="shared" si="0"/>
        <v>2023</v>
      </c>
      <c r="DS7" s="159" t="str">
        <f t="shared" si="0"/>
        <v>2023</v>
      </c>
      <c r="DT7" s="159" t="str">
        <f t="shared" si="0"/>
        <v>2023</v>
      </c>
      <c r="DU7" s="159" t="str">
        <f t="shared" si="0"/>
        <v>2023</v>
      </c>
      <c r="DV7" s="159"/>
      <c r="DW7" s="159"/>
      <c r="DX7" s="159"/>
      <c r="DY7" s="159"/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605</v>
      </c>
      <c r="DV8" s="122" t="s">
        <v>608</v>
      </c>
      <c r="DW8" s="122" t="s">
        <v>609</v>
      </c>
      <c r="DX8" s="122" t="s">
        <v>610</v>
      </c>
      <c r="DY8" s="122" t="s">
        <v>611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-1557.9899706399992</v>
      </c>
      <c r="CY10" s="81">
        <v>-660.83963870000002</v>
      </c>
      <c r="CZ10" s="81">
        <v>-1607.8589998099987</v>
      </c>
      <c r="DA10" s="81">
        <v>-1480.6744184099989</v>
      </c>
      <c r="DB10" s="81">
        <v>-1181.7752369659984</v>
      </c>
      <c r="DC10" s="81">
        <v>-1592.295507050163</v>
      </c>
      <c r="DD10" s="81">
        <v>-620.19825092983774</v>
      </c>
      <c r="DE10" s="81">
        <v>-195.49745056018855</v>
      </c>
      <c r="DF10" s="81">
        <v>98.392415399998754</v>
      </c>
      <c r="DG10" s="81">
        <v>136.75769870999875</v>
      </c>
      <c r="DH10" s="81">
        <v>-152.57821872000022</v>
      </c>
      <c r="DI10" s="81">
        <v>40.285082919998786</v>
      </c>
      <c r="DJ10" s="81">
        <v>75.360646680001082</v>
      </c>
      <c r="DK10" s="81">
        <v>-6.9623867900008918</v>
      </c>
      <c r="DL10" s="81">
        <v>-311.20626524999898</v>
      </c>
      <c r="DM10" s="81">
        <v>-589.48750891000054</v>
      </c>
      <c r="DN10" s="81">
        <v>6.2872688199986442</v>
      </c>
      <c r="DO10" s="81">
        <v>248.8129134899973</v>
      </c>
      <c r="DP10" s="81">
        <v>-532.99929806999899</v>
      </c>
      <c r="DQ10" s="81">
        <v>306.66795183999966</v>
      </c>
      <c r="DR10" s="81">
        <v>559.84799501000089</v>
      </c>
      <c r="DS10" s="81">
        <v>501.96048555000016</v>
      </c>
      <c r="DT10" s="81">
        <v>-1178.0305790300008</v>
      </c>
      <c r="DU10" s="81">
        <v>-2464.7792409800004</v>
      </c>
      <c r="DV10" s="81">
        <v>0.64930697999989206</v>
      </c>
      <c r="DW10" s="81">
        <v>497.59290916999817</v>
      </c>
      <c r="DX10" s="81">
        <v>740.77874557000177</v>
      </c>
      <c r="DY10" s="81">
        <v>433.20046946000366</v>
      </c>
      <c r="DZ10" s="134"/>
      <c r="EA10" s="134"/>
      <c r="EB10" s="134"/>
      <c r="EC10" s="134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13.2090114</v>
      </c>
      <c r="CY11" s="77">
        <v>243.20814762000009</v>
      </c>
      <c r="CZ11" s="77">
        <v>-457.67571709999993</v>
      </c>
      <c r="DA11" s="77">
        <v>-669.56029030000002</v>
      </c>
      <c r="DB11" s="77">
        <v>-16.731402360000175</v>
      </c>
      <c r="DC11" s="77">
        <v>-184.24318820000008</v>
      </c>
      <c r="DD11" s="77">
        <v>424.51343759000065</v>
      </c>
      <c r="DE11" s="77">
        <v>824.04004394999993</v>
      </c>
      <c r="DF11" s="77">
        <v>1072.5613098799986</v>
      </c>
      <c r="DG11" s="77">
        <v>51.197668379998959</v>
      </c>
      <c r="DH11" s="77">
        <v>436.89307412000016</v>
      </c>
      <c r="DI11" s="77">
        <v>656.05915658999947</v>
      </c>
      <c r="DJ11" s="77">
        <v>820.83156264000081</v>
      </c>
      <c r="DK11" s="77">
        <v>794.7473567399993</v>
      </c>
      <c r="DL11" s="77">
        <v>921.86338318999969</v>
      </c>
      <c r="DM11" s="77">
        <v>611.06870991000051</v>
      </c>
      <c r="DN11" s="77">
        <v>539.33358737999879</v>
      </c>
      <c r="DO11" s="77">
        <v>1024.0408177199988</v>
      </c>
      <c r="DP11" s="77">
        <v>454.77052128000105</v>
      </c>
      <c r="DQ11" s="77">
        <v>1053.3993450199996</v>
      </c>
      <c r="DR11" s="77">
        <v>1782.8217435699999</v>
      </c>
      <c r="DS11" s="77">
        <v>1491.4286996500005</v>
      </c>
      <c r="DT11" s="77">
        <v>186.10157915999844</v>
      </c>
      <c r="DU11" s="77">
        <v>-1482.0447420199998</v>
      </c>
      <c r="DV11" s="77">
        <v>1355.21023676</v>
      </c>
      <c r="DW11" s="77">
        <v>1443.5208861399988</v>
      </c>
      <c r="DX11" s="77">
        <v>2198.2877578000016</v>
      </c>
      <c r="DY11" s="77">
        <v>1492.3473329800008</v>
      </c>
      <c r="DZ11" s="134"/>
      <c r="EA11" s="134"/>
      <c r="EB11" s="134"/>
      <c r="EC11" s="134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7429.5773417699984</v>
      </c>
      <c r="CY12" s="77">
        <v>7363.4911847600006</v>
      </c>
      <c r="CZ12" s="77">
        <v>6988.8859014299996</v>
      </c>
      <c r="DA12" s="77">
        <v>6516.5903968300008</v>
      </c>
      <c r="DB12" s="77">
        <v>6900.2772838700002</v>
      </c>
      <c r="DC12" s="77">
        <v>7007.0760658700001</v>
      </c>
      <c r="DD12" s="77">
        <v>7233.9133487700001</v>
      </c>
      <c r="DE12" s="77">
        <v>7258.6991141600001</v>
      </c>
      <c r="DF12" s="77">
        <v>6248.479571509999</v>
      </c>
      <c r="DG12" s="77">
        <v>3553.7493960599995</v>
      </c>
      <c r="DH12" s="77">
        <v>4683.4906045299995</v>
      </c>
      <c r="DI12" s="77">
        <v>5317.7247430999996</v>
      </c>
      <c r="DJ12" s="77">
        <v>5923.9558903600009</v>
      </c>
      <c r="DK12" s="77">
        <v>6397.0614959100003</v>
      </c>
      <c r="DL12" s="77">
        <v>7298.3896186900001</v>
      </c>
      <c r="DM12" s="77">
        <v>7903.0787831300004</v>
      </c>
      <c r="DN12" s="77">
        <v>8381.1844463399993</v>
      </c>
      <c r="DO12" s="77">
        <v>9185.36073554</v>
      </c>
      <c r="DP12" s="77">
        <v>9158.5562586300002</v>
      </c>
      <c r="DQ12" s="77">
        <v>8992.2461801499994</v>
      </c>
      <c r="DR12" s="77">
        <v>9226.4015280200001</v>
      </c>
      <c r="DS12" s="77">
        <v>9291.6189620299992</v>
      </c>
      <c r="DT12" s="77">
        <v>9964.6378744700014</v>
      </c>
      <c r="DU12" s="77">
        <v>9422.7789571600006</v>
      </c>
      <c r="DV12" s="77">
        <v>8955.5870743699998</v>
      </c>
      <c r="DW12" s="77">
        <v>9170.2889569799991</v>
      </c>
      <c r="DX12" s="77">
        <v>9659.11113922</v>
      </c>
      <c r="DY12" s="77">
        <v>9591.169977040001</v>
      </c>
      <c r="DZ12" s="134"/>
      <c r="EA12" s="134"/>
      <c r="EB12" s="134"/>
      <c r="EC12" s="134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7416.3683303699981</v>
      </c>
      <c r="CY13" s="77">
        <v>7120.2830371400005</v>
      </c>
      <c r="CZ13" s="77">
        <v>7446.5616185299996</v>
      </c>
      <c r="DA13" s="77">
        <v>7186.1506871299998</v>
      </c>
      <c r="DB13" s="77">
        <v>6917.0086862300004</v>
      </c>
      <c r="DC13" s="77">
        <v>7191.3192540700002</v>
      </c>
      <c r="DD13" s="77">
        <v>6809.3999111799994</v>
      </c>
      <c r="DE13" s="77">
        <v>6434.6590702100002</v>
      </c>
      <c r="DF13" s="77">
        <v>5175.9182616300004</v>
      </c>
      <c r="DG13" s="77">
        <v>3502.5517276800006</v>
      </c>
      <c r="DH13" s="77">
        <v>4246.5975304099993</v>
      </c>
      <c r="DI13" s="77">
        <v>4661.6655865100001</v>
      </c>
      <c r="DJ13" s="77">
        <v>5103.1243277200001</v>
      </c>
      <c r="DK13" s="77">
        <v>5602.314139170001</v>
      </c>
      <c r="DL13" s="77">
        <v>6376.5262355000004</v>
      </c>
      <c r="DM13" s="77">
        <v>7292.0100732199999</v>
      </c>
      <c r="DN13" s="77">
        <v>7841.8508589600006</v>
      </c>
      <c r="DO13" s="77">
        <v>8161.3199178200011</v>
      </c>
      <c r="DP13" s="77">
        <v>8703.7857373499992</v>
      </c>
      <c r="DQ13" s="77">
        <v>7938.8468351299998</v>
      </c>
      <c r="DR13" s="77">
        <v>7443.5797844500003</v>
      </c>
      <c r="DS13" s="77">
        <v>7800.1902623799988</v>
      </c>
      <c r="DT13" s="77">
        <v>9778.536295310003</v>
      </c>
      <c r="DU13" s="77">
        <v>10904.82369918</v>
      </c>
      <c r="DV13" s="77">
        <v>7600.3768376099997</v>
      </c>
      <c r="DW13" s="77">
        <v>7726.7680708400003</v>
      </c>
      <c r="DX13" s="77">
        <v>7460.8233814199984</v>
      </c>
      <c r="DY13" s="77">
        <v>8098.8226440600001</v>
      </c>
      <c r="DZ13" s="134"/>
      <c r="EA13" s="134"/>
      <c r="EB13" s="134"/>
      <c r="EC13" s="134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-2125.3996710699994</v>
      </c>
      <c r="CY14" s="77">
        <v>-2095.74258981</v>
      </c>
      <c r="CZ14" s="77">
        <v>-2469.5545649800006</v>
      </c>
      <c r="DA14" s="77">
        <v>-2518.1118848700003</v>
      </c>
      <c r="DB14" s="77">
        <v>-2269.5040070699997</v>
      </c>
      <c r="DC14" s="77">
        <v>-2328.0634247200001</v>
      </c>
      <c r="DD14" s="77">
        <v>-1717.9702290399991</v>
      </c>
      <c r="DE14" s="77">
        <v>-1291.8368529199993</v>
      </c>
      <c r="DF14" s="77">
        <v>-920.98249689000068</v>
      </c>
      <c r="DG14" s="77">
        <v>-947.45217847000049</v>
      </c>
      <c r="DH14" s="77">
        <v>-359.8658096299996</v>
      </c>
      <c r="DI14" s="77">
        <v>-571.68950414999927</v>
      </c>
      <c r="DJ14" s="77">
        <v>-496.21857434999947</v>
      </c>
      <c r="DK14" s="77">
        <v>-693.73468769000146</v>
      </c>
      <c r="DL14" s="77">
        <v>-938.18147539999973</v>
      </c>
      <c r="DM14" s="77">
        <v>-1280.3711825199998</v>
      </c>
      <c r="DN14" s="77">
        <v>-1594.6537122000009</v>
      </c>
      <c r="DO14" s="77">
        <v>-1344.9289044700008</v>
      </c>
      <c r="DP14" s="77">
        <v>-2029.3111208199998</v>
      </c>
      <c r="DQ14" s="77">
        <v>-1731.3588960999996</v>
      </c>
      <c r="DR14" s="77">
        <v>-1276.5885716699995</v>
      </c>
      <c r="DS14" s="77">
        <v>-1436.6782329999978</v>
      </c>
      <c r="DT14" s="77">
        <v>-2753.1161242900025</v>
      </c>
      <c r="DU14" s="77">
        <v>-4419.7838033400003</v>
      </c>
      <c r="DV14" s="77">
        <v>-1756.8352684399997</v>
      </c>
      <c r="DW14" s="77">
        <v>-1743.3935618900005</v>
      </c>
      <c r="DX14" s="77">
        <v>-921.08642430999862</v>
      </c>
      <c r="DY14" s="77">
        <v>-1610.8261849699993</v>
      </c>
      <c r="DZ14" s="134"/>
      <c r="EA14" s="134"/>
      <c r="EB14" s="134"/>
      <c r="EC14" s="134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3812.9279633199994</v>
      </c>
      <c r="CY15" s="77">
        <v>3925.0830180500006</v>
      </c>
      <c r="CZ15" s="77">
        <v>3739.7811542399995</v>
      </c>
      <c r="DA15" s="77">
        <v>3274.0607670499999</v>
      </c>
      <c r="DB15" s="77">
        <v>3269.5357599300005</v>
      </c>
      <c r="DC15" s="77">
        <v>3576.3466725499998</v>
      </c>
      <c r="DD15" s="77">
        <v>3856.2270584800008</v>
      </c>
      <c r="DE15" s="77">
        <v>3943.4239067800004</v>
      </c>
      <c r="DF15" s="77">
        <v>3070.02657985</v>
      </c>
      <c r="DG15" s="77">
        <v>2089.0362442599999</v>
      </c>
      <c r="DH15" s="77">
        <v>3158.0461273400001</v>
      </c>
      <c r="DI15" s="77">
        <v>3289.7019527600005</v>
      </c>
      <c r="DJ15" s="77">
        <v>3750.3432127900005</v>
      </c>
      <c r="DK15" s="77">
        <v>3966.7385234799999</v>
      </c>
      <c r="DL15" s="77">
        <v>4382.0425394100002</v>
      </c>
      <c r="DM15" s="77">
        <v>4749.3032304899998</v>
      </c>
      <c r="DN15" s="77">
        <v>4907.6020909899999</v>
      </c>
      <c r="DO15" s="77">
        <v>5471.8228764300002</v>
      </c>
      <c r="DP15" s="77">
        <v>5249.1543082399994</v>
      </c>
      <c r="DQ15" s="77">
        <v>4814.5670508700005</v>
      </c>
      <c r="DR15" s="77">
        <v>4797.4034974900005</v>
      </c>
      <c r="DS15" s="77">
        <v>5061.7895165400005</v>
      </c>
      <c r="DT15" s="77">
        <v>5495.0840796399998</v>
      </c>
      <c r="DU15" s="77">
        <v>4779.58959392</v>
      </c>
      <c r="DV15" s="77">
        <v>4435.7107263300004</v>
      </c>
      <c r="DW15" s="77">
        <v>4677.7192448699998</v>
      </c>
      <c r="DX15" s="77">
        <v>5068.9971195500002</v>
      </c>
      <c r="DY15" s="77">
        <v>4926.051917660001</v>
      </c>
      <c r="DZ15" s="134"/>
      <c r="EA15" s="134"/>
      <c r="EB15" s="134"/>
      <c r="EC15" s="134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3471.7975411099997</v>
      </c>
      <c r="CY16" s="77">
        <v>3570.3963582100005</v>
      </c>
      <c r="CZ16" s="77">
        <v>3372.3730991599996</v>
      </c>
      <c r="DA16" s="77">
        <v>2919.2332581199998</v>
      </c>
      <c r="DB16" s="77">
        <v>2947.7539823100005</v>
      </c>
      <c r="DC16" s="77">
        <v>3224.28507236</v>
      </c>
      <c r="DD16" s="77">
        <v>3469.5087260300006</v>
      </c>
      <c r="DE16" s="77">
        <v>3554.9161889300003</v>
      </c>
      <c r="DF16" s="77">
        <v>2695.9015469699998</v>
      </c>
      <c r="DG16" s="77">
        <v>1786.2411603600001</v>
      </c>
      <c r="DH16" s="77">
        <v>2813.8016582499999</v>
      </c>
      <c r="DI16" s="77">
        <v>2905.2584065700003</v>
      </c>
      <c r="DJ16" s="77">
        <v>3345.7223447700003</v>
      </c>
      <c r="DK16" s="77">
        <v>3505.5279473199998</v>
      </c>
      <c r="DL16" s="77">
        <v>3859.8089591200005</v>
      </c>
      <c r="DM16" s="77">
        <v>4293.1642834699996</v>
      </c>
      <c r="DN16" s="77">
        <v>4319.94243379</v>
      </c>
      <c r="DO16" s="77">
        <v>4594.2375611799998</v>
      </c>
      <c r="DP16" s="77">
        <v>4744.4622351399994</v>
      </c>
      <c r="DQ16" s="77">
        <v>4287.4760213400004</v>
      </c>
      <c r="DR16" s="77">
        <v>4150.0148053800003</v>
      </c>
      <c r="DS16" s="77">
        <v>4198.8170095100004</v>
      </c>
      <c r="DT16" s="77">
        <v>4698.0829740099998</v>
      </c>
      <c r="DU16" s="77">
        <v>3946.8698536600004</v>
      </c>
      <c r="DV16" s="77">
        <v>3640.3681632299999</v>
      </c>
      <c r="DW16" s="77">
        <v>3823.3640869699998</v>
      </c>
      <c r="DX16" s="77">
        <v>4327.05243255</v>
      </c>
      <c r="DY16" s="77">
        <v>4203.2154471600006</v>
      </c>
      <c r="DZ16" s="134"/>
      <c r="EA16" s="134"/>
      <c r="EB16" s="134"/>
      <c r="EC16" s="134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384.44354619000001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Q17" s="77">
        <v>527.09102953000001</v>
      </c>
      <c r="DR17" s="77">
        <v>647.38869210999997</v>
      </c>
      <c r="DS17" s="77">
        <v>862.97250702999997</v>
      </c>
      <c r="DT17" s="77">
        <v>797.00110562999998</v>
      </c>
      <c r="DU17" s="77">
        <v>832.71974025999998</v>
      </c>
      <c r="DV17" s="77">
        <v>795.34256310000001</v>
      </c>
      <c r="DW17" s="77">
        <v>854.35515789999999</v>
      </c>
      <c r="DX17" s="77">
        <v>741.94468700000004</v>
      </c>
      <c r="DY17" s="77">
        <v>722.83647050000002</v>
      </c>
      <c r="DZ17" s="134"/>
      <c r="EA17" s="134"/>
      <c r="EB17" s="134"/>
      <c r="EC17" s="134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77">
        <v>0</v>
      </c>
      <c r="DZ18" s="134"/>
      <c r="EA18" s="134"/>
      <c r="EB18" s="134"/>
      <c r="EC18" s="134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5938.3276343899988</v>
      </c>
      <c r="CY19" s="77">
        <v>6020.8256078600007</v>
      </c>
      <c r="CZ19" s="77">
        <v>6209.3357192200001</v>
      </c>
      <c r="DA19" s="77">
        <v>5792.1726519200001</v>
      </c>
      <c r="DB19" s="77">
        <v>5539.0397670000002</v>
      </c>
      <c r="DC19" s="77">
        <v>5904.4100972699998</v>
      </c>
      <c r="DD19" s="77">
        <v>5574.1972875199999</v>
      </c>
      <c r="DE19" s="77">
        <v>5235.2607596999997</v>
      </c>
      <c r="DF19" s="77">
        <v>3991.0090767400006</v>
      </c>
      <c r="DG19" s="77">
        <v>3036.4884227300004</v>
      </c>
      <c r="DH19" s="77">
        <v>3517.9119369699997</v>
      </c>
      <c r="DI19" s="77">
        <v>3861.3914569099998</v>
      </c>
      <c r="DJ19" s="77">
        <v>4246.56178714</v>
      </c>
      <c r="DK19" s="77">
        <v>4660.4732111700014</v>
      </c>
      <c r="DL19" s="77">
        <v>5320.22401481</v>
      </c>
      <c r="DM19" s="77">
        <v>6029.6744130099996</v>
      </c>
      <c r="DN19" s="77">
        <v>6502.2558031900007</v>
      </c>
      <c r="DO19" s="77">
        <v>6816.751780900001</v>
      </c>
      <c r="DP19" s="77">
        <v>7278.4654290599992</v>
      </c>
      <c r="DQ19" s="77">
        <v>6545.92594697</v>
      </c>
      <c r="DR19" s="77">
        <v>6073.99206916</v>
      </c>
      <c r="DS19" s="77">
        <v>6498.4677495399983</v>
      </c>
      <c r="DT19" s="77">
        <v>8248.2002039300023</v>
      </c>
      <c r="DU19" s="77">
        <v>9199.3733972600003</v>
      </c>
      <c r="DV19" s="77">
        <v>6192.5459947700001</v>
      </c>
      <c r="DW19" s="77">
        <v>6421.1128067600002</v>
      </c>
      <c r="DX19" s="77">
        <v>5990.0835438599988</v>
      </c>
      <c r="DY19" s="77">
        <v>6536.8781026300003</v>
      </c>
      <c r="DZ19" s="134"/>
      <c r="EA19" s="134"/>
      <c r="EB19" s="134"/>
      <c r="EC19" s="134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5938.3276343899988</v>
      </c>
      <c r="CY20" s="77">
        <v>6020.8256078600007</v>
      </c>
      <c r="CZ20" s="77">
        <v>6209.3357192200001</v>
      </c>
      <c r="DA20" s="77">
        <v>5792.1726519200001</v>
      </c>
      <c r="DB20" s="77">
        <v>5539.0397670000002</v>
      </c>
      <c r="DC20" s="77">
        <v>5904.4100972699998</v>
      </c>
      <c r="DD20" s="77">
        <v>5574.1972875199999</v>
      </c>
      <c r="DE20" s="77">
        <v>5235.2607596999997</v>
      </c>
      <c r="DF20" s="77">
        <v>3991.0090767400006</v>
      </c>
      <c r="DG20" s="77">
        <v>3036.4884227300004</v>
      </c>
      <c r="DH20" s="77">
        <v>3517.9119369699997</v>
      </c>
      <c r="DI20" s="77">
        <v>3861.3914569099998</v>
      </c>
      <c r="DJ20" s="77">
        <v>4246.56178714</v>
      </c>
      <c r="DK20" s="77">
        <v>4660.4732111700014</v>
      </c>
      <c r="DL20" s="77">
        <v>5320.22401481</v>
      </c>
      <c r="DM20" s="77">
        <v>6029.6744130099996</v>
      </c>
      <c r="DN20" s="77">
        <v>6502.2558031900007</v>
      </c>
      <c r="DO20" s="77">
        <v>6816.751780900001</v>
      </c>
      <c r="DP20" s="77">
        <v>7278.4654290599992</v>
      </c>
      <c r="DQ20" s="77">
        <v>6545.92594697</v>
      </c>
      <c r="DR20" s="77">
        <v>6073.99206916</v>
      </c>
      <c r="DS20" s="77">
        <v>6498.4677495399983</v>
      </c>
      <c r="DT20" s="77">
        <v>8248.2002039300023</v>
      </c>
      <c r="DU20" s="77">
        <v>9199.3733972600003</v>
      </c>
      <c r="DV20" s="77">
        <v>6192.5459947700001</v>
      </c>
      <c r="DW20" s="77">
        <v>6421.1128067600002</v>
      </c>
      <c r="DX20" s="77">
        <v>5990.0835438599988</v>
      </c>
      <c r="DY20" s="77">
        <v>6536.8781026300003</v>
      </c>
      <c r="DZ20" s="134"/>
      <c r="EA20" s="134"/>
      <c r="EB20" s="134"/>
      <c r="EC20" s="134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77">
        <v>0</v>
      </c>
      <c r="DZ21" s="134"/>
      <c r="EA21" s="134"/>
      <c r="EB21" s="134"/>
      <c r="EC21" s="134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2138.6086824699996</v>
      </c>
      <c r="CY22" s="77">
        <v>2338.9507374300001</v>
      </c>
      <c r="CZ22" s="77">
        <v>2011.8788478800004</v>
      </c>
      <c r="DA22" s="77">
        <v>1848.5515945700006</v>
      </c>
      <c r="DB22" s="77">
        <v>2252.7726047099995</v>
      </c>
      <c r="DC22" s="77">
        <v>2143.82023652</v>
      </c>
      <c r="DD22" s="77">
        <v>2142.4836666299998</v>
      </c>
      <c r="DE22" s="77">
        <v>2115.8768968699997</v>
      </c>
      <c r="DF22" s="77">
        <v>1993.5438067699995</v>
      </c>
      <c r="DG22" s="77">
        <v>998.64984684999968</v>
      </c>
      <c r="DH22" s="77">
        <v>796.75888374999988</v>
      </c>
      <c r="DI22" s="77">
        <v>1227.7486607399994</v>
      </c>
      <c r="DJ22" s="77">
        <v>1317.0501369900003</v>
      </c>
      <c r="DK22" s="77">
        <v>1488.4820444299999</v>
      </c>
      <c r="DL22" s="77">
        <v>1860.0448585899992</v>
      </c>
      <c r="DM22" s="77">
        <v>1891.4398924300001</v>
      </c>
      <c r="DN22" s="77">
        <v>2133.9872995800001</v>
      </c>
      <c r="DO22" s="77">
        <v>2368.9697221899996</v>
      </c>
      <c r="DP22" s="77">
        <v>2484.0816421</v>
      </c>
      <c r="DQ22" s="77">
        <v>2784.7582411200001</v>
      </c>
      <c r="DR22" s="77">
        <v>3059.4103152399994</v>
      </c>
      <c r="DS22" s="77">
        <v>2928.1069326499992</v>
      </c>
      <c r="DT22" s="77">
        <v>2939.2177034500014</v>
      </c>
      <c r="DU22" s="77">
        <v>2937.7390613199996</v>
      </c>
      <c r="DV22" s="77">
        <v>3112.0455051999993</v>
      </c>
      <c r="DW22" s="77">
        <v>3186.9144480300006</v>
      </c>
      <c r="DX22" s="77">
        <v>3119.3741821100002</v>
      </c>
      <c r="DY22" s="77">
        <v>3103.1735179500001</v>
      </c>
      <c r="DZ22" s="134"/>
      <c r="EA22" s="134"/>
      <c r="EB22" s="134"/>
      <c r="EC22" s="134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3630.7415239399993</v>
      </c>
      <c r="DC23" s="77">
        <v>3430.7293933199999</v>
      </c>
      <c r="DD23" s="77">
        <v>3377.6862902899998</v>
      </c>
      <c r="DE23" s="77">
        <v>3315.2752073799998</v>
      </c>
      <c r="DF23" s="77">
        <v>3178.4529916599995</v>
      </c>
      <c r="DG23" s="77">
        <v>1464.7131517999997</v>
      </c>
      <c r="DH23" s="77">
        <v>1525.4444771899998</v>
      </c>
      <c r="DI23" s="77">
        <v>2028.0227903399996</v>
      </c>
      <c r="DJ23" s="77">
        <v>2173.6126775700004</v>
      </c>
      <c r="DK23" s="77">
        <v>2430.3229724299999</v>
      </c>
      <c r="DL23" s="77">
        <v>2916.3470792799994</v>
      </c>
      <c r="DM23" s="77">
        <v>3153.7755526400001</v>
      </c>
      <c r="DN23" s="77">
        <v>3473.5823553499999</v>
      </c>
      <c r="DO23" s="77">
        <v>3713.5378591099998</v>
      </c>
      <c r="DP23" s="77">
        <v>3909.4019503899999</v>
      </c>
      <c r="DQ23" s="77">
        <v>4177.6791292799999</v>
      </c>
      <c r="DR23" s="77">
        <v>4428.9980305299996</v>
      </c>
      <c r="DS23" s="77">
        <v>4229.8294454899997</v>
      </c>
      <c r="DT23" s="77">
        <v>4469.5537948300016</v>
      </c>
      <c r="DU23" s="77">
        <v>4643.1893632399997</v>
      </c>
      <c r="DV23" s="77">
        <v>4519.8763480399994</v>
      </c>
      <c r="DW23" s="77">
        <v>4492.5697121100002</v>
      </c>
      <c r="DX23" s="77">
        <v>4590.1140196699998</v>
      </c>
      <c r="DY23" s="77">
        <v>4665.11805938</v>
      </c>
      <c r="DZ23" s="134"/>
      <c r="EA23" s="134"/>
      <c r="EB23" s="134"/>
      <c r="EC23" s="134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1478.0406959799996</v>
      </c>
      <c r="CY24" s="77">
        <v>1099.45742928</v>
      </c>
      <c r="CZ24" s="77">
        <v>1237.2258993099997</v>
      </c>
      <c r="DA24" s="77">
        <v>1393.9780352099999</v>
      </c>
      <c r="DB24" s="77">
        <v>1377.96891923</v>
      </c>
      <c r="DC24" s="77">
        <v>1286.9091567999999</v>
      </c>
      <c r="DD24" s="77">
        <v>1235.2026236599997</v>
      </c>
      <c r="DE24" s="77">
        <v>1199.3983105100001</v>
      </c>
      <c r="DF24" s="77">
        <v>1184.90918489</v>
      </c>
      <c r="DG24" s="77">
        <v>466.06330495000003</v>
      </c>
      <c r="DH24" s="77">
        <v>728.68559343999993</v>
      </c>
      <c r="DI24" s="77">
        <v>800.27412960000015</v>
      </c>
      <c r="DJ24" s="77">
        <v>856.56254058000002</v>
      </c>
      <c r="DK24" s="77">
        <v>941.84092800000008</v>
      </c>
      <c r="DL24" s="77">
        <v>1056.3022206900002</v>
      </c>
      <c r="DM24" s="77">
        <v>1262.33566021</v>
      </c>
      <c r="DN24" s="77">
        <v>1339.5950557699998</v>
      </c>
      <c r="DO24" s="77">
        <v>1344.5681369199999</v>
      </c>
      <c r="DP24" s="77">
        <v>1425.32030829</v>
      </c>
      <c r="DQ24" s="77">
        <v>1392.92088816</v>
      </c>
      <c r="DR24" s="77">
        <v>1369.5877152900002</v>
      </c>
      <c r="DS24" s="77">
        <v>1301.7225128400003</v>
      </c>
      <c r="DT24" s="77">
        <v>1530.3360913800002</v>
      </c>
      <c r="DU24" s="77">
        <v>1705.4503019200001</v>
      </c>
      <c r="DV24" s="77">
        <v>1407.8308428400001</v>
      </c>
      <c r="DW24" s="77">
        <v>1305.6552640799996</v>
      </c>
      <c r="DX24" s="77">
        <v>1470.7398375599998</v>
      </c>
      <c r="DY24" s="77">
        <v>1561.9445414300001</v>
      </c>
      <c r="DZ24" s="134"/>
      <c r="EA24" s="134"/>
      <c r="EB24" s="134"/>
      <c r="EC24" s="134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77">
        <v>0</v>
      </c>
      <c r="DZ25" s="134"/>
      <c r="EA25" s="134"/>
      <c r="EB25" s="134"/>
      <c r="EC25" s="134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77">
        <v>0</v>
      </c>
      <c r="DY26" s="77">
        <v>0</v>
      </c>
      <c r="DZ26" s="134"/>
      <c r="EA26" s="134"/>
      <c r="EB26" s="134"/>
      <c r="EC26" s="134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Q27" s="77">
        <v>3.8391635000000002</v>
      </c>
      <c r="DR27" s="77">
        <v>4.0450408800000002</v>
      </c>
      <c r="DS27" s="77">
        <v>3.7525752499999996</v>
      </c>
      <c r="DT27" s="77">
        <v>3.8988080599999999</v>
      </c>
      <c r="DU27" s="77">
        <v>3.5443709700000001</v>
      </c>
      <c r="DV27" s="77">
        <v>3.8101987899999998</v>
      </c>
      <c r="DW27" s="77">
        <v>3.9346209600000002</v>
      </c>
      <c r="DX27" s="77">
        <v>4.0199040300000002</v>
      </c>
      <c r="DY27" s="77">
        <v>3.69176723</v>
      </c>
      <c r="DZ27" s="134"/>
      <c r="EA27" s="134"/>
      <c r="EB27" s="134"/>
      <c r="EC27" s="134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Q28" s="77">
        <v>1.7032051800000001</v>
      </c>
      <c r="DR28" s="77">
        <v>2.36225752</v>
      </c>
      <c r="DS28" s="77">
        <v>2.09563816</v>
      </c>
      <c r="DT28" s="77">
        <v>1.0736443899999999</v>
      </c>
      <c r="DU28" s="77">
        <v>2.00694427</v>
      </c>
      <c r="DV28" s="77">
        <v>1.41837346</v>
      </c>
      <c r="DW28" s="77">
        <v>1.3770192400000001</v>
      </c>
      <c r="DX28" s="77">
        <v>1.97685149</v>
      </c>
      <c r="DY28" s="77">
        <v>0.72493806000000005</v>
      </c>
      <c r="DZ28" s="134"/>
      <c r="EA28" s="134"/>
      <c r="EB28" s="134"/>
      <c r="EC28" s="134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1679.7871977100001</v>
      </c>
      <c r="DC29" s="77">
        <v>1646.82636746</v>
      </c>
      <c r="DD29" s="77">
        <v>1793.7349748399999</v>
      </c>
      <c r="DE29" s="77">
        <v>1820.8899372699998</v>
      </c>
      <c r="DF29" s="77">
        <v>1720.5067803299996</v>
      </c>
      <c r="DG29" s="77">
        <v>1060.1201051399999</v>
      </c>
      <c r="DH29" s="77">
        <v>1122.3391816000001</v>
      </c>
      <c r="DI29" s="77">
        <v>1388.32589287</v>
      </c>
      <c r="DJ29" s="77">
        <v>1389.6310233300003</v>
      </c>
      <c r="DK29" s="77">
        <v>1551.5285136</v>
      </c>
      <c r="DL29" s="77">
        <v>1749.3338108399998</v>
      </c>
      <c r="DM29" s="77">
        <v>1956.5416152400001</v>
      </c>
      <c r="DN29" s="77">
        <v>1879.3057750200001</v>
      </c>
      <c r="DO29" s="77">
        <v>2011.2043822999997</v>
      </c>
      <c r="DP29" s="77">
        <v>2139.0102769599998</v>
      </c>
      <c r="DQ29" s="77">
        <v>2290.5778328600004</v>
      </c>
      <c r="DR29" s="77">
        <v>2291.3333480199999</v>
      </c>
      <c r="DS29" s="77">
        <v>2236.2515679999997</v>
      </c>
      <c r="DT29" s="77">
        <v>2384.7258107100006</v>
      </c>
      <c r="DU29" s="77">
        <v>2430.2599647000002</v>
      </c>
      <c r="DV29" s="77">
        <v>2195.1617652599994</v>
      </c>
      <c r="DW29" s="77">
        <v>2223.3158019500002</v>
      </c>
      <c r="DX29" s="77">
        <v>2351.5356818399996</v>
      </c>
      <c r="DY29" s="77">
        <v>2354.2536565799996</v>
      </c>
      <c r="DZ29" s="134"/>
      <c r="EA29" s="134"/>
      <c r="EB29" s="134"/>
      <c r="EC29" s="134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Q30" s="77">
        <v>807.52792785000008</v>
      </c>
      <c r="DR30" s="77">
        <v>792.69460364999998</v>
      </c>
      <c r="DS30" s="77">
        <v>731.3189813299997</v>
      </c>
      <c r="DT30" s="77">
        <v>779.47832223000046</v>
      </c>
      <c r="DU30" s="77">
        <v>805.17649792999998</v>
      </c>
      <c r="DV30" s="77">
        <v>792.87754623999956</v>
      </c>
      <c r="DW30" s="77">
        <v>736.91736968999999</v>
      </c>
      <c r="DX30" s="77">
        <v>777.07490928999994</v>
      </c>
      <c r="DY30" s="77">
        <v>772.08056351999994</v>
      </c>
      <c r="DZ30" s="134"/>
      <c r="EA30" s="134"/>
      <c r="EB30" s="134"/>
      <c r="EC30" s="134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Q31" s="77">
        <v>50.809935920000001</v>
      </c>
      <c r="DR31" s="77">
        <v>46.143122320000003</v>
      </c>
      <c r="DS31" s="77">
        <v>47.187368719999995</v>
      </c>
      <c r="DT31" s="77">
        <v>46.488493630000001</v>
      </c>
      <c r="DU31" s="77">
        <v>50.125143909999991</v>
      </c>
      <c r="DV31" s="77">
        <v>44.914296139999998</v>
      </c>
      <c r="DW31" s="77">
        <v>49.461485359999998</v>
      </c>
      <c r="DX31" s="77">
        <v>46.41324084</v>
      </c>
      <c r="DY31" s="77">
        <v>36.172815570000004</v>
      </c>
      <c r="DZ31" s="134"/>
      <c r="EA31" s="134"/>
      <c r="EB31" s="134"/>
      <c r="EC31" s="134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1012.8382324199999</v>
      </c>
      <c r="DC32" s="77">
        <v>1007.63657039</v>
      </c>
      <c r="DD32" s="77">
        <v>1093.71497516</v>
      </c>
      <c r="DE32" s="77">
        <v>1149.8124652599997</v>
      </c>
      <c r="DF32" s="77">
        <v>1142.55345018</v>
      </c>
      <c r="DG32" s="77">
        <v>1043.8916285099999</v>
      </c>
      <c r="DH32" s="77">
        <v>1091.2481289400002</v>
      </c>
      <c r="DI32" s="77">
        <v>1237.8331087499998</v>
      </c>
      <c r="DJ32" s="77">
        <v>1215.57194467</v>
      </c>
      <c r="DK32" s="77">
        <v>1255.9307327800002</v>
      </c>
      <c r="DL32" s="77">
        <v>1324.00989366</v>
      </c>
      <c r="DM32" s="77">
        <v>1414.2279424000001</v>
      </c>
      <c r="DN32" s="77">
        <v>1334.9213057200002</v>
      </c>
      <c r="DO32" s="77">
        <v>1344.6648255899997</v>
      </c>
      <c r="DP32" s="77">
        <v>1358.3051991</v>
      </c>
      <c r="DQ32" s="77">
        <v>1432.2399690899999</v>
      </c>
      <c r="DR32" s="77">
        <v>1452.4956220499998</v>
      </c>
      <c r="DS32" s="77">
        <v>1457.7452179500001</v>
      </c>
      <c r="DT32" s="77">
        <v>1558.7589948499999</v>
      </c>
      <c r="DU32" s="77">
        <v>1574.95832286</v>
      </c>
      <c r="DV32" s="77">
        <v>1357.3699228800001</v>
      </c>
      <c r="DW32" s="77">
        <v>1436.9369468999996</v>
      </c>
      <c r="DX32" s="77">
        <v>1528.0475317099999</v>
      </c>
      <c r="DY32" s="77">
        <v>1546.0002774899999</v>
      </c>
      <c r="DZ32" s="134"/>
      <c r="EA32" s="134"/>
      <c r="EB32" s="134"/>
      <c r="EC32" s="134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519.62961671999994</v>
      </c>
      <c r="CY33" s="77">
        <v>502.95743995000004</v>
      </c>
      <c r="CZ33" s="77">
        <v>523.79575503000001</v>
      </c>
      <c r="DA33" s="77">
        <v>534.30878223000002</v>
      </c>
      <c r="DB33" s="77">
        <v>485.13598881000001</v>
      </c>
      <c r="DC33" s="77">
        <v>500.31006764</v>
      </c>
      <c r="DD33" s="77">
        <v>500.69389684000004</v>
      </c>
      <c r="DE33" s="77">
        <v>493.83218972999993</v>
      </c>
      <c r="DF33" s="77">
        <v>408.07197629000001</v>
      </c>
      <c r="DG33" s="77">
        <v>207.35595899999998</v>
      </c>
      <c r="DH33" s="77">
        <v>242.67242475000003</v>
      </c>
      <c r="DI33" s="77">
        <v>383.82059509000004</v>
      </c>
      <c r="DJ33" s="77">
        <v>412.85664935</v>
      </c>
      <c r="DK33" s="77">
        <v>482.64689050000004</v>
      </c>
      <c r="DL33" s="77">
        <v>609.09889381999994</v>
      </c>
      <c r="DM33" s="77">
        <v>748.22060746</v>
      </c>
      <c r="DN33" s="77">
        <v>749.88079052000001</v>
      </c>
      <c r="DO33" s="77">
        <v>751.49027272000012</v>
      </c>
      <c r="DP33" s="77">
        <v>826.08905285000003</v>
      </c>
      <c r="DQ33" s="77">
        <v>708.38675379999995</v>
      </c>
      <c r="DR33" s="77">
        <v>597.55548643000009</v>
      </c>
      <c r="DS33" s="77">
        <v>586.44951183000012</v>
      </c>
      <c r="DT33" s="77">
        <v>796.03721643000006</v>
      </c>
      <c r="DU33" s="77">
        <v>840.45165743999996</v>
      </c>
      <c r="DV33" s="77">
        <v>564.5613082399999</v>
      </c>
      <c r="DW33" s="77">
        <v>609.01450036999995</v>
      </c>
      <c r="DX33" s="77">
        <v>725.35857080000005</v>
      </c>
      <c r="DY33" s="77">
        <v>664.37929738000014</v>
      </c>
      <c r="DZ33" s="134"/>
      <c r="EA33" s="134"/>
      <c r="EB33" s="134"/>
      <c r="EC33" s="134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Q34" s="77">
        <v>35.968299999999999</v>
      </c>
      <c r="DR34" s="77">
        <v>36.191793680000004</v>
      </c>
      <c r="DS34" s="77">
        <v>34.743785600000002</v>
      </c>
      <c r="DT34" s="77">
        <v>35.467789639999999</v>
      </c>
      <c r="DU34" s="77">
        <v>32.243445129999998</v>
      </c>
      <c r="DV34" s="77">
        <v>34.661703510000002</v>
      </c>
      <c r="DW34" s="77">
        <v>35.750670569999997</v>
      </c>
      <c r="DX34" s="77">
        <v>35.987526629999998</v>
      </c>
      <c r="DY34" s="77">
        <v>34.105872570000002</v>
      </c>
      <c r="DZ34" s="134"/>
      <c r="EA34" s="134"/>
      <c r="EB34" s="134"/>
      <c r="EC34" s="134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335.30069424999999</v>
      </c>
      <c r="CY35" s="77">
        <v>320.23144724999997</v>
      </c>
      <c r="CZ35" s="77">
        <v>340.87031925000008</v>
      </c>
      <c r="DA35" s="77">
        <v>371.25265524999998</v>
      </c>
      <c r="DB35" s="77">
        <v>326.56840317000001</v>
      </c>
      <c r="DC35" s="77">
        <v>344.36666009999999</v>
      </c>
      <c r="DD35" s="77">
        <v>341.93185901999999</v>
      </c>
      <c r="DE35" s="77">
        <v>337.18431993999997</v>
      </c>
      <c r="DF35" s="77">
        <v>275.51276909000001</v>
      </c>
      <c r="DG35" s="77">
        <v>177.27070824</v>
      </c>
      <c r="DH35" s="77">
        <v>203.30837860000003</v>
      </c>
      <c r="DI35" s="77">
        <v>308.61622138000001</v>
      </c>
      <c r="DJ35" s="77">
        <v>326.75236124000003</v>
      </c>
      <c r="DK35" s="77">
        <v>386.16283395000005</v>
      </c>
      <c r="DL35" s="77">
        <v>497.96644551000003</v>
      </c>
      <c r="DM35" s="77">
        <v>625.01646395</v>
      </c>
      <c r="DN35" s="77">
        <v>618.44647414999997</v>
      </c>
      <c r="DO35" s="77">
        <v>608.51917209999999</v>
      </c>
      <c r="DP35" s="77">
        <v>676.21963182000013</v>
      </c>
      <c r="DQ35" s="77">
        <v>557.41693261</v>
      </c>
      <c r="DR35" s="77">
        <v>444.79987943000003</v>
      </c>
      <c r="DS35" s="77">
        <v>436.40310870000008</v>
      </c>
      <c r="DT35" s="77">
        <v>645.50146757000016</v>
      </c>
      <c r="DU35" s="77">
        <v>693.05374388999996</v>
      </c>
      <c r="DV35" s="77">
        <v>403.19947436000001</v>
      </c>
      <c r="DW35" s="77">
        <v>459.82134647999999</v>
      </c>
      <c r="DX35" s="77">
        <v>568.73486594000008</v>
      </c>
      <c r="DY35" s="77">
        <v>511.51099516000005</v>
      </c>
      <c r="DZ35" s="134"/>
      <c r="EA35" s="134"/>
      <c r="EB35" s="134"/>
      <c r="EC35" s="134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Q36" s="77">
        <v>115.00152119000001</v>
      </c>
      <c r="DR36" s="77">
        <v>116.56381331999999</v>
      </c>
      <c r="DS36" s="77">
        <v>115.30261753000003</v>
      </c>
      <c r="DT36" s="77">
        <v>115.06795921999996</v>
      </c>
      <c r="DU36" s="77">
        <v>115.15446842000001</v>
      </c>
      <c r="DV36" s="77">
        <v>126.70013036999997</v>
      </c>
      <c r="DW36" s="77">
        <v>113.44248331999999</v>
      </c>
      <c r="DX36" s="77">
        <v>120.63617823000001</v>
      </c>
      <c r="DY36" s="77">
        <v>118.76242964999999</v>
      </c>
      <c r="DZ36" s="134"/>
      <c r="EA36" s="134"/>
      <c r="EB36" s="134"/>
      <c r="EC36" s="134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1116.9815639999999</v>
      </c>
      <c r="DO37" s="77">
        <v>1157.6809940000001</v>
      </c>
      <c r="DP37" s="77">
        <v>1189.3083265</v>
      </c>
      <c r="DQ37" s="77">
        <v>1252.1769159999999</v>
      </c>
      <c r="DR37" s="77">
        <v>1478.6746489999998</v>
      </c>
      <c r="DS37" s="77">
        <v>1318.5860539999999</v>
      </c>
      <c r="DT37" s="77">
        <v>1333.5191555000001</v>
      </c>
      <c r="DU37" s="77">
        <v>1357.7844510000002</v>
      </c>
      <c r="DV37" s="77">
        <v>1602.2196739999999</v>
      </c>
      <c r="DW37" s="77">
        <v>1467.1170900000002</v>
      </c>
      <c r="DX37" s="77">
        <v>1445.5325589999998</v>
      </c>
      <c r="DY37" s="77">
        <v>1490.0075820000002</v>
      </c>
      <c r="DZ37" s="134"/>
      <c r="EA37" s="134"/>
      <c r="EB37" s="134"/>
      <c r="EC37" s="134"/>
    </row>
    <row r="38" spans="1:133" hidden="1" x14ac:dyDescent="0.25">
      <c r="A38" s="79" t="s">
        <v>234</v>
      </c>
      <c r="B38" s="148" t="s">
        <v>141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>
        <v>63</v>
      </c>
      <c r="BO38" s="149">
        <v>55</v>
      </c>
      <c r="BP38" s="149">
        <v>58.6</v>
      </c>
      <c r="BQ38" s="149">
        <v>46.5</v>
      </c>
      <c r="BR38" s="149">
        <v>102.1</v>
      </c>
      <c r="BS38" s="149">
        <v>92.9</v>
      </c>
      <c r="BT38" s="149">
        <v>104.4</v>
      </c>
      <c r="BU38" s="149">
        <v>82.4</v>
      </c>
      <c r="BV38" s="149">
        <v>70</v>
      </c>
      <c r="BW38" s="149">
        <v>66.3</v>
      </c>
      <c r="BX38" s="149">
        <v>45.4</v>
      </c>
      <c r="BY38" s="149">
        <v>49.3</v>
      </c>
      <c r="BZ38" s="149">
        <v>81</v>
      </c>
      <c r="CA38" s="149">
        <v>76.400000000000006</v>
      </c>
      <c r="CB38" s="149">
        <v>50.8</v>
      </c>
      <c r="CC38" s="149">
        <v>52.7</v>
      </c>
      <c r="CD38" s="149">
        <v>38.700000000000003</v>
      </c>
      <c r="CE38" s="149">
        <v>54.8</v>
      </c>
      <c r="CF38" s="149">
        <v>55.2</v>
      </c>
      <c r="CG38" s="149">
        <v>43.1</v>
      </c>
      <c r="CH38" s="149">
        <v>41.6</v>
      </c>
      <c r="CI38" s="149">
        <v>36.4</v>
      </c>
      <c r="CJ38" s="149">
        <v>34.1</v>
      </c>
      <c r="CK38" s="149">
        <v>33.299999999999997</v>
      </c>
      <c r="CL38" s="149">
        <v>29.4</v>
      </c>
      <c r="CM38" s="149">
        <v>30.2</v>
      </c>
      <c r="CN38" s="149">
        <v>25</v>
      </c>
      <c r="CO38" s="149">
        <v>23</v>
      </c>
      <c r="CP38" s="149">
        <v>27.382777999999998</v>
      </c>
      <c r="CQ38" s="149">
        <v>27.311209000000002</v>
      </c>
      <c r="CR38" s="149">
        <v>21.991417999999999</v>
      </c>
      <c r="CS38" s="149">
        <v>34.091595000000005</v>
      </c>
      <c r="CT38" s="149">
        <v>35.176179999999995</v>
      </c>
      <c r="CU38" s="149">
        <v>42.113340999999998</v>
      </c>
      <c r="CV38" s="149">
        <v>37.673285</v>
      </c>
      <c r="CW38" s="149">
        <v>36.972795999999995</v>
      </c>
      <c r="CX38" s="149">
        <v>41.514294999999997</v>
      </c>
      <c r="CY38" s="149">
        <v>43.308995000000003</v>
      </c>
      <c r="CZ38" s="149">
        <v>43.523966999999999</v>
      </c>
      <c r="DA38" s="149">
        <v>35.529756999999996</v>
      </c>
      <c r="DB38" s="149">
        <v>47.425246999999999</v>
      </c>
      <c r="DC38" s="149">
        <v>39.465353</v>
      </c>
      <c r="DD38" s="149">
        <v>41.484811000000001</v>
      </c>
      <c r="DE38" s="149">
        <v>41.958176999999999</v>
      </c>
      <c r="DF38" s="149">
        <v>29.451309999999999</v>
      </c>
      <c r="DG38" s="149">
        <v>0.1298</v>
      </c>
      <c r="DH38" s="149">
        <v>0.31</v>
      </c>
      <c r="DI38" s="149">
        <v>8.4162769999999991</v>
      </c>
      <c r="DJ38" s="149">
        <v>8.4855669999999996</v>
      </c>
      <c r="DK38" s="149">
        <v>8.6018840000000001</v>
      </c>
      <c r="DL38" s="149">
        <v>12.327774000000002</v>
      </c>
      <c r="DM38" s="149">
        <v>16.370651000000002</v>
      </c>
      <c r="DN38" s="149">
        <v>18.041944000000001</v>
      </c>
      <c r="DO38" s="149">
        <v>23.235143999999998</v>
      </c>
      <c r="DP38" s="149">
        <v>22.177384500000002</v>
      </c>
      <c r="DQ38" s="149">
        <v>25.635338999999998</v>
      </c>
      <c r="DR38" s="149">
        <v>26.547579999999996</v>
      </c>
      <c r="DS38" s="149">
        <v>30.337216000000002</v>
      </c>
      <c r="DT38" s="149">
        <v>30.808487499999998</v>
      </c>
      <c r="DU38" s="149">
        <v>27.404522</v>
      </c>
      <c r="DV38" s="149">
        <v>28.894917999999997</v>
      </c>
      <c r="DW38" s="149">
        <v>29.895859000000002</v>
      </c>
      <c r="DX38" s="149">
        <v>33.043813999999998</v>
      </c>
      <c r="DY38" s="149">
        <v>29.092834</v>
      </c>
      <c r="DZ38" s="134"/>
      <c r="EA38" s="134"/>
      <c r="EB38" s="134"/>
      <c r="EC38" s="134"/>
    </row>
    <row r="39" spans="1:133" hidden="1" x14ac:dyDescent="0.25">
      <c r="A39" s="79" t="s">
        <v>235</v>
      </c>
      <c r="B39" s="148" t="s">
        <v>142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9">
        <v>332.6</v>
      </c>
      <c r="BO39" s="149">
        <v>272.8</v>
      </c>
      <c r="BP39" s="149">
        <v>287.7</v>
      </c>
      <c r="BQ39" s="149">
        <v>367.3</v>
      </c>
      <c r="BR39" s="149">
        <v>322.60000000000002</v>
      </c>
      <c r="BS39" s="149">
        <v>293.10000000000002</v>
      </c>
      <c r="BT39" s="149">
        <v>327.5</v>
      </c>
      <c r="BU39" s="149">
        <v>419.8</v>
      </c>
      <c r="BV39" s="149">
        <v>563.1</v>
      </c>
      <c r="BW39" s="149">
        <v>521.6</v>
      </c>
      <c r="BX39" s="149">
        <v>602</v>
      </c>
      <c r="BY39" s="149">
        <v>601.20000000000005</v>
      </c>
      <c r="BZ39" s="149">
        <v>687.30000000000007</v>
      </c>
      <c r="CA39" s="149">
        <v>663.5</v>
      </c>
      <c r="CB39" s="149">
        <v>733.1</v>
      </c>
      <c r="CC39" s="149">
        <v>719.6</v>
      </c>
      <c r="CD39" s="149">
        <v>883.6</v>
      </c>
      <c r="CE39" s="149">
        <v>744.8</v>
      </c>
      <c r="CF39" s="149">
        <v>888.8</v>
      </c>
      <c r="CG39" s="149">
        <v>823.69999999999993</v>
      </c>
      <c r="CH39" s="149">
        <v>1026</v>
      </c>
      <c r="CI39" s="149">
        <v>937.1</v>
      </c>
      <c r="CJ39" s="149">
        <v>756.9</v>
      </c>
      <c r="CK39" s="149">
        <v>864</v>
      </c>
      <c r="CL39" s="149">
        <v>1124.5999999999999</v>
      </c>
      <c r="CM39" s="149">
        <v>1017</v>
      </c>
      <c r="CN39" s="149">
        <v>825.5</v>
      </c>
      <c r="CO39" s="149">
        <v>873.5</v>
      </c>
      <c r="CP39" s="149">
        <v>1191.1507310000002</v>
      </c>
      <c r="CQ39" s="149">
        <v>1069.7544260000002</v>
      </c>
      <c r="CR39" s="149">
        <v>926.05655300000001</v>
      </c>
      <c r="CS39" s="149">
        <v>936.57577800000001</v>
      </c>
      <c r="CT39" s="149">
        <v>1239.592071</v>
      </c>
      <c r="CU39" s="149">
        <v>1160.4837030000001</v>
      </c>
      <c r="CV39" s="149">
        <v>949.00428199999999</v>
      </c>
      <c r="CW39" s="149">
        <v>921.024317</v>
      </c>
      <c r="CX39" s="149">
        <v>1336.610426</v>
      </c>
      <c r="CY39" s="149">
        <v>1208.519211</v>
      </c>
      <c r="CZ39" s="149">
        <v>968.69954000000007</v>
      </c>
      <c r="DA39" s="149">
        <v>939.518102</v>
      </c>
      <c r="DB39" s="149">
        <v>1338.0135660000001</v>
      </c>
      <c r="DC39" s="149">
        <v>1192.687107</v>
      </c>
      <c r="DD39" s="149">
        <v>937.83616599999993</v>
      </c>
      <c r="DE39" s="149">
        <v>881.41805599999998</v>
      </c>
      <c r="DF39" s="149">
        <v>899.66598700000009</v>
      </c>
      <c r="DG39" s="149">
        <v>0</v>
      </c>
      <c r="DH39" s="149">
        <v>0</v>
      </c>
      <c r="DI39" s="149">
        <v>191.41885300000001</v>
      </c>
      <c r="DJ39" s="149">
        <v>364.10117300000002</v>
      </c>
      <c r="DK39" s="149">
        <v>477.03598</v>
      </c>
      <c r="DL39" s="149">
        <v>727.45257300000003</v>
      </c>
      <c r="DM39" s="149">
        <v>694.31014900000002</v>
      </c>
      <c r="DN39" s="149">
        <v>1098.9396199999999</v>
      </c>
      <c r="DO39" s="149">
        <v>1134.4458500000001</v>
      </c>
      <c r="DP39" s="149">
        <v>1167.130942</v>
      </c>
      <c r="DQ39" s="149">
        <v>1226.541577</v>
      </c>
      <c r="DR39" s="149">
        <v>1452.1270689999999</v>
      </c>
      <c r="DS39" s="149">
        <v>1288.248838</v>
      </c>
      <c r="DT39" s="149">
        <v>1302.7106680000002</v>
      </c>
      <c r="DU39" s="149">
        <v>1330.3799290000002</v>
      </c>
      <c r="DV39" s="149">
        <v>1573.324756</v>
      </c>
      <c r="DW39" s="149">
        <v>1437.2212310000002</v>
      </c>
      <c r="DX39" s="149">
        <v>1412.4887449999999</v>
      </c>
      <c r="DY39" s="149">
        <v>1460.9147480000001</v>
      </c>
      <c r="DZ39" s="134"/>
      <c r="EA39" s="134"/>
      <c r="EB39" s="134"/>
      <c r="EC39" s="134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273.24181799999997</v>
      </c>
      <c r="DO40" s="77">
        <v>247.15393599999999</v>
      </c>
      <c r="DP40" s="77">
        <v>218.69946099999999</v>
      </c>
      <c r="DQ40" s="77">
        <v>260.584836</v>
      </c>
      <c r="DR40" s="77">
        <v>397.96408600000001</v>
      </c>
      <c r="DS40" s="77">
        <v>253.32308399999999</v>
      </c>
      <c r="DT40" s="77">
        <v>258.27817399999998</v>
      </c>
      <c r="DU40" s="77">
        <v>322.36526800000001</v>
      </c>
      <c r="DV40" s="77">
        <v>426.12273948999996</v>
      </c>
      <c r="DW40" s="77">
        <v>263.82960435999996</v>
      </c>
      <c r="DX40" s="77">
        <v>260.75522160000003</v>
      </c>
      <c r="DY40" s="77">
        <v>333.511168</v>
      </c>
      <c r="DZ40" s="134"/>
      <c r="EA40" s="134"/>
      <c r="EB40" s="134"/>
      <c r="EC40" s="134"/>
    </row>
    <row r="41" spans="1:133" hidden="1" x14ac:dyDescent="0.25">
      <c r="A41" s="79" t="s">
        <v>237</v>
      </c>
      <c r="B41" s="148" t="s">
        <v>141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9">
        <v>12.9</v>
      </c>
      <c r="BO41" s="149">
        <v>10</v>
      </c>
      <c r="BP41" s="149">
        <v>10.1</v>
      </c>
      <c r="BQ41" s="149">
        <v>13.3</v>
      </c>
      <c r="BR41" s="149">
        <v>14</v>
      </c>
      <c r="BS41" s="149">
        <v>12.1</v>
      </c>
      <c r="BT41" s="149">
        <v>13.4</v>
      </c>
      <c r="BU41" s="149">
        <v>14.6</v>
      </c>
      <c r="BV41" s="149">
        <v>58.3</v>
      </c>
      <c r="BW41" s="149">
        <v>15.7</v>
      </c>
      <c r="BX41" s="149">
        <v>14.8</v>
      </c>
      <c r="BY41" s="149">
        <v>17.899999999999999</v>
      </c>
      <c r="BZ41" s="149">
        <v>16.5</v>
      </c>
      <c r="CA41" s="149">
        <v>15.3</v>
      </c>
      <c r="CB41" s="149">
        <v>15.799999999999999</v>
      </c>
      <c r="CC41" s="149">
        <v>17.100000000000001</v>
      </c>
      <c r="CD41" s="149">
        <v>33.1</v>
      </c>
      <c r="CE41" s="149">
        <v>42.1</v>
      </c>
      <c r="CF41" s="149">
        <v>45.7</v>
      </c>
      <c r="CG41" s="149">
        <v>43.9</v>
      </c>
      <c r="CH41" s="149">
        <v>65.900000000000006</v>
      </c>
      <c r="CI41" s="149">
        <v>49.7</v>
      </c>
      <c r="CJ41" s="149">
        <v>52.4</v>
      </c>
      <c r="CK41" s="149">
        <v>49.4</v>
      </c>
      <c r="CL41" s="149">
        <v>69</v>
      </c>
      <c r="CM41" s="149">
        <v>54</v>
      </c>
      <c r="CN41" s="149">
        <v>56.2</v>
      </c>
      <c r="CO41" s="149">
        <v>64.599999999999994</v>
      </c>
      <c r="CP41" s="149">
        <v>76.961714000000001</v>
      </c>
      <c r="CQ41" s="149">
        <v>57.150987000000001</v>
      </c>
      <c r="CR41" s="149">
        <v>59.638743999999996</v>
      </c>
      <c r="CS41" s="149">
        <v>64.427149999999997</v>
      </c>
      <c r="CT41" s="149">
        <v>70.598528999999999</v>
      </c>
      <c r="CU41" s="149">
        <v>46.911215999999996</v>
      </c>
      <c r="CV41" s="149">
        <v>44.815109</v>
      </c>
      <c r="CW41" s="149">
        <v>48.042753000000005</v>
      </c>
      <c r="CX41" s="149">
        <v>79.022896000000003</v>
      </c>
      <c r="CY41" s="149">
        <v>54.448306000000002</v>
      </c>
      <c r="CZ41" s="149">
        <v>54.546241999999999</v>
      </c>
      <c r="DA41" s="149">
        <v>83.598253999999997</v>
      </c>
      <c r="DB41" s="149">
        <v>93.058425999999997</v>
      </c>
      <c r="DC41" s="149">
        <v>70.746111999999997</v>
      </c>
      <c r="DD41" s="149">
        <v>71.11549500000001</v>
      </c>
      <c r="DE41" s="149">
        <v>81.213756000000004</v>
      </c>
      <c r="DF41" s="149">
        <v>79.830920000000006</v>
      </c>
      <c r="DG41" s="149">
        <v>1.177692</v>
      </c>
      <c r="DH41" s="149">
        <v>3.8019919999999998</v>
      </c>
      <c r="DI41" s="149">
        <v>20.387057000000002</v>
      </c>
      <c r="DJ41" s="149">
        <v>36.347926000000001</v>
      </c>
      <c r="DK41" s="149">
        <v>31.980215000000001</v>
      </c>
      <c r="DL41" s="149">
        <v>34.823399999999999</v>
      </c>
      <c r="DM41" s="149">
        <v>52.383752000000001</v>
      </c>
      <c r="DN41" s="149">
        <v>64.146917000000002</v>
      </c>
      <c r="DO41" s="149">
        <v>52.688549999999999</v>
      </c>
      <c r="DP41" s="149">
        <v>48.087831000000001</v>
      </c>
      <c r="DQ41" s="149">
        <v>58.569915000000002</v>
      </c>
      <c r="DR41" s="149">
        <v>89.717966999999987</v>
      </c>
      <c r="DS41" s="149">
        <v>53.643648999999996</v>
      </c>
      <c r="DT41" s="149">
        <v>57.015188000000002</v>
      </c>
      <c r="DU41" s="149">
        <v>72.688322999999997</v>
      </c>
      <c r="DV41" s="149">
        <v>97.481611490000006</v>
      </c>
      <c r="DW41" s="149">
        <v>56.326580360000001</v>
      </c>
      <c r="DX41" s="149">
        <v>58.222422599999994</v>
      </c>
      <c r="DY41" s="149">
        <v>75.661227999999994</v>
      </c>
      <c r="DZ41" s="134"/>
      <c r="EA41" s="134"/>
      <c r="EB41" s="134"/>
      <c r="EC41" s="134"/>
    </row>
    <row r="42" spans="1:133" hidden="1" x14ac:dyDescent="0.25">
      <c r="A42" s="79" t="s">
        <v>238</v>
      </c>
      <c r="B42" s="148" t="s">
        <v>142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9">
        <v>83.2</v>
      </c>
      <c r="BO42" s="149">
        <v>61.6</v>
      </c>
      <c r="BP42" s="149">
        <v>61.6</v>
      </c>
      <c r="BQ42" s="149">
        <v>85.2</v>
      </c>
      <c r="BR42" s="149">
        <v>91</v>
      </c>
      <c r="BS42" s="149">
        <v>76</v>
      </c>
      <c r="BT42" s="149">
        <v>84.1</v>
      </c>
      <c r="BU42" s="149">
        <v>92.6</v>
      </c>
      <c r="BV42" s="149">
        <v>101.1</v>
      </c>
      <c r="BW42" s="149">
        <v>88.8</v>
      </c>
      <c r="BX42" s="149">
        <v>93.7</v>
      </c>
      <c r="BY42" s="149">
        <v>114.9</v>
      </c>
      <c r="BZ42" s="149">
        <v>88.7</v>
      </c>
      <c r="CA42" s="149">
        <v>79.599999999999994</v>
      </c>
      <c r="CB42" s="149">
        <v>85.1</v>
      </c>
      <c r="CC42" s="149">
        <v>97.100000000000009</v>
      </c>
      <c r="CD42" s="149">
        <v>112.1</v>
      </c>
      <c r="CE42" s="149">
        <v>160.9</v>
      </c>
      <c r="CF42" s="149">
        <v>215.10000000000002</v>
      </c>
      <c r="CG42" s="149">
        <v>209.2</v>
      </c>
      <c r="CH42" s="149">
        <v>215.4</v>
      </c>
      <c r="CI42" s="149">
        <v>184.6</v>
      </c>
      <c r="CJ42" s="149">
        <v>173.4</v>
      </c>
      <c r="CK42" s="149">
        <v>150.9</v>
      </c>
      <c r="CL42" s="149">
        <v>226</v>
      </c>
      <c r="CM42" s="149">
        <v>194.9</v>
      </c>
      <c r="CN42" s="149">
        <v>185.2</v>
      </c>
      <c r="CO42" s="149">
        <v>204.8</v>
      </c>
      <c r="CP42" s="149">
        <v>264.73924499999998</v>
      </c>
      <c r="CQ42" s="149">
        <v>213.99854699999997</v>
      </c>
      <c r="CR42" s="149">
        <v>201.14200399999999</v>
      </c>
      <c r="CS42" s="149">
        <v>205.488405</v>
      </c>
      <c r="CT42" s="149">
        <v>235.459632</v>
      </c>
      <c r="CU42" s="149">
        <v>173.485862</v>
      </c>
      <c r="CV42" s="149">
        <v>143.150103</v>
      </c>
      <c r="CW42" s="149">
        <v>158.21679399999999</v>
      </c>
      <c r="CX42" s="149">
        <v>254.86131499999999</v>
      </c>
      <c r="CY42" s="149">
        <v>199.55626100000001</v>
      </c>
      <c r="CZ42" s="149">
        <v>192.01924499999998</v>
      </c>
      <c r="DA42" s="149">
        <v>266.21465499999999</v>
      </c>
      <c r="DB42" s="149">
        <v>305.21225900000002</v>
      </c>
      <c r="DC42" s="149">
        <v>265.06928099999999</v>
      </c>
      <c r="DD42" s="149">
        <v>253.58867899999998</v>
      </c>
      <c r="DE42" s="149">
        <v>281.51524899999998</v>
      </c>
      <c r="DF42" s="149">
        <v>273.39268299999998</v>
      </c>
      <c r="DG42" s="149">
        <v>4.843369</v>
      </c>
      <c r="DH42" s="149">
        <v>13.092485</v>
      </c>
      <c r="DI42" s="149">
        <v>70.004932999999994</v>
      </c>
      <c r="DJ42" s="149">
        <v>111.55091899999999</v>
      </c>
      <c r="DK42" s="149">
        <v>119.342266</v>
      </c>
      <c r="DL42" s="149">
        <v>125.47994199999999</v>
      </c>
      <c r="DM42" s="149">
        <v>176.96213699999998</v>
      </c>
      <c r="DN42" s="149">
        <v>209.09490099999999</v>
      </c>
      <c r="DO42" s="149">
        <v>194.465386</v>
      </c>
      <c r="DP42" s="149">
        <v>170.61162999999999</v>
      </c>
      <c r="DQ42" s="149">
        <v>202.01492099999999</v>
      </c>
      <c r="DR42" s="149">
        <v>308.24611900000002</v>
      </c>
      <c r="DS42" s="149">
        <v>199.67943500000001</v>
      </c>
      <c r="DT42" s="149">
        <v>201.26298599999998</v>
      </c>
      <c r="DU42" s="149">
        <v>249.67694499999999</v>
      </c>
      <c r="DV42" s="149">
        <v>328.64112799999998</v>
      </c>
      <c r="DW42" s="149">
        <v>207.50302399999998</v>
      </c>
      <c r="DX42" s="149">
        <v>202.53279900000001</v>
      </c>
      <c r="DY42" s="149">
        <v>257.84994</v>
      </c>
      <c r="DZ42" s="134"/>
      <c r="EA42" s="134"/>
      <c r="EB42" s="134"/>
      <c r="EC42" s="134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561.31411322999998</v>
      </c>
      <c r="DC43" s="77">
        <v>547.74820585999998</v>
      </c>
      <c r="DD43" s="77">
        <v>600.51771744999996</v>
      </c>
      <c r="DE43" s="77">
        <v>566.90883711000004</v>
      </c>
      <c r="DF43" s="77">
        <v>524.92767833000005</v>
      </c>
      <c r="DG43" s="77">
        <v>401.36069966000002</v>
      </c>
      <c r="DH43" s="77">
        <v>399.29508159</v>
      </c>
      <c r="DI43" s="77">
        <v>435.84942747000002</v>
      </c>
      <c r="DJ43" s="77">
        <v>407.29041423999996</v>
      </c>
      <c r="DK43" s="77">
        <v>388.95638482999999</v>
      </c>
      <c r="DL43" s="77">
        <v>422.78292144</v>
      </c>
      <c r="DM43" s="77">
        <v>482.8871504</v>
      </c>
      <c r="DN43" s="77">
        <v>473.21168300000005</v>
      </c>
      <c r="DO43" s="77">
        <v>540.53581613999995</v>
      </c>
      <c r="DP43" s="77">
        <v>576.94234692999999</v>
      </c>
      <c r="DQ43" s="77">
        <v>631.08521691999988</v>
      </c>
      <c r="DR43" s="77">
        <v>654.94499263000012</v>
      </c>
      <c r="DS43" s="77">
        <v>671.23924824000005</v>
      </c>
      <c r="DT43" s="77">
        <v>747.41002056000013</v>
      </c>
      <c r="DU43" s="77">
        <v>851.60057657000004</v>
      </c>
      <c r="DV43" s="77">
        <v>718.6847099900001</v>
      </c>
      <c r="DW43" s="77">
        <v>798.20219919999988</v>
      </c>
      <c r="DX43" s="77">
        <v>789.02587479999988</v>
      </c>
      <c r="DY43" s="77">
        <v>817.16505356999994</v>
      </c>
      <c r="DZ43" s="134"/>
      <c r="EA43" s="134"/>
      <c r="EB43" s="134"/>
      <c r="EC43" s="134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77">
        <v>0</v>
      </c>
      <c r="DY44" s="77">
        <v>0</v>
      </c>
      <c r="DZ44" s="134"/>
      <c r="EA44" s="134"/>
      <c r="EB44" s="134"/>
      <c r="EC44" s="134"/>
    </row>
    <row r="45" spans="1:133" x14ac:dyDescent="0.25">
      <c r="A45" s="82" t="s">
        <v>241</v>
      </c>
      <c r="B45" s="131" t="s">
        <v>153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50.404180310000001</v>
      </c>
      <c r="DI45" s="77">
        <v>55.583554530000001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111.81902820999998</v>
      </c>
      <c r="DQ45" s="77">
        <v>106.02461314</v>
      </c>
      <c r="DR45" s="77">
        <v>86.999200809999991</v>
      </c>
      <c r="DS45" s="77">
        <v>95.348480070000008</v>
      </c>
      <c r="DT45" s="77">
        <v>166.73389806000003</v>
      </c>
      <c r="DU45" s="77">
        <v>213.56184020999999</v>
      </c>
      <c r="DV45" s="77">
        <v>70.893410070000002</v>
      </c>
      <c r="DW45" s="77">
        <v>121.12348917999999</v>
      </c>
      <c r="DX45" s="77">
        <v>157.77421838000001</v>
      </c>
      <c r="DY45" s="77">
        <v>193.32830904000002</v>
      </c>
      <c r="DZ45" s="134"/>
      <c r="EA45" s="134"/>
      <c r="EB45" s="134"/>
      <c r="EC45" s="134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194.93144816</v>
      </c>
      <c r="DF46" s="77">
        <v>203.16141583000001</v>
      </c>
      <c r="DG46" s="77">
        <v>182.53484925000001</v>
      </c>
      <c r="DH46" s="77">
        <v>156.85650197999999</v>
      </c>
      <c r="DI46" s="77">
        <v>167.44979103</v>
      </c>
      <c r="DJ46" s="77">
        <v>152.92184481999999</v>
      </c>
      <c r="DK46" s="77">
        <v>144.75600445999999</v>
      </c>
      <c r="DL46" s="77">
        <v>150.15411906999998</v>
      </c>
      <c r="DM46" s="77">
        <v>164.13208348000001</v>
      </c>
      <c r="DN46" s="77">
        <v>176.32862721999999</v>
      </c>
      <c r="DO46" s="77">
        <v>193.43627469</v>
      </c>
      <c r="DP46" s="77">
        <v>231.07068671000002</v>
      </c>
      <c r="DQ46" s="77">
        <v>286.85042103000001</v>
      </c>
      <c r="DR46" s="77">
        <v>316.66935851</v>
      </c>
      <c r="DS46" s="77">
        <v>342.72033442999998</v>
      </c>
      <c r="DT46" s="77">
        <v>335.07707415000004</v>
      </c>
      <c r="DU46" s="77">
        <v>336.23047412999995</v>
      </c>
      <c r="DV46" s="77">
        <v>329.25258919000004</v>
      </c>
      <c r="DW46" s="77">
        <v>368.95495755999997</v>
      </c>
      <c r="DX46" s="77">
        <v>343.40069081000001</v>
      </c>
      <c r="DY46" s="77">
        <v>335.82058166000002</v>
      </c>
      <c r="DZ46" s="134"/>
      <c r="EA46" s="134"/>
      <c r="EB46" s="134"/>
      <c r="EC46" s="134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5.5293880800000004</v>
      </c>
      <c r="DC47" s="77">
        <v>6.3582922200000001</v>
      </c>
      <c r="DD47" s="77">
        <v>6.5082639799999997</v>
      </c>
      <c r="DE47" s="77">
        <v>9.4944165500000004</v>
      </c>
      <c r="DF47" s="77">
        <v>4.9306746399999994</v>
      </c>
      <c r="DG47" s="77">
        <v>-0.63189867999999993</v>
      </c>
      <c r="DH47" s="77">
        <v>6.3608159999999997E-2</v>
      </c>
      <c r="DI47" s="77">
        <v>5.5715089999999995E-2</v>
      </c>
      <c r="DJ47" s="77">
        <v>1.1065028000000001</v>
      </c>
      <c r="DK47" s="77">
        <v>1.8027580000000001E-2</v>
      </c>
      <c r="DL47" s="77">
        <v>1.1143180000000001E-2</v>
      </c>
      <c r="DM47" s="77">
        <v>0.41360888999999995</v>
      </c>
      <c r="DN47" s="77">
        <v>0.90678810999999993</v>
      </c>
      <c r="DO47" s="77">
        <v>2.1758980000000001E-2</v>
      </c>
      <c r="DP47" s="77">
        <v>9.2854700000000005E-3</v>
      </c>
      <c r="DQ47" s="77">
        <v>5.503512E-2</v>
      </c>
      <c r="DR47" s="77">
        <v>2.5674081499999999</v>
      </c>
      <c r="DS47" s="77">
        <v>1.3339450000000001E-2</v>
      </c>
      <c r="DT47" s="77">
        <v>8.0161160000000009E-2</v>
      </c>
      <c r="DU47" s="77">
        <v>7.6025270000000006E-2</v>
      </c>
      <c r="DV47" s="77">
        <v>0.73439995000000002</v>
      </c>
      <c r="DW47" s="77">
        <v>2.006867E-2</v>
      </c>
      <c r="DX47" s="77">
        <v>2.065109E-2</v>
      </c>
      <c r="DY47" s="77">
        <v>2.12508E-2</v>
      </c>
      <c r="DZ47" s="134"/>
      <c r="EA47" s="134"/>
      <c r="EB47" s="134"/>
      <c r="EC47" s="134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Q48" s="77">
        <v>134.22523867999999</v>
      </c>
      <c r="DR48" s="77">
        <v>124.41615215000002</v>
      </c>
      <c r="DS48" s="77">
        <v>127.52459698</v>
      </c>
      <c r="DT48" s="77">
        <v>138.22517572999999</v>
      </c>
      <c r="DU48" s="77">
        <v>139.59424823000001</v>
      </c>
      <c r="DV48" s="77">
        <v>132.12968851999997</v>
      </c>
      <c r="DW48" s="77">
        <v>131.38376417999999</v>
      </c>
      <c r="DX48" s="77">
        <v>136.09713902999999</v>
      </c>
      <c r="DY48" s="77">
        <v>137.41973607</v>
      </c>
      <c r="DZ48" s="134"/>
      <c r="EA48" s="134"/>
      <c r="EB48" s="134"/>
      <c r="EC48" s="134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130.80316662999999</v>
      </c>
      <c r="DC49" s="77">
        <v>118.75890457000001</v>
      </c>
      <c r="DD49" s="77">
        <v>165.76117636000001</v>
      </c>
      <c r="DE49" s="77">
        <v>132.59861562</v>
      </c>
      <c r="DF49" s="77">
        <v>128.19976326</v>
      </c>
      <c r="DG49" s="77">
        <v>57.419642879999998</v>
      </c>
      <c r="DH49" s="77">
        <v>79.571159159999993</v>
      </c>
      <c r="DI49" s="77">
        <v>93.141132889999994</v>
      </c>
      <c r="DJ49" s="77">
        <v>83.268177340000008</v>
      </c>
      <c r="DK49" s="77">
        <v>63.1941785</v>
      </c>
      <c r="DL49" s="77">
        <v>76.92304523</v>
      </c>
      <c r="DM49" s="77">
        <v>109.18310701999999</v>
      </c>
      <c r="DN49" s="77">
        <v>83.214511829999992</v>
      </c>
      <c r="DO49" s="77">
        <v>78.79883061999999</v>
      </c>
      <c r="DP49" s="77">
        <v>73.934750649999998</v>
      </c>
      <c r="DQ49" s="77">
        <v>75.694985419999995</v>
      </c>
      <c r="DR49" s="77">
        <v>93.025826280000004</v>
      </c>
      <c r="DS49" s="77">
        <v>77.027334769999996</v>
      </c>
      <c r="DT49" s="77">
        <v>77.237037470000004</v>
      </c>
      <c r="DU49" s="77">
        <v>138.70350425999999</v>
      </c>
      <c r="DV49" s="77">
        <v>150.71569366</v>
      </c>
      <c r="DW49" s="77">
        <v>144.85274056999998</v>
      </c>
      <c r="DX49" s="77">
        <v>117.02784198000001</v>
      </c>
      <c r="DY49" s="77">
        <v>111.88296922000001</v>
      </c>
      <c r="DZ49" s="134"/>
      <c r="EA49" s="134"/>
      <c r="EB49" s="134"/>
      <c r="EC49" s="134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Q50" s="77">
        <v>1.0327735300000001</v>
      </c>
      <c r="DR50" s="77">
        <v>1.06204673</v>
      </c>
      <c r="DS50" s="77">
        <v>1.0091625399999999</v>
      </c>
      <c r="DT50" s="77">
        <v>1.05302399</v>
      </c>
      <c r="DU50" s="77">
        <v>1.0740844700000001</v>
      </c>
      <c r="DV50" s="77">
        <v>1.1045286000000001</v>
      </c>
      <c r="DW50" s="77">
        <v>1.0495290399999999</v>
      </c>
      <c r="DX50" s="77">
        <v>1.03196351</v>
      </c>
      <c r="DY50" s="77">
        <v>1.05260278</v>
      </c>
      <c r="DZ50" s="134"/>
      <c r="EA50" s="134"/>
      <c r="EB50" s="134"/>
      <c r="EC50" s="134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32.384799999999998</v>
      </c>
      <c r="DC51" s="77">
        <v>27.354699999999998</v>
      </c>
      <c r="DD51" s="77">
        <v>28.47795</v>
      </c>
      <c r="DE51" s="77">
        <v>27.866633329999999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Q51" s="77">
        <v>27.202149999999996</v>
      </c>
      <c r="DR51" s="77">
        <v>30.204999999999998</v>
      </c>
      <c r="DS51" s="77">
        <v>27.596</v>
      </c>
      <c r="DT51" s="77">
        <v>29.00365</v>
      </c>
      <c r="DU51" s="77">
        <v>22.360399999999998</v>
      </c>
      <c r="DV51" s="77">
        <v>33.854399999999998</v>
      </c>
      <c r="DW51" s="77">
        <v>30.81765</v>
      </c>
      <c r="DX51" s="77">
        <v>33.673369999999998</v>
      </c>
      <c r="DY51" s="77">
        <v>37.639603999999999</v>
      </c>
      <c r="DZ51" s="134"/>
      <c r="EA51" s="134"/>
      <c r="EB51" s="134"/>
      <c r="EC51" s="134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623.09917211000015</v>
      </c>
      <c r="CY52" s="77">
        <v>340.91463556999997</v>
      </c>
      <c r="CZ52" s="77">
        <v>465.43230073000001</v>
      </c>
      <c r="DA52" s="77">
        <v>508.26323346999999</v>
      </c>
      <c r="DB52" s="77">
        <v>493.10799448</v>
      </c>
      <c r="DC52" s="77">
        <v>449.21546395000001</v>
      </c>
      <c r="DD52" s="77">
        <v>408.07911074000003</v>
      </c>
      <c r="DE52" s="77">
        <v>341.03485290999998</v>
      </c>
      <c r="DF52" s="77">
        <v>422.06413579000002</v>
      </c>
      <c r="DG52" s="77">
        <v>252.25524149</v>
      </c>
      <c r="DH52" s="77">
        <v>468.56790863000003</v>
      </c>
      <c r="DI52" s="77">
        <v>324.10087274999995</v>
      </c>
      <c r="DJ52" s="77">
        <v>294.68639428999995</v>
      </c>
      <c r="DK52" s="77">
        <v>306.87736840999997</v>
      </c>
      <c r="DL52" s="77">
        <v>285.43755371999998</v>
      </c>
      <c r="DM52" s="77">
        <v>283.84264390999999</v>
      </c>
      <c r="DN52" s="77">
        <v>315.11551053999989</v>
      </c>
      <c r="DO52" s="77">
        <v>344.29942762999997</v>
      </c>
      <c r="DP52" s="77">
        <v>378.78382154000002</v>
      </c>
      <c r="DQ52" s="77">
        <v>422.24609318</v>
      </c>
      <c r="DR52" s="77">
        <v>371.70588533999995</v>
      </c>
      <c r="DS52" s="77">
        <v>459.8542788499999</v>
      </c>
      <c r="DT52" s="77">
        <v>474.94705656000002</v>
      </c>
      <c r="DU52" s="77">
        <v>540.62643220999996</v>
      </c>
      <c r="DV52" s="77">
        <v>415.72842165000003</v>
      </c>
      <c r="DW52" s="77">
        <v>431.4341401100001</v>
      </c>
      <c r="DX52" s="77">
        <v>482.64919366999999</v>
      </c>
      <c r="DY52" s="77">
        <v>563.32913798999994</v>
      </c>
      <c r="DZ52" s="134"/>
      <c r="EA52" s="134"/>
      <c r="EB52" s="134"/>
      <c r="EC52" s="134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77">
        <v>0</v>
      </c>
      <c r="DY53" s="77">
        <v>0</v>
      </c>
      <c r="DZ53" s="134"/>
      <c r="EA53" s="134"/>
      <c r="EB53" s="134"/>
      <c r="EC53" s="134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55.629967999999998</v>
      </c>
      <c r="CY54" s="77">
        <v>55.863612999999994</v>
      </c>
      <c r="CZ54" s="77">
        <v>55.974747000000001</v>
      </c>
      <c r="DA54" s="77">
        <v>59.828082999999992</v>
      </c>
      <c r="DB54" s="77">
        <v>54.849722</v>
      </c>
      <c r="DC54" s="77">
        <v>68.374207999999996</v>
      </c>
      <c r="DD54" s="77">
        <v>49.678334</v>
      </c>
      <c r="DE54" s="77">
        <v>60.430381000000004</v>
      </c>
      <c r="DF54" s="77">
        <v>39.626509599999999</v>
      </c>
      <c r="DG54" s="77">
        <v>30.922697749999998</v>
      </c>
      <c r="DH54" s="77">
        <v>35.692595310000002</v>
      </c>
      <c r="DI54" s="77">
        <v>41.087873000000002</v>
      </c>
      <c r="DJ54" s="77">
        <v>53.372416539999996</v>
      </c>
      <c r="DK54" s="77">
        <v>64.740593099999998</v>
      </c>
      <c r="DL54" s="77">
        <v>74.768254619999993</v>
      </c>
      <c r="DM54" s="77">
        <v>43.61807288</v>
      </c>
      <c r="DN54" s="77">
        <v>65.176815519999991</v>
      </c>
      <c r="DO54" s="77">
        <v>93.469236589999994</v>
      </c>
      <c r="DP54" s="77">
        <v>107.14479217</v>
      </c>
      <c r="DQ54" s="77">
        <v>117.53457478</v>
      </c>
      <c r="DR54" s="77">
        <v>68.30134262</v>
      </c>
      <c r="DS54" s="77">
        <v>150.99021564</v>
      </c>
      <c r="DT54" s="77">
        <v>180.31676656000002</v>
      </c>
      <c r="DU54" s="77">
        <v>189.57320412999999</v>
      </c>
      <c r="DV54" s="77">
        <v>71.745722390000012</v>
      </c>
      <c r="DW54" s="77">
        <v>115.20562455</v>
      </c>
      <c r="DX54" s="77">
        <v>148.87848220000001</v>
      </c>
      <c r="DY54" s="77">
        <v>206.43754460999997</v>
      </c>
      <c r="DZ54" s="134"/>
      <c r="EA54" s="134"/>
      <c r="EB54" s="134"/>
      <c r="EC54" s="134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26.266988860000005</v>
      </c>
      <c r="DA55" s="77">
        <v>31.4996899</v>
      </c>
      <c r="DB55" s="77">
        <v>9.8551624099999984</v>
      </c>
      <c r="DC55" s="77">
        <v>27.799724949999998</v>
      </c>
      <c r="DD55" s="77">
        <v>21.756640640000001</v>
      </c>
      <c r="DE55" s="77">
        <v>27.616079550000002</v>
      </c>
      <c r="DF55" s="77">
        <v>38.459226460000004</v>
      </c>
      <c r="DG55" s="77">
        <v>50.946683669999999</v>
      </c>
      <c r="DH55" s="77">
        <v>52.724913540000003</v>
      </c>
      <c r="DI55" s="77">
        <v>47.784138259999999</v>
      </c>
      <c r="DJ55" s="77">
        <v>55.370422609999991</v>
      </c>
      <c r="DK55" s="77">
        <v>81.972643089999991</v>
      </c>
      <c r="DL55" s="77">
        <v>47.371307609999995</v>
      </c>
      <c r="DM55" s="77">
        <v>39.187420610000004</v>
      </c>
      <c r="DN55" s="77">
        <v>55.489453269999998</v>
      </c>
      <c r="DO55" s="77">
        <v>69.583458379999996</v>
      </c>
      <c r="DP55" s="77">
        <v>79.341079249999993</v>
      </c>
      <c r="DQ55" s="77">
        <v>114.12699421000001</v>
      </c>
      <c r="DR55" s="77">
        <v>96.436775979999993</v>
      </c>
      <c r="DS55" s="77">
        <v>114.28610180999999</v>
      </c>
      <c r="DT55" s="77">
        <v>106.59370554</v>
      </c>
      <c r="DU55" s="77">
        <v>116.06041357000001</v>
      </c>
      <c r="DV55" s="77">
        <v>126.22686021</v>
      </c>
      <c r="DW55" s="77">
        <v>126.40263628</v>
      </c>
      <c r="DX55" s="77">
        <v>134.44382181</v>
      </c>
      <c r="DY55" s="77">
        <v>162.00298826</v>
      </c>
      <c r="DZ55" s="134"/>
      <c r="EA55" s="134"/>
      <c r="EB55" s="134"/>
      <c r="EC55" s="134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152.72665750000002</v>
      </c>
      <c r="DC56" s="77">
        <v>107.18444749999999</v>
      </c>
      <c r="DD56" s="77">
        <v>101.66660956999999</v>
      </c>
      <c r="DE56" s="77">
        <v>18.865460460000001</v>
      </c>
      <c r="DF56" s="77">
        <v>95.135526839999997</v>
      </c>
      <c r="DG56" s="77">
        <v>6.0012744800000002</v>
      </c>
      <c r="DH56" s="77">
        <v>220.99036151999999</v>
      </c>
      <c r="DI56" s="77">
        <v>118.36640617</v>
      </c>
      <c r="DJ56" s="77">
        <v>17.244963500000001</v>
      </c>
      <c r="DK56" s="77">
        <v>3.7491636899999996</v>
      </c>
      <c r="DL56" s="77">
        <v>3.4306378599999996</v>
      </c>
      <c r="DM56" s="77">
        <v>7.5246512299999999</v>
      </c>
      <c r="DN56" s="77">
        <v>6.7950523200000008</v>
      </c>
      <c r="DO56" s="77">
        <v>3.7914179600000004</v>
      </c>
      <c r="DP56" s="77">
        <v>2.5896579599999998</v>
      </c>
      <c r="DQ56" s="77">
        <v>9.6779825899999992</v>
      </c>
      <c r="DR56" s="77">
        <v>6.6453161399999994</v>
      </c>
      <c r="DS56" s="77">
        <v>2.88021555</v>
      </c>
      <c r="DT56" s="77">
        <v>1.1458950899999998</v>
      </c>
      <c r="DU56" s="77">
        <v>20.266811369999999</v>
      </c>
      <c r="DV56" s="77">
        <v>8.6276150500000011</v>
      </c>
      <c r="DW56" s="77">
        <v>5.1445236000000003</v>
      </c>
      <c r="DX56" s="77">
        <v>6.1345165399999999</v>
      </c>
      <c r="DY56" s="77">
        <v>4.1416504999999999</v>
      </c>
      <c r="DZ56" s="134"/>
      <c r="EA56" s="134"/>
      <c r="EB56" s="134"/>
      <c r="EC56" s="134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Q57" s="77">
        <v>38.538931320000003</v>
      </c>
      <c r="DR57" s="77">
        <v>38.60355423</v>
      </c>
      <c r="DS57" s="77">
        <v>42.844227000000004</v>
      </c>
      <c r="DT57" s="77">
        <v>41.162213919999999</v>
      </c>
      <c r="DU57" s="77">
        <v>40.08048857</v>
      </c>
      <c r="DV57" s="77">
        <v>41.030311300000001</v>
      </c>
      <c r="DW57" s="77">
        <v>43.832726210000004</v>
      </c>
      <c r="DX57" s="77">
        <v>41.323927749999996</v>
      </c>
      <c r="DY57" s="77">
        <v>41.43288313</v>
      </c>
      <c r="DZ57" s="134"/>
      <c r="EA57" s="134"/>
      <c r="EB57" s="134"/>
      <c r="EC57" s="134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198.27451475999999</v>
      </c>
      <c r="DC58" s="77">
        <v>169.62825253</v>
      </c>
      <c r="DD58" s="77">
        <v>158.67227179</v>
      </c>
      <c r="DE58" s="77">
        <v>156.76912381</v>
      </c>
      <c r="DF58" s="77">
        <v>185.14826904</v>
      </c>
      <c r="DG58" s="77">
        <v>120.99501149</v>
      </c>
      <c r="DH58" s="77">
        <v>114.03782451999999</v>
      </c>
      <c r="DI58" s="77">
        <v>65.604195730000001</v>
      </c>
      <c r="DJ58" s="77">
        <v>113.82988240999998</v>
      </c>
      <c r="DK58" s="77">
        <v>107.79078086999999</v>
      </c>
      <c r="DL58" s="77">
        <v>107.08949177</v>
      </c>
      <c r="DM58" s="77">
        <v>135.13871434999999</v>
      </c>
      <c r="DN58" s="77">
        <v>130.97567591999999</v>
      </c>
      <c r="DO58" s="77">
        <v>110.85015754999999</v>
      </c>
      <c r="DP58" s="77">
        <v>126.12602844999999</v>
      </c>
      <c r="DQ58" s="77">
        <v>116.34739488</v>
      </c>
      <c r="DR58" s="77">
        <v>132.89228473</v>
      </c>
      <c r="DS58" s="77">
        <v>123.42849960999999</v>
      </c>
      <c r="DT58" s="77">
        <v>120.64539130000001</v>
      </c>
      <c r="DU58" s="77">
        <v>146.78529715999997</v>
      </c>
      <c r="DV58" s="77">
        <v>137.38065233999998</v>
      </c>
      <c r="DW58" s="77">
        <v>115.30798988000001</v>
      </c>
      <c r="DX58" s="77">
        <v>127.01336080999999</v>
      </c>
      <c r="DY58" s="77">
        <v>121.45449573</v>
      </c>
      <c r="DZ58" s="134"/>
      <c r="EA58" s="134"/>
      <c r="EB58" s="134"/>
      <c r="EC58" s="134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Q59" s="77">
        <v>3.10474753</v>
      </c>
      <c r="DR59" s="77">
        <v>3.1562453800000001</v>
      </c>
      <c r="DS59" s="77">
        <v>3.02254406</v>
      </c>
      <c r="DT59" s="77">
        <v>3.1656249399999998</v>
      </c>
      <c r="DU59" s="77">
        <v>3.2289374300000002</v>
      </c>
      <c r="DV59" s="77">
        <v>3.2824952000000001</v>
      </c>
      <c r="DW59" s="77">
        <v>3.1434458300000001</v>
      </c>
      <c r="DX59" s="77">
        <v>3.10231243</v>
      </c>
      <c r="DY59" s="77">
        <v>3.1643586800000003</v>
      </c>
      <c r="DZ59" s="134"/>
      <c r="EA59" s="134"/>
      <c r="EB59" s="134"/>
      <c r="EC59" s="134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Q60" s="77">
        <v>22.915467870000001</v>
      </c>
      <c r="DR60" s="77">
        <v>25.670366260000002</v>
      </c>
      <c r="DS60" s="77">
        <v>22.40247518</v>
      </c>
      <c r="DT60" s="77">
        <v>21.917459209999997</v>
      </c>
      <c r="DU60" s="77">
        <v>24.631279979999999</v>
      </c>
      <c r="DV60" s="77">
        <v>27.434765159999998</v>
      </c>
      <c r="DW60" s="77">
        <v>22.39719376</v>
      </c>
      <c r="DX60" s="77">
        <v>21.75277213</v>
      </c>
      <c r="DY60" s="77">
        <v>24.695217079999999</v>
      </c>
      <c r="DZ60" s="134"/>
      <c r="EA60" s="134"/>
      <c r="EB60" s="134"/>
      <c r="EC60" s="134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-766.64259910999988</v>
      </c>
      <c r="DB61" s="77">
        <v>-1104.0584974559972</v>
      </c>
      <c r="DC61" s="77">
        <v>-1347.7836336601626</v>
      </c>
      <c r="DD61" s="77">
        <v>-986.89246937983921</v>
      </c>
      <c r="DE61" s="77">
        <v>-991.39264980018891</v>
      </c>
      <c r="DF61" s="77">
        <v>-925.9474756799998</v>
      </c>
      <c r="DG61" s="77">
        <v>82.644590020000066</v>
      </c>
      <c r="DH61" s="77">
        <v>-595.14181318999999</v>
      </c>
      <c r="DI61" s="77">
        <v>-624.89976481999997</v>
      </c>
      <c r="DJ61" s="77">
        <v>-762.14109564</v>
      </c>
      <c r="DK61" s="77">
        <v>-826.50050886000008</v>
      </c>
      <c r="DL61" s="77">
        <v>-1277.99078134</v>
      </c>
      <c r="DM61" s="77">
        <v>-1297.75961452</v>
      </c>
      <c r="DN61" s="77">
        <v>-531.00266671999987</v>
      </c>
      <c r="DO61" s="77">
        <v>-773.8128499799999</v>
      </c>
      <c r="DP61" s="77">
        <v>-967.78023082000004</v>
      </c>
      <c r="DQ61" s="77">
        <v>-725.68040899000005</v>
      </c>
      <c r="DR61" s="77">
        <v>-1225.7036290600001</v>
      </c>
      <c r="DS61" s="77">
        <v>-964.6912453499998</v>
      </c>
      <c r="DT61" s="77">
        <v>-1308.0806244099999</v>
      </c>
      <c r="DU61" s="77">
        <v>-918.31680744999994</v>
      </c>
      <c r="DV61" s="77">
        <v>-1334.5665904799998</v>
      </c>
      <c r="DW61" s="77">
        <v>-913.33284666999998</v>
      </c>
      <c r="DX61" s="77">
        <v>-1400.5968230700003</v>
      </c>
      <c r="DY61" s="77">
        <v>-989.92292746999988</v>
      </c>
      <c r="DZ61" s="134"/>
      <c r="EA61" s="134"/>
      <c r="EB61" s="134"/>
      <c r="EC61" s="134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585.60699467845984</v>
      </c>
      <c r="DC62" s="77">
        <v>448.76847523460657</v>
      </c>
      <c r="DD62" s="77">
        <v>573.70226829215289</v>
      </c>
      <c r="DE62" s="77">
        <v>409.42464071821371</v>
      </c>
      <c r="DF62" s="77">
        <v>523.94040556000004</v>
      </c>
      <c r="DG62" s="77">
        <v>348.17964073999997</v>
      </c>
      <c r="DH62" s="77">
        <v>288.18505814000002</v>
      </c>
      <c r="DI62" s="77">
        <v>265.16038294000003</v>
      </c>
      <c r="DJ62" s="77">
        <v>343.69405671000004</v>
      </c>
      <c r="DK62" s="77">
        <v>246.29583507000004</v>
      </c>
      <c r="DL62" s="77">
        <v>264.21774452999995</v>
      </c>
      <c r="DM62" s="77">
        <v>280.77869217</v>
      </c>
      <c r="DN62" s="77">
        <v>490.51125844000001</v>
      </c>
      <c r="DO62" s="77">
        <v>392.00237611</v>
      </c>
      <c r="DP62" s="77">
        <v>527.40778774</v>
      </c>
      <c r="DQ62" s="77">
        <v>678.15083674000005</v>
      </c>
      <c r="DR62" s="77">
        <v>911.11863358999994</v>
      </c>
      <c r="DS62" s="77">
        <v>831.56632038000009</v>
      </c>
      <c r="DT62" s="77">
        <v>902.99030101000005</v>
      </c>
      <c r="DU62" s="77">
        <v>963.82059978000007</v>
      </c>
      <c r="DV62" s="77">
        <v>1122.81828176</v>
      </c>
      <c r="DW62" s="77">
        <v>1030.9335337799998</v>
      </c>
      <c r="DX62" s="77">
        <v>1044.3965393300002</v>
      </c>
      <c r="DY62" s="77">
        <v>1061.21174301</v>
      </c>
      <c r="DZ62" s="134"/>
      <c r="EA62" s="134"/>
      <c r="EB62" s="134"/>
      <c r="EC62" s="134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1374.8754055899999</v>
      </c>
      <c r="DB63" s="77">
        <v>1689.6654921344571</v>
      </c>
      <c r="DC63" s="77">
        <v>1796.5521088947692</v>
      </c>
      <c r="DD63" s="77">
        <v>1560.5947376719921</v>
      </c>
      <c r="DE63" s="77">
        <v>1400.8172905184026</v>
      </c>
      <c r="DF63" s="77">
        <v>1449.8878812399998</v>
      </c>
      <c r="DG63" s="77">
        <v>265.5350507199999</v>
      </c>
      <c r="DH63" s="77">
        <v>883.32687133000002</v>
      </c>
      <c r="DI63" s="77">
        <v>890.06014776000006</v>
      </c>
      <c r="DJ63" s="77">
        <v>1105.83515235</v>
      </c>
      <c r="DK63" s="77">
        <v>1072.7963439300001</v>
      </c>
      <c r="DL63" s="77">
        <v>1542.2085258699999</v>
      </c>
      <c r="DM63" s="77">
        <v>1578.5383066900001</v>
      </c>
      <c r="DN63" s="77">
        <v>1021.5139251599999</v>
      </c>
      <c r="DO63" s="77">
        <v>1165.8152260899999</v>
      </c>
      <c r="DP63" s="77">
        <v>1495.18801856</v>
      </c>
      <c r="DQ63" s="77">
        <v>1403.8312457300001</v>
      </c>
      <c r="DR63" s="77">
        <v>2136.8222626500001</v>
      </c>
      <c r="DS63" s="77">
        <v>1796.2575657299999</v>
      </c>
      <c r="DT63" s="77">
        <v>2211.0709254200001</v>
      </c>
      <c r="DU63" s="77">
        <v>1882.13740723</v>
      </c>
      <c r="DV63" s="77">
        <v>2457.3848722399998</v>
      </c>
      <c r="DW63" s="77">
        <v>1944.2663804499998</v>
      </c>
      <c r="DX63" s="77">
        <v>2444.9933624000005</v>
      </c>
      <c r="DY63" s="77">
        <v>2051.1346704799998</v>
      </c>
      <c r="DZ63" s="134"/>
      <c r="EA63" s="134"/>
      <c r="EB63" s="134"/>
      <c r="EC63" s="134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Q64" s="77">
        <v>13.842491069999999</v>
      </c>
      <c r="DR64" s="77">
        <v>21.817409519999998</v>
      </c>
      <c r="DS64" s="77">
        <v>9.5404993999999999</v>
      </c>
      <c r="DT64" s="77">
        <v>12.07950306</v>
      </c>
      <c r="DU64" s="77">
        <v>13.452260559999999</v>
      </c>
      <c r="DV64" s="77">
        <v>24.894273829999999</v>
      </c>
      <c r="DW64" s="77">
        <v>10.5531399</v>
      </c>
      <c r="DX64" s="77">
        <v>13.491225849999999</v>
      </c>
      <c r="DY64" s="77">
        <v>15.075253440000001</v>
      </c>
      <c r="DZ64" s="134"/>
      <c r="EA64" s="134"/>
      <c r="EB64" s="134"/>
      <c r="EC64" s="134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Q65" s="77">
        <v>0.70889999999999997</v>
      </c>
      <c r="DR65" s="77">
        <v>0.40500000000000003</v>
      </c>
      <c r="DS65" s="77">
        <v>1.147</v>
      </c>
      <c r="DT65" s="77">
        <v>0.443554</v>
      </c>
      <c r="DU65" s="77">
        <v>0.90890000000000004</v>
      </c>
      <c r="DV65" s="77">
        <v>0.48599999999999999</v>
      </c>
      <c r="DW65" s="77">
        <v>1.3764000000000001</v>
      </c>
      <c r="DX65" s="77">
        <v>0.53226479999999998</v>
      </c>
      <c r="DY65" s="77">
        <v>1.0906800000000001</v>
      </c>
      <c r="DZ65" s="134"/>
      <c r="EA65" s="134"/>
      <c r="EB65" s="134"/>
      <c r="EC65" s="134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546.70063167845979</v>
      </c>
      <c r="DC66" s="77">
        <v>432.11156523460659</v>
      </c>
      <c r="DD66" s="77">
        <v>557.49940229215292</v>
      </c>
      <c r="DE66" s="77">
        <v>393.48548184821368</v>
      </c>
      <c r="DF66" s="77">
        <v>501.34150651000004</v>
      </c>
      <c r="DG66" s="77">
        <v>338.52960241</v>
      </c>
      <c r="DH66" s="77">
        <v>276.16572136000002</v>
      </c>
      <c r="DI66" s="77">
        <v>251.96142064000003</v>
      </c>
      <c r="DJ66" s="77">
        <v>324.27289725000003</v>
      </c>
      <c r="DK66" s="77">
        <v>236.52541710000003</v>
      </c>
      <c r="DL66" s="77">
        <v>252.03483239999997</v>
      </c>
      <c r="DM66" s="77">
        <v>267.17806357000001</v>
      </c>
      <c r="DN66" s="77">
        <v>469.62589557000001</v>
      </c>
      <c r="DO66" s="77">
        <v>382.22129877999998</v>
      </c>
      <c r="DP66" s="77">
        <v>515.05887145999998</v>
      </c>
      <c r="DQ66" s="77">
        <v>664.30834566999999</v>
      </c>
      <c r="DR66" s="77">
        <v>889.30122406999999</v>
      </c>
      <c r="DS66" s="77">
        <v>822.02582098000005</v>
      </c>
      <c r="DT66" s="77">
        <v>890.91079795000007</v>
      </c>
      <c r="DU66" s="77">
        <v>950.36833922000005</v>
      </c>
      <c r="DV66" s="77">
        <v>1097.92400793</v>
      </c>
      <c r="DW66" s="77">
        <v>1020.3803938799999</v>
      </c>
      <c r="DX66" s="77">
        <v>1030.9053134800001</v>
      </c>
      <c r="DY66" s="77">
        <v>1046.1364895699999</v>
      </c>
      <c r="DZ66" s="134"/>
      <c r="EA66" s="134"/>
      <c r="EB66" s="134"/>
      <c r="EC66" s="134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Q67" s="77">
        <v>0.65837144999999997</v>
      </c>
      <c r="DR67" s="77">
        <v>149.10283141000002</v>
      </c>
      <c r="DS67" s="77">
        <v>0.57446105999999997</v>
      </c>
      <c r="DT67" s="77">
        <v>1.5237391000000002</v>
      </c>
      <c r="DU67" s="77">
        <v>0.58810620999999996</v>
      </c>
      <c r="DV67" s="77">
        <v>140.85317387999999</v>
      </c>
      <c r="DW67" s="77">
        <v>3.2323823000000003</v>
      </c>
      <c r="DX67" s="77">
        <v>0.62421172000000003</v>
      </c>
      <c r="DY67" s="77">
        <v>10.242548620000001</v>
      </c>
      <c r="DZ67" s="134"/>
      <c r="EA67" s="134"/>
      <c r="EB67" s="134"/>
      <c r="EC67" s="134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Q68" s="77">
        <v>0.65837144999999997</v>
      </c>
      <c r="DR68" s="77">
        <v>149.10283141000002</v>
      </c>
      <c r="DS68" s="77">
        <v>0.57446105999999997</v>
      </c>
      <c r="DT68" s="77">
        <v>1.5237391000000002</v>
      </c>
      <c r="DU68" s="77">
        <v>0.58810620999999996</v>
      </c>
      <c r="DV68" s="77">
        <v>140.85317387999999</v>
      </c>
      <c r="DW68" s="77">
        <v>3.2323823000000003</v>
      </c>
      <c r="DX68" s="77">
        <v>0.62421172000000003</v>
      </c>
      <c r="DY68" s="77">
        <v>10.242548620000001</v>
      </c>
      <c r="DZ68" s="134"/>
      <c r="EA68" s="134"/>
      <c r="EB68" s="134"/>
      <c r="EC68" s="134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Q69" s="77">
        <v>0.65837144999999997</v>
      </c>
      <c r="DR69" s="77">
        <v>149.10283141000002</v>
      </c>
      <c r="DS69" s="77">
        <v>0.57446105999999997</v>
      </c>
      <c r="DT69" s="77">
        <v>1.5237391000000002</v>
      </c>
      <c r="DU69" s="77">
        <v>0.58810620999999996</v>
      </c>
      <c r="DV69" s="77">
        <v>140.85317387999999</v>
      </c>
      <c r="DW69" s="77">
        <v>3.2323823000000003</v>
      </c>
      <c r="DX69" s="77">
        <v>0.62421172000000003</v>
      </c>
      <c r="DY69" s="77">
        <v>10.242548620000001</v>
      </c>
      <c r="DZ69" s="134"/>
      <c r="EA69" s="134"/>
      <c r="EB69" s="134"/>
      <c r="EC69" s="134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77">
        <v>0</v>
      </c>
      <c r="DY70" s="77">
        <v>0</v>
      </c>
      <c r="DZ70" s="134"/>
      <c r="EA70" s="134"/>
      <c r="EB70" s="134"/>
      <c r="EC70" s="134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0</v>
      </c>
      <c r="DT71" s="77">
        <v>0</v>
      </c>
      <c r="DU71" s="77">
        <v>0</v>
      </c>
      <c r="DV71" s="77">
        <v>0</v>
      </c>
      <c r="DW71" s="77">
        <v>0</v>
      </c>
      <c r="DX71" s="77">
        <v>0</v>
      </c>
      <c r="DY71" s="77">
        <v>0</v>
      </c>
      <c r="DZ71" s="134"/>
      <c r="EA71" s="134"/>
      <c r="EB71" s="134"/>
      <c r="EC71" s="134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66.104834850000003</v>
      </c>
      <c r="DF72" s="77">
        <v>86.374443460000009</v>
      </c>
      <c r="DG72" s="77">
        <v>68.112792490000004</v>
      </c>
      <c r="DH72" s="77">
        <v>69.646676129999989</v>
      </c>
      <c r="DI72" s="77">
        <v>58.772221739999999</v>
      </c>
      <c r="DJ72" s="77">
        <v>71.536045420000008</v>
      </c>
      <c r="DK72" s="77">
        <v>60.749836000000002</v>
      </c>
      <c r="DL72" s="77">
        <v>67.202093779999998</v>
      </c>
      <c r="DM72" s="77">
        <v>72.071426880000004</v>
      </c>
      <c r="DN72" s="77">
        <v>107.90359618000001</v>
      </c>
      <c r="DO72" s="77">
        <v>106.60658540999999</v>
      </c>
      <c r="DP72" s="77">
        <v>125.55528519000001</v>
      </c>
      <c r="DQ72" s="77">
        <v>142.34005603</v>
      </c>
      <c r="DR72" s="77">
        <v>159.95628920999999</v>
      </c>
      <c r="DS72" s="77">
        <v>178.60324588000003</v>
      </c>
      <c r="DT72" s="77">
        <v>197.51004585000001</v>
      </c>
      <c r="DU72" s="77">
        <v>208.12619992000003</v>
      </c>
      <c r="DV72" s="77">
        <v>216.86931816999999</v>
      </c>
      <c r="DW72" s="77">
        <v>275.54727586000001</v>
      </c>
      <c r="DX72" s="77">
        <v>273.97726805999997</v>
      </c>
      <c r="DY72" s="77">
        <v>286.52987741000004</v>
      </c>
      <c r="DZ72" s="134"/>
      <c r="EA72" s="134"/>
      <c r="EB72" s="134"/>
      <c r="EC72" s="134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Q73" s="77">
        <v>8.7152786899999999</v>
      </c>
      <c r="DR73" s="77">
        <v>6.4633995500000001</v>
      </c>
      <c r="DS73" s="77">
        <v>8.5332038600000004</v>
      </c>
      <c r="DT73" s="77">
        <v>10.94211106</v>
      </c>
      <c r="DU73" s="77">
        <v>13.37759776</v>
      </c>
      <c r="DV73" s="77">
        <v>5.9443995899999997</v>
      </c>
      <c r="DW73" s="77">
        <v>31.545281019999997</v>
      </c>
      <c r="DX73" s="77">
        <v>9.3589722900000005</v>
      </c>
      <c r="DY73" s="77">
        <v>14.389614250000001</v>
      </c>
      <c r="DZ73" s="134"/>
      <c r="EA73" s="134"/>
      <c r="EB73" s="134"/>
      <c r="EC73" s="134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Q74" s="77">
        <v>8.7152786899999999</v>
      </c>
      <c r="DR74" s="77">
        <v>6.4633995500000001</v>
      </c>
      <c r="DS74" s="77">
        <v>8.5332038600000004</v>
      </c>
      <c r="DT74" s="77">
        <v>10.94211106</v>
      </c>
      <c r="DU74" s="77">
        <v>13.37759776</v>
      </c>
      <c r="DV74" s="77">
        <v>5.9443995899999997</v>
      </c>
      <c r="DW74" s="77">
        <v>31.545281019999997</v>
      </c>
      <c r="DX74" s="77">
        <v>9.3589722900000005</v>
      </c>
      <c r="DY74" s="77">
        <v>14.389614250000001</v>
      </c>
      <c r="DZ74" s="134"/>
      <c r="EA74" s="134"/>
      <c r="EB74" s="134"/>
      <c r="EC74" s="134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77">
        <v>0</v>
      </c>
      <c r="DZ75" s="134"/>
      <c r="EA75" s="134"/>
      <c r="EB75" s="134"/>
      <c r="EC75" s="134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64.115777399999999</v>
      </c>
      <c r="DF76" s="77">
        <v>83.683117650000014</v>
      </c>
      <c r="DG76" s="77">
        <v>65.866335650000011</v>
      </c>
      <c r="DH76" s="77">
        <v>65.960909969999989</v>
      </c>
      <c r="DI76" s="77">
        <v>56.440128919999999</v>
      </c>
      <c r="DJ76" s="77">
        <v>67.889544470000004</v>
      </c>
      <c r="DK76" s="77">
        <v>55.21560916</v>
      </c>
      <c r="DL76" s="77">
        <v>62.608327549999998</v>
      </c>
      <c r="DM76" s="77">
        <v>66.22727393000001</v>
      </c>
      <c r="DN76" s="77">
        <v>92.947936310000003</v>
      </c>
      <c r="DO76" s="77">
        <v>99.74051188</v>
      </c>
      <c r="DP76" s="77">
        <v>116.90171857</v>
      </c>
      <c r="DQ76" s="77">
        <v>133.62477734000001</v>
      </c>
      <c r="DR76" s="77">
        <v>153.49288966</v>
      </c>
      <c r="DS76" s="77">
        <v>170.07004202000002</v>
      </c>
      <c r="DT76" s="77">
        <v>186.56793479000001</v>
      </c>
      <c r="DU76" s="77">
        <v>194.74860216000002</v>
      </c>
      <c r="DV76" s="77">
        <v>210.92491858</v>
      </c>
      <c r="DW76" s="77">
        <v>244.00199484000001</v>
      </c>
      <c r="DX76" s="77">
        <v>264.61829576999997</v>
      </c>
      <c r="DY76" s="77">
        <v>272.14026316000002</v>
      </c>
      <c r="DZ76" s="134"/>
      <c r="EA76" s="134"/>
      <c r="EB76" s="134"/>
      <c r="EC76" s="134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352.49155177845978</v>
      </c>
      <c r="DC77" s="77">
        <v>365.4657500046066</v>
      </c>
      <c r="DD77" s="77">
        <v>357.37111976215294</v>
      </c>
      <c r="DE77" s="77">
        <v>326.31389581821367</v>
      </c>
      <c r="DF77" s="77">
        <v>303.94829519000001</v>
      </c>
      <c r="DG77" s="77">
        <v>241.13926875999999</v>
      </c>
      <c r="DH77" s="77">
        <v>205.97272566000001</v>
      </c>
      <c r="DI77" s="77">
        <v>194.95795595000001</v>
      </c>
      <c r="DJ77" s="77">
        <v>183.97116969999999</v>
      </c>
      <c r="DK77" s="77">
        <v>175.56161764000001</v>
      </c>
      <c r="DL77" s="77">
        <v>177.64224132999999</v>
      </c>
      <c r="DM77" s="77">
        <v>183.95623770999998</v>
      </c>
      <c r="DN77" s="77">
        <v>208.06931767</v>
      </c>
      <c r="DO77" s="77">
        <v>275.49346630000002</v>
      </c>
      <c r="DP77" s="77">
        <v>389.37287909999998</v>
      </c>
      <c r="DQ77" s="77">
        <v>521.30991818999996</v>
      </c>
      <c r="DR77" s="77">
        <v>580.24210344999995</v>
      </c>
      <c r="DS77" s="77">
        <v>642.84811404000004</v>
      </c>
      <c r="DT77" s="77">
        <v>691.87701300000003</v>
      </c>
      <c r="DU77" s="77">
        <v>741.65403308999998</v>
      </c>
      <c r="DV77" s="77">
        <v>740.20151587999999</v>
      </c>
      <c r="DW77" s="77">
        <v>741.60073571999999</v>
      </c>
      <c r="DX77" s="77">
        <v>756.30383370000004</v>
      </c>
      <c r="DY77" s="77">
        <v>749.36406353999996</v>
      </c>
      <c r="DZ77" s="134"/>
      <c r="EA77" s="134"/>
      <c r="EB77" s="134"/>
      <c r="EC77" s="134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77">
        <v>0</v>
      </c>
      <c r="DY78" s="77">
        <v>0</v>
      </c>
      <c r="DZ78" s="134"/>
      <c r="EA78" s="134"/>
      <c r="EB78" s="134"/>
      <c r="EC78" s="134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352.49155177845978</v>
      </c>
      <c r="DC79" s="77">
        <v>365.4657500046066</v>
      </c>
      <c r="DD79" s="77">
        <v>357.37111976215294</v>
      </c>
      <c r="DE79" s="77">
        <v>326.31389581821367</v>
      </c>
      <c r="DF79" s="77">
        <v>303.94829519000001</v>
      </c>
      <c r="DG79" s="77">
        <v>241.13926875999999</v>
      </c>
      <c r="DH79" s="77">
        <v>205.97272566000001</v>
      </c>
      <c r="DI79" s="77">
        <v>194.95795595000001</v>
      </c>
      <c r="DJ79" s="77">
        <v>183.97116969999999</v>
      </c>
      <c r="DK79" s="77">
        <v>175.56161764000001</v>
      </c>
      <c r="DL79" s="77">
        <v>177.64224132999999</v>
      </c>
      <c r="DM79" s="77">
        <v>183.95623770999998</v>
      </c>
      <c r="DN79" s="77">
        <v>208.06931767</v>
      </c>
      <c r="DO79" s="77">
        <v>275.49346630000002</v>
      </c>
      <c r="DP79" s="77">
        <v>389.37287909999998</v>
      </c>
      <c r="DQ79" s="77">
        <v>521.30991818999996</v>
      </c>
      <c r="DR79" s="77">
        <v>580.24210344999995</v>
      </c>
      <c r="DS79" s="77">
        <v>642.84811404000004</v>
      </c>
      <c r="DT79" s="77">
        <v>691.87701300000003</v>
      </c>
      <c r="DU79" s="77">
        <v>741.65403308999998</v>
      </c>
      <c r="DV79" s="77">
        <v>740.20151587999999</v>
      </c>
      <c r="DW79" s="77">
        <v>741.60073571999999</v>
      </c>
      <c r="DX79" s="77">
        <v>756.30383370000004</v>
      </c>
      <c r="DY79" s="77">
        <v>749.36406353999996</v>
      </c>
      <c r="DZ79" s="134"/>
      <c r="EA79" s="134"/>
      <c r="EB79" s="134"/>
      <c r="EC79" s="134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77">
        <v>0</v>
      </c>
      <c r="DZ80" s="134"/>
      <c r="EA80" s="134"/>
      <c r="EB80" s="134"/>
      <c r="EC80" s="134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77">
        <v>0</v>
      </c>
      <c r="DY81" s="77">
        <v>0</v>
      </c>
      <c r="DZ81" s="134"/>
      <c r="EA81" s="134"/>
      <c r="EB81" s="134"/>
      <c r="EC81" s="134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77">
        <v>0</v>
      </c>
      <c r="DY82" s="77">
        <v>0</v>
      </c>
      <c r="DZ82" s="134"/>
      <c r="EA82" s="134"/>
      <c r="EB82" s="134"/>
      <c r="EC82" s="134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77">
        <v>0</v>
      </c>
      <c r="DY83" s="77">
        <v>0</v>
      </c>
      <c r="DZ83" s="134"/>
      <c r="EA83" s="134"/>
      <c r="EB83" s="134"/>
      <c r="EC83" s="134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1374.3754055899999</v>
      </c>
      <c r="DB84" s="77">
        <v>1689.0854921344571</v>
      </c>
      <c r="DC84" s="77">
        <v>1795.4071088947692</v>
      </c>
      <c r="DD84" s="77">
        <v>1560.0287376719921</v>
      </c>
      <c r="DE84" s="77">
        <v>1400.0972905184026</v>
      </c>
      <c r="DF84" s="77">
        <v>1449.4022512399999</v>
      </c>
      <c r="DG84" s="77">
        <v>264.59005071999991</v>
      </c>
      <c r="DH84" s="77">
        <v>882.90327133000005</v>
      </c>
      <c r="DI84" s="77">
        <v>889.36234776000003</v>
      </c>
      <c r="DJ84" s="77">
        <v>1105.47990235</v>
      </c>
      <c r="DK84" s="77">
        <v>1071.7513439300001</v>
      </c>
      <c r="DL84" s="77">
        <v>1541.76497187</v>
      </c>
      <c r="DM84" s="77">
        <v>1577.82940669</v>
      </c>
      <c r="DN84" s="77">
        <v>1021.1586751599999</v>
      </c>
      <c r="DO84" s="77">
        <v>1164.7993560899999</v>
      </c>
      <c r="DP84" s="77">
        <v>1494.75444156</v>
      </c>
      <c r="DQ84" s="77">
        <v>1403.12234573</v>
      </c>
      <c r="DR84" s="77">
        <v>2136.4172626499999</v>
      </c>
      <c r="DS84" s="77">
        <v>1795.11056573</v>
      </c>
      <c r="DT84" s="77">
        <v>2210.6273714200001</v>
      </c>
      <c r="DU84" s="77">
        <v>1881.2285072300001</v>
      </c>
      <c r="DV84" s="77">
        <v>2456.8988722399999</v>
      </c>
      <c r="DW84" s="77">
        <v>1942.8899804499997</v>
      </c>
      <c r="DX84" s="77">
        <v>2444.4610976000004</v>
      </c>
      <c r="DY84" s="77">
        <v>2050.04399048</v>
      </c>
      <c r="DZ84" s="134"/>
      <c r="EA84" s="134"/>
      <c r="EB84" s="134"/>
      <c r="EC84" s="134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790.35021658000005</v>
      </c>
      <c r="DC85" s="77">
        <v>1106.7767428700001</v>
      </c>
      <c r="DD85" s="77">
        <v>689.45865917000003</v>
      </c>
      <c r="DE85" s="77">
        <v>727.49625067999989</v>
      </c>
      <c r="DF85" s="77">
        <v>563.24244684999996</v>
      </c>
      <c r="DG85" s="77">
        <v>-360.30113581000006</v>
      </c>
      <c r="DH85" s="77">
        <v>112.22627894999998</v>
      </c>
      <c r="DI85" s="77">
        <v>311.01033326999999</v>
      </c>
      <c r="DJ85" s="77">
        <v>321.60221713999999</v>
      </c>
      <c r="DK85" s="77">
        <v>551.2709744</v>
      </c>
      <c r="DL85" s="77">
        <v>677.89111372000002</v>
      </c>
      <c r="DM85" s="77">
        <v>1100.29073462</v>
      </c>
      <c r="DN85" s="77">
        <v>187.39098677999999</v>
      </c>
      <c r="DO85" s="77">
        <v>620.14750415000003</v>
      </c>
      <c r="DP85" s="77">
        <v>458.23770389999999</v>
      </c>
      <c r="DQ85" s="77">
        <v>593.68494645999999</v>
      </c>
      <c r="DR85" s="77">
        <v>833.87316209000005</v>
      </c>
      <c r="DS85" s="77">
        <v>790.51866581000002</v>
      </c>
      <c r="DT85" s="77">
        <v>701.77979605999997</v>
      </c>
      <c r="DU85" s="77">
        <v>772.23619756999994</v>
      </c>
      <c r="DV85" s="77">
        <v>867.42505873000005</v>
      </c>
      <c r="DW85" s="77">
        <v>833.09882331999995</v>
      </c>
      <c r="DX85" s="77">
        <v>704.32275755000001</v>
      </c>
      <c r="DY85" s="77">
        <v>899.37506501000007</v>
      </c>
      <c r="DZ85" s="134"/>
      <c r="EA85" s="134"/>
      <c r="EB85" s="134"/>
      <c r="EC85" s="134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790.35021658000005</v>
      </c>
      <c r="DC86" s="77">
        <v>1106.7767428700001</v>
      </c>
      <c r="DD86" s="77">
        <v>689.45865917000003</v>
      </c>
      <c r="DE86" s="77">
        <v>727.49625067999989</v>
      </c>
      <c r="DF86" s="77">
        <v>563.24244684999996</v>
      </c>
      <c r="DG86" s="77">
        <v>-360.30113581000006</v>
      </c>
      <c r="DH86" s="77">
        <v>112.22627894999998</v>
      </c>
      <c r="DI86" s="77">
        <v>311.01033326999999</v>
      </c>
      <c r="DJ86" s="77">
        <v>321.60221713999999</v>
      </c>
      <c r="DK86" s="77">
        <v>551.2709744</v>
      </c>
      <c r="DL86" s="77">
        <v>677.89111372000002</v>
      </c>
      <c r="DM86" s="77">
        <v>1100.29073462</v>
      </c>
      <c r="DN86" s="77">
        <v>187.39098677999999</v>
      </c>
      <c r="DO86" s="77">
        <v>620.14750415000003</v>
      </c>
      <c r="DP86" s="77">
        <v>458.23770389999999</v>
      </c>
      <c r="DQ86" s="77">
        <v>593.68494645999999</v>
      </c>
      <c r="DR86" s="77">
        <v>833.87316209000005</v>
      </c>
      <c r="DS86" s="77">
        <v>790.51866581000002</v>
      </c>
      <c r="DT86" s="77">
        <v>701.77979605999997</v>
      </c>
      <c r="DU86" s="77">
        <v>772.23619756999994</v>
      </c>
      <c r="DV86" s="77">
        <v>867.42505873000005</v>
      </c>
      <c r="DW86" s="77">
        <v>833.09882331999995</v>
      </c>
      <c r="DX86" s="77">
        <v>704.32275755000001</v>
      </c>
      <c r="DY86" s="77">
        <v>899.37506501000007</v>
      </c>
      <c r="DZ86" s="134"/>
      <c r="EA86" s="134"/>
      <c r="EB86" s="134"/>
      <c r="EC86" s="134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624.22272528000008</v>
      </c>
      <c r="DC87" s="77">
        <v>124.85078458</v>
      </c>
      <c r="DD87" s="77">
        <v>110.63211786000001</v>
      </c>
      <c r="DE87" s="77">
        <v>726.34330290999992</v>
      </c>
      <c r="DF87" s="77">
        <v>74.523369250000002</v>
      </c>
      <c r="DG87" s="77">
        <v>364.20023065999993</v>
      </c>
      <c r="DH87" s="77">
        <v>188.9716708</v>
      </c>
      <c r="DI87" s="77">
        <v>328.64457450999998</v>
      </c>
      <c r="DJ87" s="77">
        <v>242.36298248999998</v>
      </c>
      <c r="DK87" s="77">
        <v>97.878121660000005</v>
      </c>
      <c r="DL87" s="77">
        <v>100.65925409000002</v>
      </c>
      <c r="DM87" s="77">
        <v>400.43304917</v>
      </c>
      <c r="DN87" s="77">
        <v>222.03779036999998</v>
      </c>
      <c r="DO87" s="77">
        <v>91.823853890000009</v>
      </c>
      <c r="DP87" s="77">
        <v>64.326736359999998</v>
      </c>
      <c r="DQ87" s="77">
        <v>395.96479797000001</v>
      </c>
      <c r="DR87" s="77">
        <v>237.86617623999999</v>
      </c>
      <c r="DS87" s="77">
        <v>319.14049942999998</v>
      </c>
      <c r="DT87" s="77">
        <v>792.93669781999995</v>
      </c>
      <c r="DU87" s="77">
        <v>695.33653000999993</v>
      </c>
      <c r="DV87" s="77">
        <v>249.34453830000001</v>
      </c>
      <c r="DW87" s="77">
        <v>333.28913341999998</v>
      </c>
      <c r="DX87" s="77">
        <v>306.34761551999998</v>
      </c>
      <c r="DY87" s="77">
        <v>667.75159586000007</v>
      </c>
      <c r="DZ87" s="134"/>
      <c r="EA87" s="134"/>
      <c r="EB87" s="134"/>
      <c r="EC87" s="134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166.12749129999997</v>
      </c>
      <c r="DC88" s="77">
        <v>981.92595829000004</v>
      </c>
      <c r="DD88" s="77">
        <v>578.82654131000004</v>
      </c>
      <c r="DE88" s="77">
        <v>1.1529477699999973</v>
      </c>
      <c r="DF88" s="77">
        <v>488.71907759999999</v>
      </c>
      <c r="DG88" s="77">
        <v>-724.50136646999999</v>
      </c>
      <c r="DH88" s="77">
        <v>-76.745391850000019</v>
      </c>
      <c r="DI88" s="77">
        <v>-17.634241239999994</v>
      </c>
      <c r="DJ88" s="77">
        <v>79.239234649999986</v>
      </c>
      <c r="DK88" s="77">
        <v>453.39285273999997</v>
      </c>
      <c r="DL88" s="77">
        <v>577.23185963000003</v>
      </c>
      <c r="DM88" s="77">
        <v>699.85768544999996</v>
      </c>
      <c r="DN88" s="77">
        <v>-34.64680358999999</v>
      </c>
      <c r="DO88" s="77">
        <v>528.32365026000002</v>
      </c>
      <c r="DP88" s="77">
        <v>393.91096754</v>
      </c>
      <c r="DQ88" s="77">
        <v>197.72014849000001</v>
      </c>
      <c r="DR88" s="77">
        <v>596.00698585000009</v>
      </c>
      <c r="DS88" s="77">
        <v>471.37816638000004</v>
      </c>
      <c r="DT88" s="77">
        <v>-91.156901759999954</v>
      </c>
      <c r="DU88" s="77">
        <v>76.899667559999983</v>
      </c>
      <c r="DV88" s="77">
        <v>618.08052042999998</v>
      </c>
      <c r="DW88" s="77">
        <v>499.80968989999997</v>
      </c>
      <c r="DX88" s="77">
        <v>397.97514203000003</v>
      </c>
      <c r="DY88" s="77">
        <v>231.62346915000001</v>
      </c>
      <c r="DZ88" s="134"/>
      <c r="EA88" s="134"/>
      <c r="EB88" s="134"/>
      <c r="EC88" s="134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77">
        <v>0</v>
      </c>
      <c r="DY89" s="77">
        <v>0</v>
      </c>
      <c r="DZ89" s="134"/>
      <c r="EA89" s="134"/>
      <c r="EB89" s="134"/>
      <c r="EC89" s="134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183.95589433999999</v>
      </c>
      <c r="DB90" s="77">
        <v>342.73373783999995</v>
      </c>
      <c r="DC90" s="77">
        <v>174.86839545999999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216.41651114000001</v>
      </c>
      <c r="DJ90" s="77">
        <v>449.01499389999998</v>
      </c>
      <c r="DK90" s="77">
        <v>206.56965924000002</v>
      </c>
      <c r="DL90" s="77">
        <v>548.16664027000002</v>
      </c>
      <c r="DM90" s="77">
        <v>177.55020686999998</v>
      </c>
      <c r="DN90" s="77">
        <v>503.18519785000001</v>
      </c>
      <c r="DO90" s="77">
        <v>167.51709717</v>
      </c>
      <c r="DP90" s="77">
        <v>554.64797813999996</v>
      </c>
      <c r="DQ90" s="77">
        <v>182.69032608000001</v>
      </c>
      <c r="DR90" s="77">
        <v>567.93884255</v>
      </c>
      <c r="DS90" s="77">
        <v>171.16190402000001</v>
      </c>
      <c r="DT90" s="77">
        <v>653.71781055000008</v>
      </c>
      <c r="DU90" s="77">
        <v>190.64656262</v>
      </c>
      <c r="DV90" s="77">
        <v>695.32610740000007</v>
      </c>
      <c r="DW90" s="77">
        <v>194.84455180999998</v>
      </c>
      <c r="DX90" s="77">
        <v>833.34612451999999</v>
      </c>
      <c r="DY90" s="77">
        <v>192.96019289999998</v>
      </c>
      <c r="DZ90" s="134"/>
      <c r="EA90" s="134"/>
      <c r="EB90" s="134"/>
      <c r="EC90" s="134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77">
        <v>0</v>
      </c>
      <c r="DY91" s="77">
        <v>0</v>
      </c>
      <c r="DZ91" s="134"/>
      <c r="EA91" s="134"/>
      <c r="EB91" s="134"/>
      <c r="EC91" s="134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77">
        <v>0</v>
      </c>
      <c r="DZ92" s="134"/>
      <c r="EA92" s="134"/>
      <c r="EB92" s="134"/>
      <c r="EC92" s="134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77">
        <v>0</v>
      </c>
      <c r="DY93" s="77">
        <v>0</v>
      </c>
      <c r="DZ93" s="134"/>
      <c r="EA93" s="134"/>
      <c r="EB93" s="134"/>
      <c r="EC93" s="134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183.95589433999999</v>
      </c>
      <c r="DB94" s="77">
        <v>342.73373783999995</v>
      </c>
      <c r="DC94" s="77">
        <v>174.86839545999999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216.41651114000001</v>
      </c>
      <c r="DJ94" s="77">
        <v>449.01499389999998</v>
      </c>
      <c r="DK94" s="77">
        <v>206.56965924000002</v>
      </c>
      <c r="DL94" s="77">
        <v>548.16664027000002</v>
      </c>
      <c r="DM94" s="77">
        <v>177.55020686999998</v>
      </c>
      <c r="DN94" s="77">
        <v>503.18519785000001</v>
      </c>
      <c r="DO94" s="77">
        <v>167.51709717</v>
      </c>
      <c r="DP94" s="77">
        <v>554.64797813999996</v>
      </c>
      <c r="DQ94" s="77">
        <v>182.69032608000001</v>
      </c>
      <c r="DR94" s="77">
        <v>567.93884255</v>
      </c>
      <c r="DS94" s="77">
        <v>171.16190402000001</v>
      </c>
      <c r="DT94" s="77">
        <v>653.71781055000008</v>
      </c>
      <c r="DU94" s="77">
        <v>190.64656262</v>
      </c>
      <c r="DV94" s="77">
        <v>695.32610740000007</v>
      </c>
      <c r="DW94" s="77">
        <v>194.84455180999998</v>
      </c>
      <c r="DX94" s="77">
        <v>833.34612451999999</v>
      </c>
      <c r="DY94" s="77">
        <v>192.96019289999998</v>
      </c>
      <c r="DZ94" s="134"/>
      <c r="EA94" s="134"/>
      <c r="EB94" s="134"/>
      <c r="EC94" s="134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556.00153771445719</v>
      </c>
      <c r="DC95" s="77">
        <v>513.76197056476917</v>
      </c>
      <c r="DD95" s="77">
        <v>530.25347450199195</v>
      </c>
      <c r="DE95" s="77">
        <v>489.67290497840264</v>
      </c>
      <c r="DF95" s="77">
        <v>508.95304091999998</v>
      </c>
      <c r="DG95" s="77">
        <v>428.95477149999999</v>
      </c>
      <c r="DH95" s="77">
        <v>370.18276775999999</v>
      </c>
      <c r="DI95" s="77">
        <v>361.93550334999998</v>
      </c>
      <c r="DJ95" s="77">
        <v>334.86269131</v>
      </c>
      <c r="DK95" s="77">
        <v>313.91071029</v>
      </c>
      <c r="DL95" s="77">
        <v>315.70721787999997</v>
      </c>
      <c r="DM95" s="77">
        <v>299.98846520000001</v>
      </c>
      <c r="DN95" s="77">
        <v>330.58249052999997</v>
      </c>
      <c r="DO95" s="77">
        <v>377.13475476999997</v>
      </c>
      <c r="DP95" s="77">
        <v>481.86875952000003</v>
      </c>
      <c r="DQ95" s="77">
        <v>626.74707319000004</v>
      </c>
      <c r="DR95" s="77">
        <v>734.60525800999994</v>
      </c>
      <c r="DS95" s="77">
        <v>833.42999589999999</v>
      </c>
      <c r="DT95" s="77">
        <v>855.12976480999998</v>
      </c>
      <c r="DU95" s="77">
        <v>918.34574703999999</v>
      </c>
      <c r="DV95" s="77">
        <v>894.14770610999994</v>
      </c>
      <c r="DW95" s="77">
        <v>914.94660532</v>
      </c>
      <c r="DX95" s="77">
        <v>906.79221553000002</v>
      </c>
      <c r="DY95" s="77">
        <v>957.70873257000005</v>
      </c>
      <c r="DZ95" s="134"/>
      <c r="EA95" s="134"/>
      <c r="EB95" s="134"/>
      <c r="EC95" s="134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77">
        <v>0</v>
      </c>
      <c r="DY96" s="77">
        <v>0</v>
      </c>
      <c r="DZ96" s="134"/>
      <c r="EA96" s="134"/>
      <c r="EB96" s="134"/>
      <c r="EC96" s="134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556.00153771445719</v>
      </c>
      <c r="DC97" s="77">
        <v>513.76197056476917</v>
      </c>
      <c r="DD97" s="77">
        <v>530.25347450199195</v>
      </c>
      <c r="DE97" s="77">
        <v>489.67290497840264</v>
      </c>
      <c r="DF97" s="77">
        <v>508.95304091999998</v>
      </c>
      <c r="DG97" s="77">
        <v>428.95477149999999</v>
      </c>
      <c r="DH97" s="77">
        <v>370.18276775999999</v>
      </c>
      <c r="DI97" s="77">
        <v>361.93550334999998</v>
      </c>
      <c r="DJ97" s="77">
        <v>334.86269131</v>
      </c>
      <c r="DK97" s="77">
        <v>313.91071029</v>
      </c>
      <c r="DL97" s="77">
        <v>315.70721787999997</v>
      </c>
      <c r="DM97" s="77">
        <v>299.98846520000001</v>
      </c>
      <c r="DN97" s="77">
        <v>330.58249052999997</v>
      </c>
      <c r="DO97" s="77">
        <v>377.13475476999997</v>
      </c>
      <c r="DP97" s="77">
        <v>481.86875952000003</v>
      </c>
      <c r="DQ97" s="77">
        <v>626.74707319000004</v>
      </c>
      <c r="DR97" s="77">
        <v>734.60525800999994</v>
      </c>
      <c r="DS97" s="77">
        <v>833.42999589999999</v>
      </c>
      <c r="DT97" s="77">
        <v>855.12976480999998</v>
      </c>
      <c r="DU97" s="77">
        <v>918.34574703999999</v>
      </c>
      <c r="DV97" s="77">
        <v>894.14770610999994</v>
      </c>
      <c r="DW97" s="77">
        <v>914.94660532</v>
      </c>
      <c r="DX97" s="77">
        <v>906.79221553000002</v>
      </c>
      <c r="DY97" s="77">
        <v>957.70873257000005</v>
      </c>
      <c r="DZ97" s="134"/>
      <c r="EA97" s="134"/>
      <c r="EB97" s="134"/>
      <c r="EC97" s="134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77">
        <v>0</v>
      </c>
      <c r="DY98" s="77">
        <v>0</v>
      </c>
      <c r="DZ98" s="134"/>
      <c r="EA98" s="134"/>
      <c r="EB98" s="134"/>
      <c r="EC98" s="134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77">
        <v>0</v>
      </c>
      <c r="DY99" s="77">
        <v>0</v>
      </c>
      <c r="DZ99" s="134"/>
      <c r="EA99" s="134"/>
      <c r="EB99" s="134"/>
      <c r="EC99" s="134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77">
        <v>0</v>
      </c>
      <c r="DY100" s="77">
        <v>0</v>
      </c>
      <c r="DZ100" s="134"/>
      <c r="EA100" s="134"/>
      <c r="EB100" s="134"/>
      <c r="EC100" s="134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-60.985337150000021</v>
      </c>
      <c r="DC101" s="77">
        <v>-60.268685189999985</v>
      </c>
      <c r="DD101" s="77">
        <v>-57.819219140000001</v>
      </c>
      <c r="DE101" s="77">
        <v>-28.144844710000001</v>
      </c>
      <c r="DF101" s="77">
        <v>-48.221418800000009</v>
      </c>
      <c r="DG101" s="77">
        <v>2.9154403100000081</v>
      </c>
      <c r="DH101" s="77">
        <v>5.6705203500000039</v>
      </c>
      <c r="DI101" s="77">
        <v>9.1256911500000228</v>
      </c>
      <c r="DJ101" s="77">
        <v>16.670179680000018</v>
      </c>
      <c r="DK101" s="77">
        <v>24.790765329999999</v>
      </c>
      <c r="DL101" s="77">
        <v>44.921132900000032</v>
      </c>
      <c r="DM101" s="77">
        <v>97.203395700000016</v>
      </c>
      <c r="DN101" s="77">
        <v>-2.0436518399999954</v>
      </c>
      <c r="DO101" s="77">
        <v>-1.4150542499999972</v>
      </c>
      <c r="DP101" s="77">
        <v>-19.989588529999963</v>
      </c>
      <c r="DQ101" s="77">
        <v>-21.050984190000037</v>
      </c>
      <c r="DR101" s="77">
        <v>2.7298804999999788</v>
      </c>
      <c r="DS101" s="77">
        <v>-24.77696874999998</v>
      </c>
      <c r="DT101" s="77">
        <v>-56.05153378</v>
      </c>
      <c r="DU101" s="77">
        <v>-64.417691509999997</v>
      </c>
      <c r="DV101" s="77">
        <v>-19.994339300000007</v>
      </c>
      <c r="DW101" s="77">
        <v>-32.595130299999965</v>
      </c>
      <c r="DX101" s="77">
        <v>-56.912189159999969</v>
      </c>
      <c r="DY101" s="77">
        <v>-69.22393605000002</v>
      </c>
      <c r="DZ101" s="134"/>
      <c r="EA101" s="134"/>
      <c r="EB101" s="134"/>
      <c r="EC101" s="134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189.60926194999999</v>
      </c>
      <c r="DC102" s="77">
        <v>192.55781081000001</v>
      </c>
      <c r="DD102" s="77">
        <v>195.87802434</v>
      </c>
      <c r="DE102" s="77">
        <v>221.72376907</v>
      </c>
      <c r="DF102" s="77">
        <v>143.54407900999999</v>
      </c>
      <c r="DG102" s="77">
        <v>113.57992644000001</v>
      </c>
      <c r="DH102" s="77">
        <v>146.98687755</v>
      </c>
      <c r="DI102" s="77">
        <v>179.55883794000002</v>
      </c>
      <c r="DJ102" s="77">
        <v>171.12892743</v>
      </c>
      <c r="DK102" s="77">
        <v>218.99859104000001</v>
      </c>
      <c r="DL102" s="77">
        <v>248.70892959000003</v>
      </c>
      <c r="DM102" s="77">
        <v>329.40226538000002</v>
      </c>
      <c r="DN102" s="77">
        <v>187.13041324</v>
      </c>
      <c r="DO102" s="77">
        <v>230.55991853</v>
      </c>
      <c r="DP102" s="77">
        <v>218.14704077000002</v>
      </c>
      <c r="DQ102" s="77">
        <v>247.09493814999999</v>
      </c>
      <c r="DR102" s="77">
        <v>195.10803107999999</v>
      </c>
      <c r="DS102" s="77">
        <v>211.71207518</v>
      </c>
      <c r="DT102" s="77">
        <v>242.59509645999998</v>
      </c>
      <c r="DU102" s="77">
        <v>263.40451565000001</v>
      </c>
      <c r="DV102" s="77">
        <v>175.95433788</v>
      </c>
      <c r="DW102" s="77">
        <v>213.50346722</v>
      </c>
      <c r="DX102" s="77">
        <v>218.52855733000001</v>
      </c>
      <c r="DY102" s="77">
        <v>271.74777878999998</v>
      </c>
      <c r="DZ102" s="134"/>
      <c r="EA102" s="134"/>
      <c r="EB102" s="134"/>
      <c r="EC102" s="134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3.5530539999999999</v>
      </c>
      <c r="DO103" s="77">
        <v>3.8791890000000002</v>
      </c>
      <c r="DP103" s="77">
        <v>2.233393</v>
      </c>
      <c r="DQ103" s="77">
        <v>22.186718000000003</v>
      </c>
      <c r="DR103" s="77">
        <v>4.8531648700000014</v>
      </c>
      <c r="DS103" s="77">
        <v>10.701245369999999</v>
      </c>
      <c r="DT103" s="77">
        <v>2.1625879700000001</v>
      </c>
      <c r="DU103" s="77">
        <v>19.174160280000002</v>
      </c>
      <c r="DV103" s="77">
        <v>2.0487307299999999</v>
      </c>
      <c r="DW103" s="77">
        <v>1.68529025</v>
      </c>
      <c r="DX103" s="77">
        <v>2.3135839499999999</v>
      </c>
      <c r="DY103" s="77">
        <v>17.5813484</v>
      </c>
      <c r="DZ103" s="134"/>
      <c r="EA103" s="134"/>
      <c r="EB103" s="134"/>
      <c r="EC103" s="134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184.83531120999999</v>
      </c>
      <c r="DC104" s="77">
        <v>185.44861736999999</v>
      </c>
      <c r="DD104" s="77">
        <v>190.64631261</v>
      </c>
      <c r="DE104" s="77">
        <v>198.66348507000001</v>
      </c>
      <c r="DF104" s="77">
        <v>133.23636101</v>
      </c>
      <c r="DG104" s="77">
        <v>110.09182644000001</v>
      </c>
      <c r="DH104" s="77">
        <v>138.85203955</v>
      </c>
      <c r="DI104" s="77">
        <v>150.57660494000001</v>
      </c>
      <c r="DJ104" s="77">
        <v>169.73365243000001</v>
      </c>
      <c r="DK104" s="77">
        <v>216.56674504</v>
      </c>
      <c r="DL104" s="77">
        <v>244.21809659000002</v>
      </c>
      <c r="DM104" s="77">
        <v>311.56372438</v>
      </c>
      <c r="DN104" s="77">
        <v>183.57735923999999</v>
      </c>
      <c r="DO104" s="77">
        <v>226.68072953000001</v>
      </c>
      <c r="DP104" s="77">
        <v>215.91364777000001</v>
      </c>
      <c r="DQ104" s="77">
        <v>224.90822014999998</v>
      </c>
      <c r="DR104" s="77">
        <v>190.25486620999999</v>
      </c>
      <c r="DS104" s="77">
        <v>201.01082980999999</v>
      </c>
      <c r="DT104" s="77">
        <v>240.43250848999998</v>
      </c>
      <c r="DU104" s="77">
        <v>244.23035536999998</v>
      </c>
      <c r="DV104" s="77">
        <v>173.90560715000001</v>
      </c>
      <c r="DW104" s="77">
        <v>211.81817697</v>
      </c>
      <c r="DX104" s="77">
        <v>216.21497338</v>
      </c>
      <c r="DY104" s="77">
        <v>254.16643038999999</v>
      </c>
      <c r="DZ104" s="134"/>
      <c r="EA104" s="134"/>
      <c r="EB104" s="134"/>
      <c r="EC104" s="134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117.35619800000001</v>
      </c>
      <c r="DC105" s="77">
        <v>125.66256308</v>
      </c>
      <c r="DD105" s="77">
        <v>122.284977</v>
      </c>
      <c r="DE105" s="77">
        <v>127.84509</v>
      </c>
      <c r="DF105" s="77">
        <v>81.363513479999995</v>
      </c>
      <c r="DG105" s="77">
        <v>61.207710310000003</v>
      </c>
      <c r="DH105" s="77">
        <v>86.914012799999995</v>
      </c>
      <c r="DI105" s="77">
        <v>99.58570976</v>
      </c>
      <c r="DJ105" s="77">
        <v>105.54343675</v>
      </c>
      <c r="DK105" s="77">
        <v>131.12698624999999</v>
      </c>
      <c r="DL105" s="77">
        <v>139.82621581000001</v>
      </c>
      <c r="DM105" s="77">
        <v>135.22821081000001</v>
      </c>
      <c r="DN105" s="77">
        <v>114.05980663</v>
      </c>
      <c r="DO105" s="77">
        <v>118.12880118</v>
      </c>
      <c r="DP105" s="77">
        <v>114.39149134</v>
      </c>
      <c r="DQ105" s="77">
        <v>122.96040601999999</v>
      </c>
      <c r="DR105" s="77">
        <v>117.39895335999999</v>
      </c>
      <c r="DS105" s="77">
        <v>118.03430003</v>
      </c>
      <c r="DT105" s="77">
        <v>117.63957239999998</v>
      </c>
      <c r="DU105" s="77">
        <v>105.71857910999999</v>
      </c>
      <c r="DV105" s="77">
        <v>112.00961465</v>
      </c>
      <c r="DW105" s="77">
        <v>120.26902941</v>
      </c>
      <c r="DX105" s="77">
        <v>115.97155128999999</v>
      </c>
      <c r="DY105" s="77">
        <v>119.32707839</v>
      </c>
      <c r="DZ105" s="134"/>
      <c r="EA105" s="134"/>
      <c r="EB105" s="134"/>
      <c r="EC105" s="134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67.479113209999994</v>
      </c>
      <c r="DC106" s="77">
        <v>59.786054290000003</v>
      </c>
      <c r="DD106" s="77">
        <v>68.361335609999998</v>
      </c>
      <c r="DE106" s="77">
        <v>70.818395070000008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104.39188078000001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Q106" s="77">
        <v>101.94781413</v>
      </c>
      <c r="DR106" s="77">
        <v>72.855912849999996</v>
      </c>
      <c r="DS106" s="77">
        <v>82.976529779999993</v>
      </c>
      <c r="DT106" s="77">
        <v>122.79293609000001</v>
      </c>
      <c r="DU106" s="77">
        <v>138.51177626</v>
      </c>
      <c r="DV106" s="77">
        <v>61.895992499999998</v>
      </c>
      <c r="DW106" s="77">
        <v>91.549147559999994</v>
      </c>
      <c r="DX106" s="77">
        <v>100.24342209</v>
      </c>
      <c r="DY106" s="77">
        <v>134.83935199999999</v>
      </c>
      <c r="DZ106" s="134"/>
      <c r="EA106" s="134"/>
      <c r="EB106" s="134"/>
      <c r="EC106" s="134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250.59459910000001</v>
      </c>
      <c r="DC107" s="77">
        <v>252.82649599999999</v>
      </c>
      <c r="DD107" s="77">
        <v>253.69724348</v>
      </c>
      <c r="DE107" s="77">
        <v>249.86861378</v>
      </c>
      <c r="DF107" s="77">
        <v>191.76549781</v>
      </c>
      <c r="DG107" s="77">
        <v>110.66448613</v>
      </c>
      <c r="DH107" s="77">
        <v>141.3163572</v>
      </c>
      <c r="DI107" s="77">
        <v>170.43314679</v>
      </c>
      <c r="DJ107" s="77">
        <v>154.45874774999999</v>
      </c>
      <c r="DK107" s="77">
        <v>194.20782571000001</v>
      </c>
      <c r="DL107" s="77">
        <v>203.78779668999999</v>
      </c>
      <c r="DM107" s="77">
        <v>232.19886968</v>
      </c>
      <c r="DN107" s="77">
        <v>189.17406507999999</v>
      </c>
      <c r="DO107" s="77">
        <v>231.97497278</v>
      </c>
      <c r="DP107" s="77">
        <v>238.13662929999998</v>
      </c>
      <c r="DQ107" s="77">
        <v>268.14592234000003</v>
      </c>
      <c r="DR107" s="77">
        <v>192.37815058000001</v>
      </c>
      <c r="DS107" s="77">
        <v>236.48904392999998</v>
      </c>
      <c r="DT107" s="77">
        <v>298.64663023999998</v>
      </c>
      <c r="DU107" s="77">
        <v>327.82220716</v>
      </c>
      <c r="DV107" s="77">
        <v>195.94867718</v>
      </c>
      <c r="DW107" s="77">
        <v>246.09859751999997</v>
      </c>
      <c r="DX107" s="77">
        <v>275.44074648999998</v>
      </c>
      <c r="DY107" s="77">
        <v>340.97171484</v>
      </c>
      <c r="DZ107" s="134"/>
      <c r="EA107" s="134"/>
      <c r="EB107" s="134"/>
      <c r="EC107" s="134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Q108" s="77">
        <v>2.7614191199999998</v>
      </c>
      <c r="DR108" s="77">
        <v>3.03756103</v>
      </c>
      <c r="DS108" s="77">
        <v>3.2696406000000002</v>
      </c>
      <c r="DT108" s="77">
        <v>3.1166406000000002</v>
      </c>
      <c r="DU108" s="77">
        <v>2.8166475000000006</v>
      </c>
      <c r="DV108" s="77">
        <v>3.0601224299999998</v>
      </c>
      <c r="DW108" s="77">
        <v>3.12132488</v>
      </c>
      <c r="DX108" s="77">
        <v>3.0543077900000002</v>
      </c>
      <c r="DY108" s="77">
        <v>-2.7603145499999999</v>
      </c>
      <c r="DZ108" s="134"/>
      <c r="EA108" s="134"/>
      <c r="EB108" s="134"/>
      <c r="EC108" s="134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245.59459910000001</v>
      </c>
      <c r="DC109" s="77">
        <v>247.726496</v>
      </c>
      <c r="DD109" s="77">
        <v>250.30724348000001</v>
      </c>
      <c r="DE109" s="77">
        <v>245.90096672000001</v>
      </c>
      <c r="DF109" s="77">
        <v>188.74337781</v>
      </c>
      <c r="DG109" s="77">
        <v>108.48348613</v>
      </c>
      <c r="DH109" s="77">
        <v>139.11635720000001</v>
      </c>
      <c r="DI109" s="77">
        <v>167.23314679000001</v>
      </c>
      <c r="DJ109" s="77">
        <v>151.35874774999999</v>
      </c>
      <c r="DK109" s="77">
        <v>190.90782571</v>
      </c>
      <c r="DL109" s="77">
        <v>200.78779668999999</v>
      </c>
      <c r="DM109" s="77">
        <v>229.08780967999999</v>
      </c>
      <c r="DN109" s="77">
        <v>186.04630007999998</v>
      </c>
      <c r="DO109" s="77">
        <v>228.76944277999999</v>
      </c>
      <c r="DP109" s="77">
        <v>235.08109929999998</v>
      </c>
      <c r="DQ109" s="77">
        <v>265.38450322</v>
      </c>
      <c r="DR109" s="77">
        <v>189.34058955</v>
      </c>
      <c r="DS109" s="77">
        <v>233.21940332999998</v>
      </c>
      <c r="DT109" s="77">
        <v>295.52998964</v>
      </c>
      <c r="DU109" s="77">
        <v>325.00555966000002</v>
      </c>
      <c r="DV109" s="77">
        <v>192.88855475</v>
      </c>
      <c r="DW109" s="77">
        <v>242.97727263999997</v>
      </c>
      <c r="DX109" s="77">
        <v>272.38643869999999</v>
      </c>
      <c r="DY109" s="77">
        <v>343.73202938999998</v>
      </c>
      <c r="DZ109" s="134"/>
      <c r="EA109" s="134"/>
      <c r="EB109" s="134"/>
      <c r="EC109" s="134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204.78523200000001</v>
      </c>
      <c r="DC110" s="77">
        <v>206.64713488999999</v>
      </c>
      <c r="DD110" s="77">
        <v>207.99849</v>
      </c>
      <c r="DE110" s="77">
        <v>201.20974000000001</v>
      </c>
      <c r="DF110" s="77">
        <v>167.13613767999999</v>
      </c>
      <c r="DG110" s="77">
        <v>89.22074757</v>
      </c>
      <c r="DH110" s="77">
        <v>112.09303281</v>
      </c>
      <c r="DI110" s="77">
        <v>137.87725531000001</v>
      </c>
      <c r="DJ110" s="77">
        <v>130.46972312</v>
      </c>
      <c r="DK110" s="77">
        <v>134.34681230000001</v>
      </c>
      <c r="DL110" s="77">
        <v>133.32351886000001</v>
      </c>
      <c r="DM110" s="77">
        <v>150.17410957999999</v>
      </c>
      <c r="DN110" s="77">
        <v>133.80621131999999</v>
      </c>
      <c r="DO110" s="77">
        <v>139.52771433000001</v>
      </c>
      <c r="DP110" s="77">
        <v>135.75614522999999</v>
      </c>
      <c r="DQ110" s="77">
        <v>151.77876666</v>
      </c>
      <c r="DR110" s="77">
        <v>130.82327233999999</v>
      </c>
      <c r="DS110" s="77">
        <v>134.27966587</v>
      </c>
      <c r="DT110" s="77">
        <v>136.2258037</v>
      </c>
      <c r="DU110" s="77">
        <v>131.39260683000001</v>
      </c>
      <c r="DV110" s="77">
        <v>140.41068297000001</v>
      </c>
      <c r="DW110" s="77">
        <v>150.64675597999999</v>
      </c>
      <c r="DX110" s="77">
        <v>142.04290779999999</v>
      </c>
      <c r="DY110" s="77">
        <v>159.58413245</v>
      </c>
      <c r="DZ110" s="134"/>
      <c r="EA110" s="134"/>
      <c r="EB110" s="134"/>
      <c r="EC110" s="134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40.809367100000003</v>
      </c>
      <c r="DC111" s="77">
        <v>41.079361110000001</v>
      </c>
      <c r="DD111" s="77">
        <v>42.308753480000007</v>
      </c>
      <c r="DE111" s="77">
        <v>44.691226719999996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Q111" s="77">
        <v>113.60573656</v>
      </c>
      <c r="DR111" s="77">
        <v>58.517317210000002</v>
      </c>
      <c r="DS111" s="77">
        <v>98.939737459999989</v>
      </c>
      <c r="DT111" s="77">
        <v>159.30418594</v>
      </c>
      <c r="DU111" s="77">
        <v>193.61295283000001</v>
      </c>
      <c r="DV111" s="77">
        <v>52.477871779999994</v>
      </c>
      <c r="DW111" s="77">
        <v>92.330516659999986</v>
      </c>
      <c r="DX111" s="77">
        <v>130.34353090000002</v>
      </c>
      <c r="DY111" s="77">
        <v>184.14789694000001</v>
      </c>
      <c r="DZ111" s="134"/>
      <c r="EA111" s="134"/>
      <c r="EB111" s="134"/>
      <c r="EC111" s="134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Q112" s="81">
        <v>2.01458191</v>
      </c>
      <c r="DR112" s="81">
        <v>2.2160400999999998</v>
      </c>
      <c r="DS112" s="81">
        <v>2.5151159999999999</v>
      </c>
      <c r="DT112" s="81">
        <v>2.3801190000000001</v>
      </c>
      <c r="DU112" s="81">
        <v>2.0548735499999999</v>
      </c>
      <c r="DV112" s="81">
        <v>0.88641603999999996</v>
      </c>
      <c r="DW112" s="81">
        <v>0.75453479999999995</v>
      </c>
      <c r="DX112" s="81">
        <v>0.59502975000000002</v>
      </c>
      <c r="DY112" s="81">
        <v>0.41097471000000002</v>
      </c>
      <c r="DZ112" s="134"/>
      <c r="EA112" s="134"/>
      <c r="EB112" s="134"/>
      <c r="EC112" s="134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Q113" s="77">
        <v>2.01458191</v>
      </c>
      <c r="DR113" s="77">
        <v>2.2160400999999998</v>
      </c>
      <c r="DS113" s="77">
        <v>2.5151159999999999</v>
      </c>
      <c r="DT113" s="77">
        <v>2.3801190000000001</v>
      </c>
      <c r="DU113" s="77">
        <v>2.0548735499999999</v>
      </c>
      <c r="DV113" s="77">
        <v>0.88641603999999996</v>
      </c>
      <c r="DW113" s="77">
        <v>0.75453479999999995</v>
      </c>
      <c r="DX113" s="77">
        <v>0.59502975000000002</v>
      </c>
      <c r="DY113" s="77">
        <v>0.41097471000000002</v>
      </c>
      <c r="DZ113" s="134"/>
      <c r="EA113" s="134"/>
      <c r="EB113" s="134"/>
      <c r="EC113" s="134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Q114" s="77">
        <v>2.01458191</v>
      </c>
      <c r="DR114" s="77">
        <v>2.2160400999999998</v>
      </c>
      <c r="DS114" s="77">
        <v>2.5151159999999999</v>
      </c>
      <c r="DT114" s="77">
        <v>2.3801190000000001</v>
      </c>
      <c r="DU114" s="77">
        <v>2.0548735499999999</v>
      </c>
      <c r="DV114" s="77">
        <v>0.88641603999999996</v>
      </c>
      <c r="DW114" s="77">
        <v>0.75453479999999995</v>
      </c>
      <c r="DX114" s="77">
        <v>0.59502975000000002</v>
      </c>
      <c r="DY114" s="77">
        <v>0.41097471000000002</v>
      </c>
      <c r="DZ114" s="134"/>
      <c r="EA114" s="134"/>
      <c r="EB114" s="134"/>
      <c r="EC114" s="134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77">
        <v>0</v>
      </c>
      <c r="DY115" s="77">
        <v>0</v>
      </c>
      <c r="DZ115" s="134"/>
      <c r="EA115" s="134"/>
      <c r="EB115" s="134"/>
      <c r="EC115" s="134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Q116" s="77">
        <v>2.01458191</v>
      </c>
      <c r="DR116" s="77">
        <v>2.2160400999999998</v>
      </c>
      <c r="DS116" s="77">
        <v>2.5151159999999999</v>
      </c>
      <c r="DT116" s="77">
        <v>2.3801190000000001</v>
      </c>
      <c r="DU116" s="77">
        <v>2.0548735499999999</v>
      </c>
      <c r="DV116" s="77">
        <v>0.88641603999999996</v>
      </c>
      <c r="DW116" s="77">
        <v>0.75453479999999995</v>
      </c>
      <c r="DX116" s="77">
        <v>0.59502975000000002</v>
      </c>
      <c r="DY116" s="77">
        <v>0.41097471000000002</v>
      </c>
      <c r="DZ116" s="134"/>
      <c r="EA116" s="134"/>
      <c r="EB116" s="134"/>
      <c r="EC116" s="134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77">
        <v>0</v>
      </c>
      <c r="DY117" s="77">
        <v>0</v>
      </c>
      <c r="DZ117" s="134"/>
      <c r="EA117" s="134"/>
      <c r="EB117" s="134"/>
      <c r="EC117" s="134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77">
        <v>0</v>
      </c>
      <c r="DY118" s="77">
        <v>0</v>
      </c>
      <c r="DZ118" s="134"/>
      <c r="EA118" s="134"/>
      <c r="EB118" s="134"/>
      <c r="EC118" s="134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-1737.7835336900002</v>
      </c>
      <c r="DA119" s="81">
        <v>-1117.3491936400001</v>
      </c>
      <c r="DB119" s="81">
        <v>-937.43759396999963</v>
      </c>
      <c r="DC119" s="81">
        <v>683.92195916000037</v>
      </c>
      <c r="DD119" s="81">
        <v>-987.79714422000006</v>
      </c>
      <c r="DE119" s="81">
        <v>-2318.3351798099993</v>
      </c>
      <c r="DF119" s="81">
        <v>-2747.6450696999996</v>
      </c>
      <c r="DG119" s="81">
        <v>200.53492620999987</v>
      </c>
      <c r="DH119" s="81">
        <v>1100.0627859000001</v>
      </c>
      <c r="DI119" s="81">
        <v>-603.64884702999871</v>
      </c>
      <c r="DJ119" s="81">
        <v>-558.28931727999986</v>
      </c>
      <c r="DK119" s="81">
        <v>76.847022320000235</v>
      </c>
      <c r="DL119" s="81">
        <v>-969.58000382000057</v>
      </c>
      <c r="DM119" s="81">
        <v>-240.52520602000016</v>
      </c>
      <c r="DN119" s="81">
        <v>-515.24917284999992</v>
      </c>
      <c r="DO119" s="81">
        <v>-740.02991706</v>
      </c>
      <c r="DP119" s="81">
        <v>-3451.3476691599999</v>
      </c>
      <c r="DQ119" s="81">
        <v>-295.96063292999975</v>
      </c>
      <c r="DR119" s="81">
        <v>1249.6197845100003</v>
      </c>
      <c r="DS119" s="81">
        <v>-981.81549860999985</v>
      </c>
      <c r="DT119" s="81">
        <v>-2056.8837926800006</v>
      </c>
      <c r="DU119" s="81">
        <v>-1097.3119305399991</v>
      </c>
      <c r="DV119" s="81">
        <v>-2503.7835274000008</v>
      </c>
      <c r="DW119" s="81">
        <v>-308.0104514300001</v>
      </c>
      <c r="DX119" s="81">
        <v>-527.90321930000027</v>
      </c>
      <c r="DY119" s="81">
        <v>383.07399550859509</v>
      </c>
      <c r="DZ119" s="134"/>
      <c r="EA119" s="134"/>
      <c r="EB119" s="134"/>
      <c r="EC119" s="134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-1073.4781481299999</v>
      </c>
      <c r="DC120" s="77">
        <v>-958.44380516999991</v>
      </c>
      <c r="DD120" s="77">
        <v>-1446.8764773000003</v>
      </c>
      <c r="DE120" s="77">
        <v>-470.76379750000001</v>
      </c>
      <c r="DF120" s="77">
        <v>-1939.0634524299999</v>
      </c>
      <c r="DG120" s="77">
        <v>-398.46048374999998</v>
      </c>
      <c r="DH120" s="77">
        <v>921.99477808999995</v>
      </c>
      <c r="DI120" s="77">
        <v>6.8643983199998502</v>
      </c>
      <c r="DJ120" s="77">
        <v>239.49371186999997</v>
      </c>
      <c r="DK120" s="77">
        <v>-438.71009906999996</v>
      </c>
      <c r="DL120" s="77">
        <v>-758.01398931000006</v>
      </c>
      <c r="DM120" s="77">
        <v>-1040.7352685399999</v>
      </c>
      <c r="DN120" s="77">
        <v>-245.71158071000002</v>
      </c>
      <c r="DO120" s="77">
        <v>-892.67292514999997</v>
      </c>
      <c r="DP120" s="77">
        <v>-594.27085714999998</v>
      </c>
      <c r="DQ120" s="77">
        <v>-546.36291800999993</v>
      </c>
      <c r="DR120" s="77">
        <v>-516.25767008000003</v>
      </c>
      <c r="DS120" s="77">
        <v>-524.27805420000004</v>
      </c>
      <c r="DT120" s="77">
        <v>-2.0003690100000568</v>
      </c>
      <c r="DU120" s="77">
        <v>-343.51243140999964</v>
      </c>
      <c r="DV120" s="77">
        <v>-979.76560637</v>
      </c>
      <c r="DW120" s="77">
        <v>-524.12951147000001</v>
      </c>
      <c r="DX120" s="77">
        <v>-663.57563619000007</v>
      </c>
      <c r="DY120" s="77">
        <v>-208.41243720000006</v>
      </c>
      <c r="DZ120" s="134"/>
      <c r="EA120" s="134"/>
      <c r="EB120" s="134"/>
      <c r="EC120" s="134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68.249758959999966</v>
      </c>
      <c r="DC121" s="77">
        <v>1034.0368078200001</v>
      </c>
      <c r="DD121" s="77">
        <v>-278.37706655</v>
      </c>
      <c r="DE121" s="77">
        <v>-88.856224179999984</v>
      </c>
      <c r="DF121" s="77">
        <v>-1624.73750935</v>
      </c>
      <c r="DG121" s="77">
        <v>-1335.98069369</v>
      </c>
      <c r="DH121" s="77">
        <v>383.75714728999998</v>
      </c>
      <c r="DI121" s="77">
        <v>-463.50133813000014</v>
      </c>
      <c r="DJ121" s="77">
        <v>-12.536235960000003</v>
      </c>
      <c r="DK121" s="77">
        <v>11.647747879999983</v>
      </c>
      <c r="DL121" s="77">
        <v>-171.25486172999999</v>
      </c>
      <c r="DM121" s="77">
        <v>7.240061879999999</v>
      </c>
      <c r="DN121" s="77">
        <v>-138.46335614</v>
      </c>
      <c r="DO121" s="77">
        <v>149.92075205</v>
      </c>
      <c r="DP121" s="77">
        <v>30.434011150000018</v>
      </c>
      <c r="DQ121" s="77">
        <v>145.61275022000001</v>
      </c>
      <c r="DR121" s="77">
        <v>235.39819533000002</v>
      </c>
      <c r="DS121" s="77">
        <v>246.46786418999997</v>
      </c>
      <c r="DT121" s="77">
        <v>95.942548669999994</v>
      </c>
      <c r="DU121" s="77">
        <v>423.33758110000031</v>
      </c>
      <c r="DV121" s="77">
        <v>235.53028782999999</v>
      </c>
      <c r="DW121" s="77">
        <v>269.24379286999999</v>
      </c>
      <c r="DX121" s="77">
        <v>45.531893609999997</v>
      </c>
      <c r="DY121" s="77">
        <v>314.22252845999998</v>
      </c>
      <c r="DZ121" s="134"/>
      <c r="EA121" s="134"/>
      <c r="EB121" s="134"/>
      <c r="EC121" s="134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171.46741368999997</v>
      </c>
      <c r="DC122" s="77">
        <v>119.14223979</v>
      </c>
      <c r="DD122" s="77">
        <v>29.033775819999999</v>
      </c>
      <c r="DE122" s="77">
        <v>122.57873191</v>
      </c>
      <c r="DF122" s="77">
        <v>-5.3633006399999985</v>
      </c>
      <c r="DG122" s="77">
        <v>-42.829897979999998</v>
      </c>
      <c r="DH122" s="77">
        <v>334.33579358999998</v>
      </c>
      <c r="DI122" s="77">
        <v>-293.5302268800001</v>
      </c>
      <c r="DJ122" s="77">
        <v>24.242872479999999</v>
      </c>
      <c r="DK122" s="77">
        <v>34.242973509999999</v>
      </c>
      <c r="DL122" s="77">
        <v>43.293617210000001</v>
      </c>
      <c r="DM122" s="77">
        <v>30.699597670000003</v>
      </c>
      <c r="DN122" s="77">
        <v>-72.492640699999995</v>
      </c>
      <c r="DO122" s="77">
        <v>-16.435243229999998</v>
      </c>
      <c r="DP122" s="77">
        <v>124.13686032000001</v>
      </c>
      <c r="DQ122" s="77">
        <v>-0.80776305999999964</v>
      </c>
      <c r="DR122" s="77">
        <v>154.25892135000001</v>
      </c>
      <c r="DS122" s="77">
        <v>52.767143059999995</v>
      </c>
      <c r="DT122" s="77">
        <v>127.62655369999999</v>
      </c>
      <c r="DU122" s="77">
        <v>476.31068284000031</v>
      </c>
      <c r="DV122" s="77">
        <v>103.21399818</v>
      </c>
      <c r="DW122" s="77">
        <v>94.670386329999999</v>
      </c>
      <c r="DX122" s="77">
        <v>52.042598840000004</v>
      </c>
      <c r="DY122" s="77">
        <v>206.82178460999998</v>
      </c>
      <c r="DZ122" s="134"/>
      <c r="EA122" s="134"/>
      <c r="EB122" s="134"/>
      <c r="EC122" s="134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171.46741368999997</v>
      </c>
      <c r="DC123" s="77">
        <v>119.14223979</v>
      </c>
      <c r="DD123" s="77">
        <v>29.033775819999999</v>
      </c>
      <c r="DE123" s="77">
        <v>122.57873191</v>
      </c>
      <c r="DF123" s="77">
        <v>-5.3633006399999985</v>
      </c>
      <c r="DG123" s="77">
        <v>-42.829897979999998</v>
      </c>
      <c r="DH123" s="77">
        <v>334.33579358999998</v>
      </c>
      <c r="DI123" s="77">
        <v>-293.5302268800001</v>
      </c>
      <c r="DJ123" s="77">
        <v>24.242872479999999</v>
      </c>
      <c r="DK123" s="77">
        <v>34.242973509999999</v>
      </c>
      <c r="DL123" s="77">
        <v>43.293617210000001</v>
      </c>
      <c r="DM123" s="77">
        <v>30.699597670000003</v>
      </c>
      <c r="DN123" s="77">
        <v>-72.492640699999995</v>
      </c>
      <c r="DO123" s="77">
        <v>-16.435243229999998</v>
      </c>
      <c r="DP123" s="77">
        <v>124.13686032000001</v>
      </c>
      <c r="DQ123" s="77">
        <v>-0.80776305999999964</v>
      </c>
      <c r="DR123" s="77">
        <v>154.25892135000001</v>
      </c>
      <c r="DS123" s="77">
        <v>52.767143059999995</v>
      </c>
      <c r="DT123" s="77">
        <v>127.62655369999999</v>
      </c>
      <c r="DU123" s="77">
        <v>476.31068284000031</v>
      </c>
      <c r="DV123" s="77">
        <v>103.21399818</v>
      </c>
      <c r="DW123" s="77">
        <v>94.670386329999999</v>
      </c>
      <c r="DX123" s="77">
        <v>52.042598840000004</v>
      </c>
      <c r="DY123" s="77">
        <v>206.82178460999998</v>
      </c>
      <c r="DZ123" s="134"/>
      <c r="EA123" s="134"/>
      <c r="EB123" s="134"/>
      <c r="EC123" s="134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171.46741368999997</v>
      </c>
      <c r="DC124" s="77">
        <v>119.14223979</v>
      </c>
      <c r="DD124" s="77">
        <v>29.033775819999999</v>
      </c>
      <c r="DE124" s="77">
        <v>122.57873191</v>
      </c>
      <c r="DF124" s="77">
        <v>-5.3633006399999985</v>
      </c>
      <c r="DG124" s="77">
        <v>-42.829897979999998</v>
      </c>
      <c r="DH124" s="77">
        <v>334.33579358999998</v>
      </c>
      <c r="DI124" s="77">
        <v>-293.5302268800001</v>
      </c>
      <c r="DJ124" s="77">
        <v>24.242872479999999</v>
      </c>
      <c r="DK124" s="77">
        <v>34.242973509999999</v>
      </c>
      <c r="DL124" s="77">
        <v>43.293617210000001</v>
      </c>
      <c r="DM124" s="77">
        <v>30.699597670000003</v>
      </c>
      <c r="DN124" s="77">
        <v>-72.492640699999995</v>
      </c>
      <c r="DO124" s="77">
        <v>-16.435243229999998</v>
      </c>
      <c r="DP124" s="77">
        <v>124.13686032000001</v>
      </c>
      <c r="DQ124" s="77">
        <v>-0.80776305999999964</v>
      </c>
      <c r="DR124" s="77">
        <v>154.25892135000001</v>
      </c>
      <c r="DS124" s="77">
        <v>52.767143059999995</v>
      </c>
      <c r="DT124" s="77">
        <v>127.62655369999999</v>
      </c>
      <c r="DU124" s="77">
        <v>476.31068284000031</v>
      </c>
      <c r="DV124" s="77">
        <v>103.21399818</v>
      </c>
      <c r="DW124" s="77">
        <v>94.670386329999999</v>
      </c>
      <c r="DX124" s="77">
        <v>52.042598840000004</v>
      </c>
      <c r="DY124" s="77">
        <v>206.82178460999998</v>
      </c>
      <c r="DZ124" s="134"/>
      <c r="EA124" s="134"/>
      <c r="EB124" s="134"/>
      <c r="EC124" s="134"/>
    </row>
    <row r="125" spans="1:133" ht="17.25" customHeight="1" x14ac:dyDescent="0.25">
      <c r="A125" s="83" t="s">
        <v>321</v>
      </c>
      <c r="B125" s="131" t="s">
        <v>65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Q125" s="77">
        <v>0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77">
        <v>0</v>
      </c>
      <c r="DY125" s="77">
        <v>0</v>
      </c>
      <c r="DZ125" s="134"/>
      <c r="EA125" s="134"/>
      <c r="EB125" s="134"/>
      <c r="EC125" s="134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Q126" s="77">
        <v>0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77">
        <v>0</v>
      </c>
      <c r="DY126" s="77">
        <v>0</v>
      </c>
      <c r="DZ126" s="134"/>
      <c r="EA126" s="134"/>
      <c r="EB126" s="134"/>
      <c r="EC126" s="134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Q127" s="77">
        <v>0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77">
        <v>0</v>
      </c>
      <c r="DY127" s="77">
        <v>0</v>
      </c>
      <c r="DZ127" s="134"/>
      <c r="EA127" s="134"/>
      <c r="EB127" s="134"/>
      <c r="EC127" s="134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-211.43495608999999</v>
      </c>
      <c r="DF128" s="77">
        <v>-1619.3742087099999</v>
      </c>
      <c r="DG128" s="77">
        <v>-1293.15079571</v>
      </c>
      <c r="DH128" s="77">
        <v>49.421353699999997</v>
      </c>
      <c r="DI128" s="77">
        <v>-169.97111125000001</v>
      </c>
      <c r="DJ128" s="77">
        <v>-36.779108440000002</v>
      </c>
      <c r="DK128" s="77">
        <v>-22.595225630000016</v>
      </c>
      <c r="DL128" s="77">
        <v>-214.54847894</v>
      </c>
      <c r="DM128" s="77">
        <v>-23.459535790000004</v>
      </c>
      <c r="DN128" s="77">
        <v>-65.970715440000006</v>
      </c>
      <c r="DO128" s="77">
        <v>166.35599528</v>
      </c>
      <c r="DP128" s="77">
        <v>-93.702849169999993</v>
      </c>
      <c r="DQ128" s="77">
        <v>146.42051328000002</v>
      </c>
      <c r="DR128" s="77">
        <v>81.139273979999999</v>
      </c>
      <c r="DS128" s="77">
        <v>193.70072112999998</v>
      </c>
      <c r="DT128" s="77">
        <v>-31.684005029999998</v>
      </c>
      <c r="DU128" s="77">
        <v>-52.973101739999997</v>
      </c>
      <c r="DV128" s="77">
        <v>132.31628964999999</v>
      </c>
      <c r="DW128" s="77">
        <v>174.57340653999998</v>
      </c>
      <c r="DX128" s="77">
        <v>-6.5107052300000063</v>
      </c>
      <c r="DY128" s="77">
        <v>107.40074385</v>
      </c>
      <c r="DZ128" s="134"/>
      <c r="EA128" s="134"/>
      <c r="EB128" s="134"/>
      <c r="EC128" s="134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Q129" s="77">
        <v>0</v>
      </c>
      <c r="DR129" s="77">
        <v>0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77">
        <v>0</v>
      </c>
      <c r="DY129" s="77">
        <v>0</v>
      </c>
      <c r="DZ129" s="134"/>
      <c r="EA129" s="134"/>
      <c r="EB129" s="134"/>
      <c r="EC129" s="134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-211.43495608999999</v>
      </c>
      <c r="DF130" s="77">
        <v>-1619.3742087099999</v>
      </c>
      <c r="DG130" s="77">
        <v>-1293.15079571</v>
      </c>
      <c r="DH130" s="77">
        <v>49.421353699999997</v>
      </c>
      <c r="DI130" s="77">
        <v>-169.97111125000001</v>
      </c>
      <c r="DJ130" s="77">
        <v>-36.779108440000002</v>
      </c>
      <c r="DK130" s="77">
        <v>-22.595225630000016</v>
      </c>
      <c r="DL130" s="77">
        <v>-214.54847894</v>
      </c>
      <c r="DM130" s="77">
        <v>-23.459535790000004</v>
      </c>
      <c r="DN130" s="77">
        <v>-65.970715440000006</v>
      </c>
      <c r="DO130" s="77">
        <v>166.35599528</v>
      </c>
      <c r="DP130" s="77">
        <v>-93.702849169999993</v>
      </c>
      <c r="DQ130" s="77">
        <v>146.42051328000002</v>
      </c>
      <c r="DR130" s="77">
        <v>81.139273979999999</v>
      </c>
      <c r="DS130" s="77">
        <v>193.70072112999998</v>
      </c>
      <c r="DT130" s="77">
        <v>-31.684005029999998</v>
      </c>
      <c r="DU130" s="77">
        <v>-52.973101739999997</v>
      </c>
      <c r="DV130" s="77">
        <v>132.31628964999999</v>
      </c>
      <c r="DW130" s="77">
        <v>174.57340653999998</v>
      </c>
      <c r="DX130" s="77">
        <v>-6.5107052300000063</v>
      </c>
      <c r="DY130" s="77">
        <v>107.40074385</v>
      </c>
      <c r="DZ130" s="134"/>
      <c r="EA130" s="134"/>
      <c r="EB130" s="134"/>
      <c r="EC130" s="134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77">
        <v>0</v>
      </c>
      <c r="DY131" s="77">
        <v>0</v>
      </c>
      <c r="DZ131" s="134"/>
      <c r="EA131" s="134"/>
      <c r="EB131" s="134"/>
      <c r="EC131" s="134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1141.7279070899999</v>
      </c>
      <c r="DC132" s="77">
        <v>1992.4806129900001</v>
      </c>
      <c r="DD132" s="77">
        <v>1168.4994107500002</v>
      </c>
      <c r="DE132" s="77">
        <v>381.90757332000004</v>
      </c>
      <c r="DF132" s="77">
        <v>314.32594307999994</v>
      </c>
      <c r="DG132" s="77">
        <v>-937.52020993999997</v>
      </c>
      <c r="DH132" s="77">
        <v>-538.23763080000003</v>
      </c>
      <c r="DI132" s="77">
        <v>-470.36573644999999</v>
      </c>
      <c r="DJ132" s="77">
        <v>-252.02994782999997</v>
      </c>
      <c r="DK132" s="77">
        <v>450.35784694999995</v>
      </c>
      <c r="DL132" s="77">
        <v>586.75912758000004</v>
      </c>
      <c r="DM132" s="77">
        <v>1047.9753304199999</v>
      </c>
      <c r="DN132" s="77">
        <v>107.24822457000002</v>
      </c>
      <c r="DO132" s="77">
        <v>1042.5936772</v>
      </c>
      <c r="DP132" s="77">
        <v>624.70486830000004</v>
      </c>
      <c r="DQ132" s="77">
        <v>691.97566823</v>
      </c>
      <c r="DR132" s="77">
        <v>751.65586541000005</v>
      </c>
      <c r="DS132" s="77">
        <v>770.74591839000004</v>
      </c>
      <c r="DT132" s="77">
        <v>97.94291768000005</v>
      </c>
      <c r="DU132" s="77">
        <v>766.85001250999994</v>
      </c>
      <c r="DV132" s="77">
        <v>1215.2958942</v>
      </c>
      <c r="DW132" s="77">
        <v>793.37330434</v>
      </c>
      <c r="DX132" s="77">
        <v>709.10752980000007</v>
      </c>
      <c r="DY132" s="77">
        <v>522.63496566000003</v>
      </c>
      <c r="DZ132" s="134"/>
      <c r="EA132" s="134"/>
      <c r="EB132" s="134"/>
      <c r="EC132" s="134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177.20226671999998</v>
      </c>
      <c r="DC133" s="77">
        <v>955.46154584999999</v>
      </c>
      <c r="DD133" s="77">
        <v>563.53207405000001</v>
      </c>
      <c r="DE133" s="77">
        <v>2.4341510299999971</v>
      </c>
      <c r="DF133" s="77">
        <v>524.66605144999994</v>
      </c>
      <c r="DG133" s="77">
        <v>-735.50306553999997</v>
      </c>
      <c r="DH133" s="77">
        <v>-294.41666893000001</v>
      </c>
      <c r="DI133" s="77">
        <v>-229.58941166</v>
      </c>
      <c r="DJ133" s="77">
        <v>29.928144389999986</v>
      </c>
      <c r="DK133" s="77">
        <v>600.61619444999997</v>
      </c>
      <c r="DL133" s="77">
        <v>641.42347711000002</v>
      </c>
      <c r="DM133" s="77">
        <v>662.89407577999998</v>
      </c>
      <c r="DN133" s="77">
        <v>-61.232723349999986</v>
      </c>
      <c r="DO133" s="77">
        <v>517.56935858999998</v>
      </c>
      <c r="DP133" s="77">
        <v>352.41259303999999</v>
      </c>
      <c r="DQ133" s="77">
        <v>377.97529794000002</v>
      </c>
      <c r="DR133" s="77">
        <v>587.33401547000005</v>
      </c>
      <c r="DS133" s="77">
        <v>474.28242475000002</v>
      </c>
      <c r="DT133" s="77">
        <v>-212.98670030999995</v>
      </c>
      <c r="DU133" s="77">
        <v>246.10871196999997</v>
      </c>
      <c r="DV133" s="77">
        <v>513.07515992999993</v>
      </c>
      <c r="DW133" s="77">
        <v>293.27279219999997</v>
      </c>
      <c r="DX133" s="77">
        <v>352.78981115000005</v>
      </c>
      <c r="DY133" s="77">
        <v>261.13871531000001</v>
      </c>
      <c r="DZ133" s="134"/>
      <c r="EA133" s="134"/>
      <c r="EB133" s="134"/>
      <c r="EC133" s="134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1.2812032599999998</v>
      </c>
      <c r="DF134" s="77">
        <v>35.946973850000006</v>
      </c>
      <c r="DG134" s="77">
        <v>-11.001699069999972</v>
      </c>
      <c r="DH134" s="77">
        <v>-217.67127708000001</v>
      </c>
      <c r="DI134" s="77">
        <v>-211.95517042</v>
      </c>
      <c r="DJ134" s="77">
        <v>-49.31109026</v>
      </c>
      <c r="DK134" s="77">
        <v>147.22334171</v>
      </c>
      <c r="DL134" s="77">
        <v>64.191617480000005</v>
      </c>
      <c r="DM134" s="77">
        <v>-36.963609669999997</v>
      </c>
      <c r="DN134" s="77">
        <v>-26.585919759999999</v>
      </c>
      <c r="DO134" s="77">
        <v>-10.754291670000001</v>
      </c>
      <c r="DP134" s="77">
        <v>-41.498374499999997</v>
      </c>
      <c r="DQ134" s="77">
        <v>180.25514944999998</v>
      </c>
      <c r="DR134" s="77">
        <v>-8.6729703800000006</v>
      </c>
      <c r="DS134" s="77">
        <v>2.9042583699999995</v>
      </c>
      <c r="DT134" s="77">
        <v>-121.82979855000001</v>
      </c>
      <c r="DU134" s="77">
        <v>169.20904440999999</v>
      </c>
      <c r="DV134" s="77">
        <v>-105.00536049999999</v>
      </c>
      <c r="DW134" s="77">
        <v>-206.5368977</v>
      </c>
      <c r="DX134" s="77">
        <v>-45.185330879999995</v>
      </c>
      <c r="DY134" s="77">
        <v>29.51524616</v>
      </c>
      <c r="DZ134" s="134"/>
      <c r="EA134" s="134"/>
      <c r="EB134" s="134"/>
      <c r="EC134" s="134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1.2812032599999998</v>
      </c>
      <c r="DF135" s="77">
        <v>35.946973850000006</v>
      </c>
      <c r="DG135" s="77">
        <v>-11.001699069999972</v>
      </c>
      <c r="DH135" s="77">
        <v>-217.67127708000001</v>
      </c>
      <c r="DI135" s="77">
        <v>-211.95517042</v>
      </c>
      <c r="DJ135" s="77">
        <v>-49.31109026</v>
      </c>
      <c r="DK135" s="77">
        <v>147.22334171</v>
      </c>
      <c r="DL135" s="77">
        <v>64.191617480000005</v>
      </c>
      <c r="DM135" s="77">
        <v>-36.963609669999997</v>
      </c>
      <c r="DN135" s="77">
        <v>-26.585919759999999</v>
      </c>
      <c r="DO135" s="77">
        <v>-10.754291670000001</v>
      </c>
      <c r="DP135" s="77">
        <v>-41.498374499999997</v>
      </c>
      <c r="DQ135" s="77">
        <v>180.25514944999998</v>
      </c>
      <c r="DR135" s="77">
        <v>-8.6729703800000006</v>
      </c>
      <c r="DS135" s="77">
        <v>2.9042583699999995</v>
      </c>
      <c r="DT135" s="77">
        <v>-121.82979855000001</v>
      </c>
      <c r="DU135" s="77">
        <v>169.20904440999999</v>
      </c>
      <c r="DV135" s="77">
        <v>-105.00536049999999</v>
      </c>
      <c r="DW135" s="77">
        <v>-206.5368977</v>
      </c>
      <c r="DX135" s="77">
        <v>-45.185330879999995</v>
      </c>
      <c r="DY135" s="77">
        <v>29.51524616</v>
      </c>
      <c r="DZ135" s="134"/>
      <c r="EA135" s="134"/>
      <c r="EB135" s="134"/>
      <c r="EC135" s="134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Q136" s="77">
        <v>0</v>
      </c>
      <c r="DR136" s="77">
        <v>0</v>
      </c>
      <c r="DS136" s="77">
        <v>0</v>
      </c>
      <c r="DT136" s="77">
        <v>0</v>
      </c>
      <c r="DU136" s="77">
        <v>0</v>
      </c>
      <c r="DV136" s="77">
        <v>0</v>
      </c>
      <c r="DW136" s="77">
        <v>0</v>
      </c>
      <c r="DX136" s="77">
        <v>0</v>
      </c>
      <c r="DY136" s="77">
        <v>0</v>
      </c>
      <c r="DZ136" s="134"/>
      <c r="EA136" s="134"/>
      <c r="EB136" s="134"/>
      <c r="EC136" s="134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Q137" s="77">
        <v>0</v>
      </c>
      <c r="DR137" s="77">
        <v>0</v>
      </c>
      <c r="DS137" s="77">
        <v>0</v>
      </c>
      <c r="DT137" s="77">
        <v>0</v>
      </c>
      <c r="DU137" s="77">
        <v>0</v>
      </c>
      <c r="DV137" s="77">
        <v>0</v>
      </c>
      <c r="DW137" s="77">
        <v>0</v>
      </c>
      <c r="DX137" s="77">
        <v>0</v>
      </c>
      <c r="DY137" s="77">
        <v>0</v>
      </c>
      <c r="DZ137" s="134"/>
      <c r="EA137" s="134"/>
      <c r="EB137" s="134"/>
      <c r="EC137" s="134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166.12749129999997</v>
      </c>
      <c r="DC138" s="77">
        <v>981.92595829000004</v>
      </c>
      <c r="DD138" s="77">
        <v>578.82654131000004</v>
      </c>
      <c r="DE138" s="77">
        <v>1.1529477699999973</v>
      </c>
      <c r="DF138" s="77">
        <v>488.71907759999999</v>
      </c>
      <c r="DG138" s="77">
        <v>-724.50136646999999</v>
      </c>
      <c r="DH138" s="77">
        <v>-76.745391850000019</v>
      </c>
      <c r="DI138" s="77">
        <v>-17.634241239999994</v>
      </c>
      <c r="DJ138" s="77">
        <v>79.239234649999986</v>
      </c>
      <c r="DK138" s="77">
        <v>453.39285273999997</v>
      </c>
      <c r="DL138" s="77">
        <v>577.23185963000003</v>
      </c>
      <c r="DM138" s="77">
        <v>699.85768544999996</v>
      </c>
      <c r="DN138" s="77">
        <v>-34.64680358999999</v>
      </c>
      <c r="DO138" s="77">
        <v>528.32365026000002</v>
      </c>
      <c r="DP138" s="77">
        <v>393.91096754</v>
      </c>
      <c r="DQ138" s="77">
        <v>197.72014849000001</v>
      </c>
      <c r="DR138" s="77">
        <v>596.00698585000009</v>
      </c>
      <c r="DS138" s="77">
        <v>471.37816638000004</v>
      </c>
      <c r="DT138" s="77">
        <v>-91.156901759999954</v>
      </c>
      <c r="DU138" s="77">
        <v>76.899667559999983</v>
      </c>
      <c r="DV138" s="77">
        <v>618.08052042999998</v>
      </c>
      <c r="DW138" s="77">
        <v>499.80968989999997</v>
      </c>
      <c r="DX138" s="77">
        <v>397.97514203000003</v>
      </c>
      <c r="DY138" s="77">
        <v>231.62346915000001</v>
      </c>
      <c r="DZ138" s="134"/>
      <c r="EA138" s="134"/>
      <c r="EB138" s="134"/>
      <c r="EC138" s="134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964.52564037000002</v>
      </c>
      <c r="DC139" s="77">
        <v>1037.0190671400001</v>
      </c>
      <c r="DD139" s="77">
        <v>604.96733670000003</v>
      </c>
      <c r="DE139" s="77">
        <v>379.47342229000003</v>
      </c>
      <c r="DF139" s="77">
        <v>-210.34010837</v>
      </c>
      <c r="DG139" s="77">
        <v>-202.01714440000001</v>
      </c>
      <c r="DH139" s="77">
        <v>-243.82096187000002</v>
      </c>
      <c r="DI139" s="77">
        <v>-240.77632478999999</v>
      </c>
      <c r="DJ139" s="77">
        <v>-281.95809221999997</v>
      </c>
      <c r="DK139" s="77">
        <v>-150.25834749999999</v>
      </c>
      <c r="DL139" s="77">
        <v>-54.664349529999996</v>
      </c>
      <c r="DM139" s="77">
        <v>385.08125464</v>
      </c>
      <c r="DN139" s="77">
        <v>168.48094792000001</v>
      </c>
      <c r="DO139" s="77">
        <v>525.02431861000002</v>
      </c>
      <c r="DP139" s="77">
        <v>272.29227526</v>
      </c>
      <c r="DQ139" s="77">
        <v>314.00037028999998</v>
      </c>
      <c r="DR139" s="77">
        <v>164.32184993999999</v>
      </c>
      <c r="DS139" s="77">
        <v>296.46349364000002</v>
      </c>
      <c r="DT139" s="77">
        <v>310.92961799</v>
      </c>
      <c r="DU139" s="77">
        <v>520.74130054</v>
      </c>
      <c r="DV139" s="77">
        <v>702.22073426999998</v>
      </c>
      <c r="DW139" s="77">
        <v>500.10051213999998</v>
      </c>
      <c r="DX139" s="77">
        <v>356.31771865000002</v>
      </c>
      <c r="DY139" s="77">
        <v>261.49625035000003</v>
      </c>
      <c r="DZ139" s="134"/>
      <c r="EA139" s="134"/>
      <c r="EB139" s="134"/>
      <c r="EC139" s="134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964.52564037000002</v>
      </c>
      <c r="DC140" s="77">
        <v>1037.0190671400001</v>
      </c>
      <c r="DD140" s="77">
        <v>604.96733670000003</v>
      </c>
      <c r="DE140" s="77">
        <v>379.47342229000003</v>
      </c>
      <c r="DF140" s="77">
        <v>-210.34010837</v>
      </c>
      <c r="DG140" s="77">
        <v>-202.01714440000001</v>
      </c>
      <c r="DH140" s="77">
        <v>-243.82096187000002</v>
      </c>
      <c r="DI140" s="77">
        <v>-240.77632478999999</v>
      </c>
      <c r="DJ140" s="77">
        <v>-281.95809221999997</v>
      </c>
      <c r="DK140" s="77">
        <v>-150.25834749999999</v>
      </c>
      <c r="DL140" s="77">
        <v>-54.664349529999996</v>
      </c>
      <c r="DM140" s="77">
        <v>385.08125464</v>
      </c>
      <c r="DN140" s="77">
        <v>168.48094792000001</v>
      </c>
      <c r="DO140" s="77">
        <v>525.02431861000002</v>
      </c>
      <c r="DP140" s="77">
        <v>272.29227526</v>
      </c>
      <c r="DQ140" s="77">
        <v>314.00037028999998</v>
      </c>
      <c r="DR140" s="77">
        <v>164.32184993999999</v>
      </c>
      <c r="DS140" s="77">
        <v>296.46349364000002</v>
      </c>
      <c r="DT140" s="77">
        <v>310.92961799</v>
      </c>
      <c r="DU140" s="77">
        <v>520.74130054</v>
      </c>
      <c r="DV140" s="77">
        <v>702.22073426999998</v>
      </c>
      <c r="DW140" s="77">
        <v>500.10051213999998</v>
      </c>
      <c r="DX140" s="77">
        <v>356.31771865000002</v>
      </c>
      <c r="DY140" s="77">
        <v>261.49625035000003</v>
      </c>
      <c r="DZ140" s="134"/>
      <c r="EA140" s="134"/>
      <c r="EB140" s="134"/>
      <c r="EC140" s="134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Q141" s="77">
        <v>0</v>
      </c>
      <c r="DR141" s="77">
        <v>0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77">
        <v>0</v>
      </c>
      <c r="DY141" s="77">
        <v>0</v>
      </c>
      <c r="DZ141" s="134"/>
      <c r="EA141" s="134"/>
      <c r="EB141" s="134"/>
      <c r="EC141" s="134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0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77">
        <v>0</v>
      </c>
      <c r="DY142" s="77">
        <v>0</v>
      </c>
      <c r="DZ142" s="134"/>
      <c r="EA142" s="134"/>
      <c r="EB142" s="134"/>
      <c r="EC142" s="134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24.634829719999857</v>
      </c>
      <c r="DC143" s="77">
        <v>-810.64722925000001</v>
      </c>
      <c r="DD143" s="77">
        <v>-974.00895825999987</v>
      </c>
      <c r="DE143" s="77">
        <v>-2269.3299296999999</v>
      </c>
      <c r="DF143" s="77">
        <v>1528.0158699800002</v>
      </c>
      <c r="DG143" s="77">
        <v>-1611.0793966999995</v>
      </c>
      <c r="DH143" s="77">
        <v>-3351.6126797300003</v>
      </c>
      <c r="DI143" s="77">
        <v>957.40670445000012</v>
      </c>
      <c r="DJ143" s="77">
        <v>-609.37998244999994</v>
      </c>
      <c r="DK143" s="77">
        <v>1485.4499584600001</v>
      </c>
      <c r="DL143" s="77">
        <v>1945.7233107699999</v>
      </c>
      <c r="DM143" s="77">
        <v>910.66077934000009</v>
      </c>
      <c r="DN143" s="77">
        <v>-1848.3336858800003</v>
      </c>
      <c r="DO143" s="77">
        <v>249.14035337999997</v>
      </c>
      <c r="DP143" s="77">
        <v>-68.789278920000044</v>
      </c>
      <c r="DQ143" s="77">
        <v>-1631.6692176300003</v>
      </c>
      <c r="DR143" s="77">
        <v>8.1036172200003875</v>
      </c>
      <c r="DS143" s="77">
        <v>2108.1327563299997</v>
      </c>
      <c r="DT143" s="77">
        <v>-547.21291323999992</v>
      </c>
      <c r="DU143" s="77">
        <v>-2956.3941855799999</v>
      </c>
      <c r="DV143" s="77">
        <v>-1790.1805838000005</v>
      </c>
      <c r="DW143" s="77">
        <v>1312.76045305</v>
      </c>
      <c r="DX143" s="77">
        <v>456.10722735000002</v>
      </c>
      <c r="DY143" s="77">
        <v>717.94977345999996</v>
      </c>
      <c r="DZ143" s="134"/>
      <c r="EA143" s="134"/>
      <c r="EB143" s="134"/>
      <c r="EC143" s="134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531.20313448999991</v>
      </c>
      <c r="DC144" s="77">
        <v>-486.66798190999992</v>
      </c>
      <c r="DD144" s="77">
        <v>1032.8119605900001</v>
      </c>
      <c r="DE144" s="77">
        <v>-1680.8807898299999</v>
      </c>
      <c r="DF144" s="77">
        <v>164.48461843000015</v>
      </c>
      <c r="DG144" s="77">
        <v>342.23660701000028</v>
      </c>
      <c r="DH144" s="77">
        <v>-436.48850045999995</v>
      </c>
      <c r="DI144" s="77">
        <v>1176.6012007900001</v>
      </c>
      <c r="DJ144" s="77">
        <v>1240.2054151300001</v>
      </c>
      <c r="DK144" s="77">
        <v>1662.2942144900001</v>
      </c>
      <c r="DL144" s="77">
        <v>2227.30748073</v>
      </c>
      <c r="DM144" s="77">
        <v>930.20549217000007</v>
      </c>
      <c r="DN144" s="77">
        <v>823.51547858999993</v>
      </c>
      <c r="DO144" s="77">
        <v>523.75435812000001</v>
      </c>
      <c r="DP144" s="77">
        <v>-178.52540897</v>
      </c>
      <c r="DQ144" s="77">
        <v>-1026.0271529500001</v>
      </c>
      <c r="DR144" s="77">
        <v>1866.7596903000001</v>
      </c>
      <c r="DS144" s="77">
        <v>1927.6099820599998</v>
      </c>
      <c r="DT144" s="77">
        <v>-557.42178158999991</v>
      </c>
      <c r="DU144" s="77">
        <v>-1063.5574431899997</v>
      </c>
      <c r="DV144" s="77">
        <v>1713.5217979599997</v>
      </c>
      <c r="DW144" s="77">
        <v>1207.46725176</v>
      </c>
      <c r="DX144" s="77">
        <v>125.03076136000001</v>
      </c>
      <c r="DY144" s="77">
        <v>640.50394598000003</v>
      </c>
      <c r="DZ144" s="134"/>
      <c r="EA144" s="134"/>
      <c r="EB144" s="134"/>
      <c r="EC144" s="134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1.0734165999999981</v>
      </c>
      <c r="DC145" s="77">
        <v>-109.12250743999999</v>
      </c>
      <c r="DD145" s="77">
        <v>107.08270830000001</v>
      </c>
      <c r="DE145" s="77">
        <v>-20.653296749999999</v>
      </c>
      <c r="DF145" s="77">
        <v>-80.027397239999999</v>
      </c>
      <c r="DG145" s="77">
        <v>-105.13235871999998</v>
      </c>
      <c r="DH145" s="77">
        <v>103.71777719999999</v>
      </c>
      <c r="DI145" s="77">
        <v>121.99453130000001</v>
      </c>
      <c r="DJ145" s="77">
        <v>173.35037652</v>
      </c>
      <c r="DK145" s="77">
        <v>97.683064169999994</v>
      </c>
      <c r="DL145" s="77">
        <v>56.243763230000006</v>
      </c>
      <c r="DM145" s="77">
        <v>624.03236720000007</v>
      </c>
      <c r="DN145" s="77">
        <v>-409.24208351999999</v>
      </c>
      <c r="DO145" s="77">
        <v>393.12729989000002</v>
      </c>
      <c r="DP145" s="77">
        <v>-81.218565640000008</v>
      </c>
      <c r="DQ145" s="77">
        <v>401.15985696999996</v>
      </c>
      <c r="DR145" s="77">
        <v>842.61095931</v>
      </c>
      <c r="DS145" s="77">
        <v>-389.12224401999998</v>
      </c>
      <c r="DT145" s="77">
        <v>-623.00178548999997</v>
      </c>
      <c r="DU145" s="77">
        <v>64.572890739999991</v>
      </c>
      <c r="DV145" s="77">
        <v>-100.97539646999999</v>
      </c>
      <c r="DW145" s="77">
        <v>374.00153745999995</v>
      </c>
      <c r="DX145" s="77">
        <v>22.598858919999998</v>
      </c>
      <c r="DY145" s="77">
        <v>-58.441416709999999</v>
      </c>
      <c r="DZ145" s="134"/>
      <c r="EA145" s="134"/>
      <c r="EB145" s="134"/>
      <c r="EC145" s="134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Q146" s="77">
        <v>0</v>
      </c>
      <c r="DR146" s="77">
        <v>0</v>
      </c>
      <c r="DS146" s="77">
        <v>0</v>
      </c>
      <c r="DT146" s="77">
        <v>0</v>
      </c>
      <c r="DU146" s="77">
        <v>0</v>
      </c>
      <c r="DV146" s="77">
        <v>0</v>
      </c>
      <c r="DW146" s="77">
        <v>0</v>
      </c>
      <c r="DX146" s="77">
        <v>0</v>
      </c>
      <c r="DY146" s="77">
        <v>0</v>
      </c>
      <c r="DZ146" s="134"/>
      <c r="EA146" s="134"/>
      <c r="EB146" s="134"/>
      <c r="EC146" s="134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Q147" s="77">
        <v>0</v>
      </c>
      <c r="DR147" s="77">
        <v>0</v>
      </c>
      <c r="DS147" s="77">
        <v>0</v>
      </c>
      <c r="DT147" s="77">
        <v>0</v>
      </c>
      <c r="DU147" s="77">
        <v>0</v>
      </c>
      <c r="DV147" s="77">
        <v>0</v>
      </c>
      <c r="DW147" s="77">
        <v>0</v>
      </c>
      <c r="DX147" s="77">
        <v>0</v>
      </c>
      <c r="DY147" s="77">
        <v>0</v>
      </c>
      <c r="DZ147" s="134"/>
      <c r="EA147" s="134"/>
      <c r="EB147" s="134"/>
      <c r="EC147" s="134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-46.057912260000002</v>
      </c>
      <c r="DG148" s="77">
        <v>32.513684529999999</v>
      </c>
      <c r="DH148" s="77">
        <v>19.554890889999999</v>
      </c>
      <c r="DI148" s="77">
        <v>35.807716220000003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-17.735455080000001</v>
      </c>
      <c r="DO148" s="77">
        <v>-42.714732290000001</v>
      </c>
      <c r="DP148" s="77">
        <v>-16.42108224</v>
      </c>
      <c r="DQ148" s="77">
        <v>66.421787539999997</v>
      </c>
      <c r="DR148" s="77">
        <v>30.111335950000001</v>
      </c>
      <c r="DS148" s="77">
        <v>21.692506860000002</v>
      </c>
      <c r="DT148" s="77">
        <v>-135.04682376</v>
      </c>
      <c r="DU148" s="77">
        <v>28.80531474</v>
      </c>
      <c r="DV148" s="77">
        <v>29.93366717</v>
      </c>
      <c r="DW148" s="77">
        <v>9.5014349500000002</v>
      </c>
      <c r="DX148" s="77">
        <v>42.149164079999998</v>
      </c>
      <c r="DY148" s="77">
        <v>-9.2568470600000001</v>
      </c>
      <c r="DZ148" s="134"/>
      <c r="EA148" s="134"/>
      <c r="EB148" s="134"/>
      <c r="EC148" s="134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-19.708214160000001</v>
      </c>
      <c r="DC149" s="77">
        <v>-115.6188717</v>
      </c>
      <c r="DD149" s="77">
        <v>106.99733163000001</v>
      </c>
      <c r="DE149" s="77">
        <v>-38.42602351</v>
      </c>
      <c r="DF149" s="77">
        <v>-33.969484979999997</v>
      </c>
      <c r="DG149" s="77">
        <v>-137.64604324999999</v>
      </c>
      <c r="DH149" s="77">
        <v>84.16288630999999</v>
      </c>
      <c r="DI149" s="77">
        <v>86.186815080000002</v>
      </c>
      <c r="DJ149" s="77">
        <v>140.26757552000001</v>
      </c>
      <c r="DK149" s="77">
        <v>69.453844169999996</v>
      </c>
      <c r="DL149" s="77">
        <v>57.353277230000003</v>
      </c>
      <c r="DM149" s="77">
        <v>605.09879320000005</v>
      </c>
      <c r="DN149" s="77">
        <v>-391.50662843999999</v>
      </c>
      <c r="DO149" s="77">
        <v>435.84203217999999</v>
      </c>
      <c r="DP149" s="77">
        <v>-64.797483400000004</v>
      </c>
      <c r="DQ149" s="77">
        <v>334.73806943</v>
      </c>
      <c r="DR149" s="77">
        <v>812.49962335999999</v>
      </c>
      <c r="DS149" s="77">
        <v>-410.81475087999996</v>
      </c>
      <c r="DT149" s="77">
        <v>-487.95496172999998</v>
      </c>
      <c r="DU149" s="77">
        <v>35.767575999999998</v>
      </c>
      <c r="DV149" s="77">
        <v>-130.90906364</v>
      </c>
      <c r="DW149" s="77">
        <v>364.50010250999998</v>
      </c>
      <c r="DX149" s="77">
        <v>-19.550305160000001</v>
      </c>
      <c r="DY149" s="77">
        <v>-49.18456965</v>
      </c>
      <c r="DZ149" s="134"/>
      <c r="EA149" s="134"/>
      <c r="EB149" s="134"/>
      <c r="EC149" s="134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-44.664650979999998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-384.05579743999999</v>
      </c>
      <c r="DO150" s="77">
        <v>435.84238518000001</v>
      </c>
      <c r="DP150" s="77">
        <v>-64.797399400000003</v>
      </c>
      <c r="DQ150" s="77">
        <v>334.73806943</v>
      </c>
      <c r="DR150" s="77">
        <v>812.49962335999999</v>
      </c>
      <c r="DS150" s="77">
        <v>-410.81577587999999</v>
      </c>
      <c r="DT150" s="77">
        <v>-487.95496172999998</v>
      </c>
      <c r="DU150" s="77">
        <v>27.79682</v>
      </c>
      <c r="DV150" s="77">
        <v>-136.48006763999999</v>
      </c>
      <c r="DW150" s="77">
        <v>364.50010250999998</v>
      </c>
      <c r="DX150" s="77">
        <v>-19.550305160000001</v>
      </c>
      <c r="DY150" s="77">
        <v>-49.534569650000002</v>
      </c>
      <c r="DZ150" s="134"/>
      <c r="EA150" s="134"/>
      <c r="EB150" s="134"/>
      <c r="EC150" s="134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530.12971788999994</v>
      </c>
      <c r="DC151" s="77">
        <v>-377.54547446999993</v>
      </c>
      <c r="DD151" s="77">
        <v>925.72925229000009</v>
      </c>
      <c r="DE151" s="77">
        <v>-1660.2274930799999</v>
      </c>
      <c r="DF151" s="77">
        <v>244.51201567000015</v>
      </c>
      <c r="DG151" s="77">
        <v>447.36896573000024</v>
      </c>
      <c r="DH151" s="77">
        <v>-540.20627765999996</v>
      </c>
      <c r="DI151" s="77">
        <v>1054.6066694900001</v>
      </c>
      <c r="DJ151" s="77">
        <v>1066.8550386100001</v>
      </c>
      <c r="DK151" s="77">
        <v>1564.61115032</v>
      </c>
      <c r="DL151" s="77">
        <v>2171.0637175000002</v>
      </c>
      <c r="DM151" s="77">
        <v>306.17312497000006</v>
      </c>
      <c r="DN151" s="77">
        <v>1232.75756211</v>
      </c>
      <c r="DO151" s="77">
        <v>130.62705822999999</v>
      </c>
      <c r="DP151" s="77">
        <v>-97.306843329999992</v>
      </c>
      <c r="DQ151" s="77">
        <v>-1427.18700992</v>
      </c>
      <c r="DR151" s="77">
        <v>1024.1487309900001</v>
      </c>
      <c r="DS151" s="77">
        <v>2316.7322260799997</v>
      </c>
      <c r="DT151" s="77">
        <v>65.580003900000037</v>
      </c>
      <c r="DU151" s="77">
        <v>-1128.1303339299998</v>
      </c>
      <c r="DV151" s="77">
        <v>1814.4971944299998</v>
      </c>
      <c r="DW151" s="77">
        <v>833.46571430000006</v>
      </c>
      <c r="DX151" s="77">
        <v>102.43190244000002</v>
      </c>
      <c r="DY151" s="77">
        <v>698.94536269000002</v>
      </c>
      <c r="DZ151" s="134"/>
      <c r="EA151" s="134"/>
      <c r="EB151" s="134"/>
      <c r="EC151" s="134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Q152" s="77">
        <v>0</v>
      </c>
      <c r="DR152" s="77">
        <v>0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77">
        <v>0</v>
      </c>
      <c r="DY152" s="77">
        <v>0</v>
      </c>
      <c r="DZ152" s="134"/>
      <c r="EA152" s="134"/>
      <c r="EB152" s="134"/>
      <c r="EC152" s="134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611.90925186000004</v>
      </c>
      <c r="DN153" s="77">
        <v>431.43568442000003</v>
      </c>
      <c r="DO153" s="77">
        <v>8.1308647099999938</v>
      </c>
      <c r="DP153" s="77">
        <v>-157.40722961</v>
      </c>
      <c r="DQ153" s="77">
        <v>-227.08536589000005</v>
      </c>
      <c r="DR153" s="77">
        <v>159.30239336</v>
      </c>
      <c r="DS153" s="77">
        <v>797.16176784000004</v>
      </c>
      <c r="DT153" s="77">
        <v>-280.58635432999995</v>
      </c>
      <c r="DU153" s="77">
        <v>118.86016618000001</v>
      </c>
      <c r="DV153" s="77">
        <v>1090.1438477099998</v>
      </c>
      <c r="DW153" s="77">
        <v>-514.36303271999998</v>
      </c>
      <c r="DX153" s="77">
        <v>67.923116929999992</v>
      </c>
      <c r="DY153" s="77">
        <v>94.063779490000002</v>
      </c>
      <c r="DZ153" s="134"/>
      <c r="EA153" s="134"/>
      <c r="EB153" s="134"/>
      <c r="EC153" s="134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60.468746660000001</v>
      </c>
      <c r="DG154" s="77">
        <v>11.10890451</v>
      </c>
      <c r="DH154" s="77">
        <v>-122.37787009</v>
      </c>
      <c r="DI154" s="77">
        <v>-23.00702957</v>
      </c>
      <c r="DJ154" s="77">
        <v>-7.6423231600000001</v>
      </c>
      <c r="DK154" s="77">
        <v>-44.909150889999999</v>
      </c>
      <c r="DL154" s="77">
        <v>36.523626890000003</v>
      </c>
      <c r="DM154" s="77">
        <v>3.0230423900000001</v>
      </c>
      <c r="DN154" s="77">
        <v>-34.310724499999999</v>
      </c>
      <c r="DO154" s="77">
        <v>59.098262920000003</v>
      </c>
      <c r="DP154" s="77">
        <v>-22.39206381</v>
      </c>
      <c r="DQ154" s="77">
        <v>45.070937299999997</v>
      </c>
      <c r="DR154" s="77">
        <v>-55.167303830000002</v>
      </c>
      <c r="DS154" s="77">
        <v>-22.03011893</v>
      </c>
      <c r="DT154" s="77">
        <v>176.55361375999999</v>
      </c>
      <c r="DU154" s="77">
        <v>-26.481923739999999</v>
      </c>
      <c r="DV154" s="77">
        <v>-7.12482317</v>
      </c>
      <c r="DW154" s="77">
        <v>18.427448850000001</v>
      </c>
      <c r="DX154" s="77">
        <v>-13.331039880000001</v>
      </c>
      <c r="DY154" s="77">
        <v>21.889071909999998</v>
      </c>
      <c r="DZ154" s="134"/>
      <c r="EA154" s="134"/>
      <c r="EB154" s="134"/>
      <c r="EC154" s="134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376.52319261999997</v>
      </c>
      <c r="DC155" s="77">
        <v>-109.51063488</v>
      </c>
      <c r="DD155" s="77">
        <v>759.32474081000009</v>
      </c>
      <c r="DE155" s="77">
        <v>-1539.65636408</v>
      </c>
      <c r="DF155" s="77">
        <v>612.79522468000005</v>
      </c>
      <c r="DG155" s="77">
        <v>-776.83026017999975</v>
      </c>
      <c r="DH155" s="77">
        <v>-545.79888568000001</v>
      </c>
      <c r="DI155" s="77">
        <v>523.17633171</v>
      </c>
      <c r="DJ155" s="77">
        <v>930.57106650000003</v>
      </c>
      <c r="DK155" s="77">
        <v>811.84451317000003</v>
      </c>
      <c r="DL155" s="77">
        <v>734.86470228999997</v>
      </c>
      <c r="DM155" s="77">
        <v>-308.75916927999998</v>
      </c>
      <c r="DN155" s="77">
        <v>835.63260218999994</v>
      </c>
      <c r="DO155" s="77">
        <v>63.397930599999995</v>
      </c>
      <c r="DP155" s="77">
        <v>82.492450090000006</v>
      </c>
      <c r="DQ155" s="77">
        <v>-1245.17258133</v>
      </c>
      <c r="DR155" s="77">
        <v>920.01364146000003</v>
      </c>
      <c r="DS155" s="77">
        <v>1541.6005771699997</v>
      </c>
      <c r="DT155" s="77">
        <v>169.61274447</v>
      </c>
      <c r="DU155" s="77">
        <v>-1220.5085763699999</v>
      </c>
      <c r="DV155" s="77">
        <v>731.47816988999989</v>
      </c>
      <c r="DW155" s="77">
        <v>1329.40129817</v>
      </c>
      <c r="DX155" s="77">
        <v>47.839825390000016</v>
      </c>
      <c r="DY155" s="77">
        <v>582.99251129000004</v>
      </c>
      <c r="DZ155" s="134"/>
      <c r="EA155" s="134"/>
      <c r="EB155" s="134"/>
      <c r="EC155" s="134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362.43586531</v>
      </c>
      <c r="DG156" s="77">
        <v>-61.884297349999997</v>
      </c>
      <c r="DH156" s="77">
        <v>126.87211227</v>
      </c>
      <c r="DI156" s="77">
        <v>66.396823239999989</v>
      </c>
      <c r="DJ156" s="77">
        <v>-45.492140309999996</v>
      </c>
      <c r="DK156" s="77">
        <v>200.19199318</v>
      </c>
      <c r="DL156" s="77">
        <v>301.13598616000002</v>
      </c>
      <c r="DM156" s="77">
        <v>105.47452125000001</v>
      </c>
      <c r="DN156" s="77">
        <v>217.92775152999999</v>
      </c>
      <c r="DO156" s="77">
        <v>66.587228490000001</v>
      </c>
      <c r="DP156" s="77">
        <v>-125.25710039000001</v>
      </c>
      <c r="DQ156" s="77">
        <v>399.04123406999997</v>
      </c>
      <c r="DR156" s="77">
        <v>-166.73268879</v>
      </c>
      <c r="DS156" s="77">
        <v>294.00695511000004</v>
      </c>
      <c r="DT156" s="77">
        <v>253.74219970000001</v>
      </c>
      <c r="DU156" s="77">
        <v>-559.05298418999996</v>
      </c>
      <c r="DV156" s="77">
        <v>-727.24604255000008</v>
      </c>
      <c r="DW156" s="77">
        <v>409.81081470999999</v>
      </c>
      <c r="DX156" s="77">
        <v>303.43797882000001</v>
      </c>
      <c r="DY156" s="77">
        <v>657.16928574999997</v>
      </c>
      <c r="DZ156" s="134"/>
      <c r="EA156" s="134"/>
      <c r="EB156" s="134"/>
      <c r="EC156" s="134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506.56830477000005</v>
      </c>
      <c r="DC157" s="77">
        <v>323.97924734000003</v>
      </c>
      <c r="DD157" s="77">
        <v>2006.82091885</v>
      </c>
      <c r="DE157" s="77">
        <v>588.44913986999995</v>
      </c>
      <c r="DF157" s="77">
        <v>-1363.53125155</v>
      </c>
      <c r="DG157" s="77">
        <v>1953.3160037099997</v>
      </c>
      <c r="DH157" s="77">
        <v>2915.1241792700002</v>
      </c>
      <c r="DI157" s="77">
        <v>219.19449634000003</v>
      </c>
      <c r="DJ157" s="77">
        <v>1849.5853975800001</v>
      </c>
      <c r="DK157" s="77">
        <v>176.84425603</v>
      </c>
      <c r="DL157" s="77">
        <v>281.58416996000005</v>
      </c>
      <c r="DM157" s="77">
        <v>19.544712830000002</v>
      </c>
      <c r="DN157" s="77">
        <v>2671.8491644700002</v>
      </c>
      <c r="DO157" s="77">
        <v>274.61400474000004</v>
      </c>
      <c r="DP157" s="77">
        <v>-109.73613004999996</v>
      </c>
      <c r="DQ157" s="77">
        <v>605.64206468000009</v>
      </c>
      <c r="DR157" s="77">
        <v>1858.6560730799997</v>
      </c>
      <c r="DS157" s="77">
        <v>-180.52277426999999</v>
      </c>
      <c r="DT157" s="77">
        <v>-10.208868349999989</v>
      </c>
      <c r="DU157" s="77">
        <v>1892.8367423900002</v>
      </c>
      <c r="DV157" s="77">
        <v>3503.7023817600002</v>
      </c>
      <c r="DW157" s="77">
        <v>-105.29320129</v>
      </c>
      <c r="DX157" s="77">
        <v>-331.07646599000003</v>
      </c>
      <c r="DY157" s="77">
        <v>-77.445827479999991</v>
      </c>
      <c r="DZ157" s="134"/>
      <c r="EA157" s="134"/>
      <c r="EB157" s="134"/>
      <c r="EC157" s="134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Q158" s="77">
        <v>0</v>
      </c>
      <c r="DR158" s="77">
        <v>0</v>
      </c>
      <c r="DS158" s="77">
        <v>0</v>
      </c>
      <c r="DT158" s="77">
        <v>0</v>
      </c>
      <c r="DU158" s="77">
        <v>0</v>
      </c>
      <c r="DV158" s="77">
        <v>0</v>
      </c>
      <c r="DW158" s="77">
        <v>0</v>
      </c>
      <c r="DX158" s="77">
        <v>0</v>
      </c>
      <c r="DY158" s="77">
        <v>0</v>
      </c>
      <c r="DZ158" s="134"/>
      <c r="EA158" s="134"/>
      <c r="EB158" s="134"/>
      <c r="EC158" s="134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Q159" s="77">
        <v>0</v>
      </c>
      <c r="DR159" s="77">
        <v>0</v>
      </c>
      <c r="DS159" s="77">
        <v>0</v>
      </c>
      <c r="DT159" s="77">
        <v>0</v>
      </c>
      <c r="DU159" s="77">
        <v>0</v>
      </c>
      <c r="DV159" s="77">
        <v>0</v>
      </c>
      <c r="DW159" s="77">
        <v>0</v>
      </c>
      <c r="DX159" s="77">
        <v>0</v>
      </c>
      <c r="DY159" s="77">
        <v>0</v>
      </c>
      <c r="DZ159" s="134"/>
      <c r="EA159" s="134"/>
      <c r="EB159" s="134"/>
      <c r="EC159" s="134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Q160" s="77">
        <v>0</v>
      </c>
      <c r="DR160" s="77">
        <v>0</v>
      </c>
      <c r="DS160" s="77">
        <v>0</v>
      </c>
      <c r="DT160" s="77">
        <v>0</v>
      </c>
      <c r="DU160" s="77">
        <v>0</v>
      </c>
      <c r="DV160" s="77">
        <v>0</v>
      </c>
      <c r="DW160" s="77">
        <v>0</v>
      </c>
      <c r="DX160" s="77">
        <v>0</v>
      </c>
      <c r="DY160" s="77">
        <v>0</v>
      </c>
      <c r="DZ160" s="134"/>
      <c r="EA160" s="134"/>
      <c r="EB160" s="134"/>
      <c r="EC160" s="134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  <c r="DR161" s="77">
        <v>0</v>
      </c>
      <c r="DS161" s="77">
        <v>0</v>
      </c>
      <c r="DT161" s="77">
        <v>0</v>
      </c>
      <c r="DU161" s="77">
        <v>0</v>
      </c>
      <c r="DV161" s="77">
        <v>0</v>
      </c>
      <c r="DW161" s="77">
        <v>0</v>
      </c>
      <c r="DX161" s="77">
        <v>0</v>
      </c>
      <c r="DY161" s="77">
        <v>0</v>
      </c>
      <c r="DZ161" s="134"/>
      <c r="EA161" s="134"/>
      <c r="EB161" s="134"/>
      <c r="EC161" s="134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Q162" s="77">
        <v>0</v>
      </c>
      <c r="DR162" s="77">
        <v>0</v>
      </c>
      <c r="DS162" s="77">
        <v>0</v>
      </c>
      <c r="DT162" s="77">
        <v>0</v>
      </c>
      <c r="DU162" s="77">
        <v>0</v>
      </c>
      <c r="DV162" s="77">
        <v>0</v>
      </c>
      <c r="DW162" s="77">
        <v>0</v>
      </c>
      <c r="DX162" s="77">
        <v>0</v>
      </c>
      <c r="DY162" s="77">
        <v>0</v>
      </c>
      <c r="DZ162" s="134"/>
      <c r="EA162" s="134"/>
      <c r="EB162" s="134"/>
      <c r="EC162" s="134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0</v>
      </c>
      <c r="DV163" s="77">
        <v>0</v>
      </c>
      <c r="DW163" s="77">
        <v>0</v>
      </c>
      <c r="DX163" s="77">
        <v>0</v>
      </c>
      <c r="DY163" s="77">
        <v>0</v>
      </c>
      <c r="DZ163" s="134"/>
      <c r="EA163" s="134"/>
      <c r="EB163" s="134"/>
      <c r="EC163" s="134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506.56830477000005</v>
      </c>
      <c r="DC164" s="77">
        <v>323.97924734000003</v>
      </c>
      <c r="DD164" s="77">
        <v>2006.82091885</v>
      </c>
      <c r="DE164" s="77">
        <v>588.44913986999995</v>
      </c>
      <c r="DF164" s="77">
        <v>-1363.53125155</v>
      </c>
      <c r="DG164" s="77">
        <v>1953.3160037099997</v>
      </c>
      <c r="DH164" s="77">
        <v>2915.1241792700002</v>
      </c>
      <c r="DI164" s="77">
        <v>219.19449634000003</v>
      </c>
      <c r="DJ164" s="77">
        <v>1849.5853975800001</v>
      </c>
      <c r="DK164" s="77">
        <v>176.84425603</v>
      </c>
      <c r="DL164" s="77">
        <v>281.58416996000005</v>
      </c>
      <c r="DM164" s="77">
        <v>19.544712830000002</v>
      </c>
      <c r="DN164" s="77">
        <v>2671.8491644700002</v>
      </c>
      <c r="DO164" s="77">
        <v>274.61400474000004</v>
      </c>
      <c r="DP164" s="77">
        <v>-109.73613004999996</v>
      </c>
      <c r="DQ164" s="77">
        <v>605.64206468000009</v>
      </c>
      <c r="DR164" s="77">
        <v>1858.6560730799997</v>
      </c>
      <c r="DS164" s="77">
        <v>-180.52277426999999</v>
      </c>
      <c r="DT164" s="77">
        <v>-10.208868349999989</v>
      </c>
      <c r="DU164" s="77">
        <v>1892.8367423900002</v>
      </c>
      <c r="DV164" s="77">
        <v>3503.7023817600002</v>
      </c>
      <c r="DW164" s="77">
        <v>-105.29320129</v>
      </c>
      <c r="DX164" s="77">
        <v>-331.07646599000003</v>
      </c>
      <c r="DY164" s="77">
        <v>-77.445827479999991</v>
      </c>
      <c r="DZ164" s="134"/>
      <c r="EA164" s="134"/>
      <c r="EB164" s="134"/>
      <c r="EC164" s="134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Q165" s="77">
        <v>6.90974602</v>
      </c>
      <c r="DR165" s="77">
        <v>-6.5647412200000002</v>
      </c>
      <c r="DS165" s="77">
        <v>6.4225023999999999</v>
      </c>
      <c r="DT165" s="77">
        <v>-6.0069206499999996</v>
      </c>
      <c r="DU165" s="77">
        <v>6.9791904499999999</v>
      </c>
      <c r="DV165" s="77">
        <v>-7.8136086799999998</v>
      </c>
      <c r="DW165" s="77">
        <v>6.3530579300000003</v>
      </c>
      <c r="DX165" s="77">
        <v>-5.1716468899999999</v>
      </c>
      <c r="DY165" s="77">
        <v>12.285656790000001</v>
      </c>
      <c r="DZ165" s="134"/>
      <c r="EA165" s="134"/>
      <c r="EB165" s="134"/>
      <c r="EC165" s="134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17.787479950000002</v>
      </c>
      <c r="DN166" s="77">
        <v>186.39164106999999</v>
      </c>
      <c r="DO166" s="77">
        <v>274.93564517000004</v>
      </c>
      <c r="DP166" s="77">
        <v>-270.53469217999998</v>
      </c>
      <c r="DQ166" s="77">
        <v>-407.14749145999997</v>
      </c>
      <c r="DR166" s="77">
        <v>211.08184507999994</v>
      </c>
      <c r="DS166" s="77">
        <v>-176.9750732</v>
      </c>
      <c r="DT166" s="77">
        <v>97.757610900000003</v>
      </c>
      <c r="DU166" s="77">
        <v>499.00351991000014</v>
      </c>
      <c r="DV166" s="77">
        <v>418.32424398000001</v>
      </c>
      <c r="DW166" s="77">
        <v>-105.76640569</v>
      </c>
      <c r="DX166" s="77">
        <v>37.768004149999996</v>
      </c>
      <c r="DY166" s="77">
        <v>-76.811896469999994</v>
      </c>
      <c r="DZ166" s="134"/>
      <c r="EA166" s="134"/>
      <c r="EB166" s="134"/>
      <c r="EC166" s="134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Q167" s="77">
        <v>1015.052</v>
      </c>
      <c r="DR167" s="77">
        <v>1661.1</v>
      </c>
      <c r="DS167" s="77">
        <v>0</v>
      </c>
      <c r="DT167" s="77">
        <v>0</v>
      </c>
      <c r="DU167" s="77">
        <v>1400</v>
      </c>
      <c r="DV167" s="77">
        <v>3100</v>
      </c>
      <c r="DW167" s="77">
        <v>0</v>
      </c>
      <c r="DX167" s="77">
        <v>-352.12700000000001</v>
      </c>
      <c r="DY167" s="77">
        <v>0</v>
      </c>
      <c r="DZ167" s="134"/>
      <c r="EA167" s="134"/>
      <c r="EB167" s="134"/>
      <c r="EC167" s="134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419.24065123000003</v>
      </c>
      <c r="DC168" s="77">
        <v>480.01436007000001</v>
      </c>
      <c r="DD168" s="77">
        <v>-18.470807360000002</v>
      </c>
      <c r="DE168" s="77">
        <v>-23.791654570000002</v>
      </c>
      <c r="DF168" s="77">
        <v>-22.957788090000001</v>
      </c>
      <c r="DG168" s="77">
        <v>-12.16939943</v>
      </c>
      <c r="DH168" s="77">
        <v>-3.4529830000000001</v>
      </c>
      <c r="DI168" s="77">
        <v>290.59908567000002</v>
      </c>
      <c r="DJ168" s="77">
        <v>-3.39256972</v>
      </c>
      <c r="DK168" s="77">
        <v>-7.2792794500000007</v>
      </c>
      <c r="DL168" s="77">
        <v>410.22519390000002</v>
      </c>
      <c r="DM168" s="77">
        <v>-8.5552913799999999</v>
      </c>
      <c r="DN168" s="77">
        <v>-8.3944022599999997</v>
      </c>
      <c r="DO168" s="77">
        <v>-6.7441428200000004</v>
      </c>
      <c r="DP168" s="77">
        <v>166.80548278000001</v>
      </c>
      <c r="DQ168" s="77">
        <v>-9.1721898800000012</v>
      </c>
      <c r="DR168" s="77">
        <v>-6.9610307799999998</v>
      </c>
      <c r="DS168" s="77">
        <v>-9.9702034699999995</v>
      </c>
      <c r="DT168" s="77">
        <v>-101.95955859999999</v>
      </c>
      <c r="DU168" s="77">
        <v>-13.145967969999999</v>
      </c>
      <c r="DV168" s="77">
        <v>-6.8082535399999999</v>
      </c>
      <c r="DW168" s="77">
        <v>-5.8798535300000001</v>
      </c>
      <c r="DX168" s="77">
        <v>-11.54582325</v>
      </c>
      <c r="DY168" s="77">
        <v>-12.9195878</v>
      </c>
      <c r="DZ168" s="134"/>
      <c r="EA168" s="134"/>
      <c r="EB168" s="134"/>
      <c r="EC168" s="134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Q169" s="77">
        <v>0</v>
      </c>
      <c r="DR169" s="77">
        <v>0</v>
      </c>
      <c r="DS169" s="77">
        <v>0</v>
      </c>
      <c r="DT169" s="77">
        <v>0</v>
      </c>
      <c r="DU169" s="77">
        <v>0</v>
      </c>
      <c r="DV169" s="77">
        <v>0</v>
      </c>
      <c r="DW169" s="77">
        <v>0</v>
      </c>
      <c r="DX169" s="77">
        <v>0</v>
      </c>
      <c r="DY169" s="77">
        <v>0</v>
      </c>
      <c r="DZ169" s="134"/>
      <c r="EA169" s="134"/>
      <c r="EB169" s="134"/>
      <c r="EC169" s="134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4.0124785200000019</v>
      </c>
      <c r="DC170" s="77">
        <v>27.058298920000002</v>
      </c>
      <c r="DD170" s="77">
        <v>36.020426809999996</v>
      </c>
      <c r="DE170" s="77">
        <v>59.22230768</v>
      </c>
      <c r="DF170" s="77">
        <v>-14.416504769999975</v>
      </c>
      <c r="DG170" s="77">
        <v>-21.600302900000003</v>
      </c>
      <c r="DH170" s="77">
        <v>20.367021730000005</v>
      </c>
      <c r="DI170" s="77">
        <v>49.779153130000005</v>
      </c>
      <c r="DJ170" s="77">
        <v>0.72176394999999616</v>
      </c>
      <c r="DK170" s="77">
        <v>7.940980119999999</v>
      </c>
      <c r="DL170" s="77">
        <v>-21.414123069999999</v>
      </c>
      <c r="DM170" s="77">
        <v>-4.0282226899999927</v>
      </c>
      <c r="DN170" s="77">
        <v>18.631279970000001</v>
      </c>
      <c r="DO170" s="77">
        <v>-7.8771791699999998</v>
      </c>
      <c r="DP170" s="77">
        <v>0.76302652000001281</v>
      </c>
      <c r="DQ170" s="77">
        <v>53.764828319999992</v>
      </c>
      <c r="DR170" s="77">
        <v>57.408041370000007</v>
      </c>
      <c r="DS170" s="77">
        <v>20.258036020000002</v>
      </c>
      <c r="DT170" s="77">
        <v>-34.973190419999995</v>
      </c>
      <c r="DU170" s="77">
        <v>32.666090619999984</v>
      </c>
      <c r="DV170" s="77">
        <v>45.050053979999994</v>
      </c>
      <c r="DW170" s="77">
        <v>-145.50970662999998</v>
      </c>
      <c r="DX170" s="77">
        <v>-45.963369979999996</v>
      </c>
      <c r="DY170" s="77">
        <v>-64.439814240000004</v>
      </c>
      <c r="DZ170" s="134"/>
      <c r="EA170" s="134"/>
      <c r="EB170" s="134"/>
      <c r="EC170" s="134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-23.702386359999998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70.639510010000009</v>
      </c>
      <c r="DG171" s="77">
        <v>-19.815976890000002</v>
      </c>
      <c r="DH171" s="77">
        <v>0.83941611000000016</v>
      </c>
      <c r="DI171" s="77">
        <v>5.7000929700000027</v>
      </c>
      <c r="DJ171" s="77">
        <v>19.958166319999997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6.8288442100000104</v>
      </c>
      <c r="DQ171" s="77">
        <v>10.88562346</v>
      </c>
      <c r="DR171" s="77">
        <v>29.324973150000002</v>
      </c>
      <c r="DS171" s="77">
        <v>26.759064310000003</v>
      </c>
      <c r="DT171" s="77">
        <v>19.938364250000006</v>
      </c>
      <c r="DU171" s="77">
        <v>-7.4159208500000053</v>
      </c>
      <c r="DV171" s="77">
        <v>41.117867759999996</v>
      </c>
      <c r="DW171" s="77">
        <v>-93.293658979999989</v>
      </c>
      <c r="DX171" s="77">
        <v>-43.889016999999996</v>
      </c>
      <c r="DY171" s="77">
        <v>-18.386575090000001</v>
      </c>
      <c r="DZ171" s="134"/>
      <c r="EA171" s="134"/>
      <c r="EB171" s="134"/>
      <c r="EC171" s="134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-27.71486488</v>
      </c>
      <c r="DC172" s="77">
        <v>-24.157686990000002</v>
      </c>
      <c r="DD172" s="77">
        <v>-22.048811389999997</v>
      </c>
      <c r="DE172" s="77">
        <v>-60.94943619</v>
      </c>
      <c r="DF172" s="77">
        <v>85.056014779999984</v>
      </c>
      <c r="DG172" s="77">
        <v>1.78432601</v>
      </c>
      <c r="DH172" s="77">
        <v>-19.527605620000003</v>
      </c>
      <c r="DI172" s="77">
        <v>-44.079060160000004</v>
      </c>
      <c r="DJ172" s="77">
        <v>19.23640237</v>
      </c>
      <c r="DK172" s="77">
        <v>29.549246590000003</v>
      </c>
      <c r="DL172" s="77">
        <v>22.299577769999999</v>
      </c>
      <c r="DM172" s="77">
        <v>-38.392542750000004</v>
      </c>
      <c r="DN172" s="77">
        <v>6.5335446100000008</v>
      </c>
      <c r="DO172" s="77">
        <v>11.696934089999999</v>
      </c>
      <c r="DP172" s="77">
        <v>6.0658176899999976</v>
      </c>
      <c r="DQ172" s="77">
        <v>-42.879204859999994</v>
      </c>
      <c r="DR172" s="77">
        <v>-28.083068220000001</v>
      </c>
      <c r="DS172" s="77">
        <v>6.5010282900000007</v>
      </c>
      <c r="DT172" s="77">
        <v>54.911554670000001</v>
      </c>
      <c r="DU172" s="77">
        <v>-40.082011469999991</v>
      </c>
      <c r="DV172" s="77">
        <v>-3.9321862200000002</v>
      </c>
      <c r="DW172" s="77">
        <v>52.21604765</v>
      </c>
      <c r="DX172" s="77">
        <v>2.0743529800000005</v>
      </c>
      <c r="DY172" s="77">
        <v>46.053239150000003</v>
      </c>
      <c r="DZ172" s="134"/>
      <c r="EA172" s="134"/>
      <c r="EB172" s="134"/>
      <c r="EC172" s="134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-421.57736873000022</v>
      </c>
      <c r="DA173" s="77">
        <v>-503.6296360800003</v>
      </c>
      <c r="DB173" s="77">
        <v>322.03136610000018</v>
      </c>
      <c r="DC173" s="77">
        <v>2206.9930719000004</v>
      </c>
      <c r="DD173" s="77">
        <v>1031.10909569</v>
      </c>
      <c r="DE173" s="77">
        <v>-493.96814814999948</v>
      </c>
      <c r="DF173" s="77">
        <v>-1405.0249958900001</v>
      </c>
      <c r="DG173" s="77">
        <v>-455.94247830000018</v>
      </c>
      <c r="DH173" s="77">
        <v>-628.88468057000046</v>
      </c>
      <c r="DI173" s="77">
        <v>-1254.1193686999989</v>
      </c>
      <c r="DJ173" s="77">
        <v>604.52847455000006</v>
      </c>
      <c r="DK173" s="77">
        <v>-932.87626092999994</v>
      </c>
      <c r="DL173" s="77">
        <v>-1456.8543368400005</v>
      </c>
      <c r="DM173" s="77">
        <v>-536.92264889000035</v>
      </c>
      <c r="DN173" s="77">
        <v>755.60230741000032</v>
      </c>
      <c r="DO173" s="77">
        <v>692.34875621999981</v>
      </c>
      <c r="DP173" s="77">
        <v>-401.15483848999997</v>
      </c>
      <c r="DQ173" s="77">
        <v>1383.6106888700001</v>
      </c>
      <c r="DR173" s="77">
        <v>1701.9975150100001</v>
      </c>
      <c r="DS173" s="77">
        <v>-1712.02296024</v>
      </c>
      <c r="DT173" s="77">
        <v>-206.51013906000026</v>
      </c>
      <c r="DU173" s="77">
        <v>151.82178420000082</v>
      </c>
      <c r="DV173" s="77">
        <v>-981.4211463900001</v>
      </c>
      <c r="DW173" s="77">
        <v>1556.8643393600003</v>
      </c>
      <c r="DX173" s="77">
        <v>-266.5529523900002</v>
      </c>
      <c r="DY173" s="77">
        <v>-1491.0373128214046</v>
      </c>
      <c r="DZ173" s="134"/>
      <c r="EA173" s="134"/>
      <c r="EB173" s="134"/>
      <c r="EC173" s="134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-110.16557562999998</v>
      </c>
      <c r="DC174" s="77">
        <v>1696.9128847700001</v>
      </c>
      <c r="DD174" s="77">
        <v>317.18628757999994</v>
      </c>
      <c r="DE174" s="77">
        <v>1264.1830356700002</v>
      </c>
      <c r="DF174" s="77">
        <v>1168.52278224</v>
      </c>
      <c r="DG174" s="77">
        <v>806.56268866000005</v>
      </c>
      <c r="DH174" s="77">
        <v>-1861.8924572400001</v>
      </c>
      <c r="DI174" s="77">
        <v>-1368.1125467799993</v>
      </c>
      <c r="DJ174" s="77">
        <v>-147.28352329999996</v>
      </c>
      <c r="DK174" s="77">
        <v>-1168.42201746</v>
      </c>
      <c r="DL174" s="77">
        <v>2447.3235115099997</v>
      </c>
      <c r="DM174" s="77">
        <v>818.35158232000003</v>
      </c>
      <c r="DN174" s="77">
        <v>1615.41799214</v>
      </c>
      <c r="DO174" s="77">
        <v>2673.7313127699999</v>
      </c>
      <c r="DP174" s="77">
        <v>721.09252548000018</v>
      </c>
      <c r="DQ174" s="77">
        <v>2323.3606371800001</v>
      </c>
      <c r="DR174" s="77">
        <v>2681.74224108</v>
      </c>
      <c r="DS174" s="77">
        <v>-842.86814096000001</v>
      </c>
      <c r="DT174" s="77">
        <v>-590.22243805000016</v>
      </c>
      <c r="DU174" s="77">
        <v>2313.1452219000012</v>
      </c>
      <c r="DV174" s="77">
        <v>-1993.6345101700001</v>
      </c>
      <c r="DW174" s="77">
        <v>2019.2493371100002</v>
      </c>
      <c r="DX174" s="77">
        <v>1779.3598574199998</v>
      </c>
      <c r="DY174" s="77">
        <v>2487.3105462385956</v>
      </c>
      <c r="DZ174" s="134"/>
      <c r="EA174" s="134"/>
      <c r="EB174" s="134"/>
      <c r="EC174" s="134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77">
        <v>0</v>
      </c>
      <c r="DY175" s="77">
        <v>0</v>
      </c>
      <c r="DZ175" s="134"/>
      <c r="EA175" s="134"/>
      <c r="EB175" s="134"/>
      <c r="EC175" s="134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-110.16557562999998</v>
      </c>
      <c r="DC176" s="77">
        <v>1696.9128847700001</v>
      </c>
      <c r="DD176" s="77">
        <v>317.18628757999994</v>
      </c>
      <c r="DE176" s="77">
        <v>1264.1830356700002</v>
      </c>
      <c r="DF176" s="77">
        <v>1168.52278224</v>
      </c>
      <c r="DG176" s="77">
        <v>806.56268866000005</v>
      </c>
      <c r="DH176" s="77">
        <v>-1861.8924572400001</v>
      </c>
      <c r="DI176" s="77">
        <v>-1368.1125467799993</v>
      </c>
      <c r="DJ176" s="77">
        <v>-147.28352329999996</v>
      </c>
      <c r="DK176" s="77">
        <v>-1168.42201746</v>
      </c>
      <c r="DL176" s="77">
        <v>2447.3235115099997</v>
      </c>
      <c r="DM176" s="77">
        <v>818.35158232000003</v>
      </c>
      <c r="DN176" s="77">
        <v>1615.41799214</v>
      </c>
      <c r="DO176" s="77">
        <v>2673.7313127699999</v>
      </c>
      <c r="DP176" s="77">
        <v>721.09252548000018</v>
      </c>
      <c r="DQ176" s="77">
        <v>2323.3606371800001</v>
      </c>
      <c r="DR176" s="77">
        <v>2681.74224108</v>
      </c>
      <c r="DS176" s="77">
        <v>-842.86814096000001</v>
      </c>
      <c r="DT176" s="77">
        <v>-590.22243805000016</v>
      </c>
      <c r="DU176" s="77">
        <v>2313.1452219000012</v>
      </c>
      <c r="DV176" s="77">
        <v>-1993.6345101700001</v>
      </c>
      <c r="DW176" s="77">
        <v>2019.2493371100002</v>
      </c>
      <c r="DX176" s="77">
        <v>1779.3598574199998</v>
      </c>
      <c r="DY176" s="77">
        <v>2487.3105462385956</v>
      </c>
      <c r="DZ176" s="134"/>
      <c r="EA176" s="134"/>
      <c r="EB176" s="134"/>
      <c r="EC176" s="134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0</v>
      </c>
      <c r="DR177" s="77">
        <v>0</v>
      </c>
      <c r="DS177" s="77">
        <v>0</v>
      </c>
      <c r="DT177" s="77">
        <v>0</v>
      </c>
      <c r="DU177" s="77">
        <v>0</v>
      </c>
      <c r="DV177" s="77">
        <v>0</v>
      </c>
      <c r="DW177" s="77">
        <v>0</v>
      </c>
      <c r="DX177" s="77">
        <v>0</v>
      </c>
      <c r="DY177" s="77">
        <v>0</v>
      </c>
      <c r="DZ177" s="134"/>
      <c r="EA177" s="134"/>
      <c r="EB177" s="134"/>
      <c r="EC177" s="134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-814.79669568999952</v>
      </c>
      <c r="DJ178" s="77">
        <v>-376.07580946999997</v>
      </c>
      <c r="DK178" s="77">
        <v>-1245.19215085</v>
      </c>
      <c r="DL178" s="77">
        <v>1722.7413176499997</v>
      </c>
      <c r="DM178" s="77">
        <v>916.67771595999989</v>
      </c>
      <c r="DN178" s="77">
        <v>510.45250569999985</v>
      </c>
      <c r="DO178" s="77">
        <v>1219.79142948</v>
      </c>
      <c r="DP178" s="77">
        <v>534.90826191000019</v>
      </c>
      <c r="DQ178" s="77">
        <v>1782.72700902</v>
      </c>
      <c r="DR178" s="77">
        <v>1934.3056866699999</v>
      </c>
      <c r="DS178" s="77">
        <v>-110.43261022999999</v>
      </c>
      <c r="DT178" s="77">
        <v>-1446.2187730500002</v>
      </c>
      <c r="DU178" s="77">
        <v>2750.847854430001</v>
      </c>
      <c r="DV178" s="77">
        <v>-1483.2599928699999</v>
      </c>
      <c r="DW178" s="77">
        <v>1392.3531900600001</v>
      </c>
      <c r="DX178" s="77">
        <v>1697.7970194699999</v>
      </c>
      <c r="DY178" s="77">
        <v>2181.5196954399999</v>
      </c>
      <c r="DZ178" s="134"/>
      <c r="EA178" s="134"/>
      <c r="EB178" s="134"/>
      <c r="EC178" s="134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30.910299589999994</v>
      </c>
      <c r="DO179" s="77">
        <v>-3.0208290699999996</v>
      </c>
      <c r="DP179" s="77">
        <v>30.519027820000002</v>
      </c>
      <c r="DQ179" s="77">
        <v>5.8119700600000002</v>
      </c>
      <c r="DR179" s="77">
        <v>-81.174306740000006</v>
      </c>
      <c r="DS179" s="77">
        <v>15.26944125</v>
      </c>
      <c r="DT179" s="77">
        <v>6.3478216499999993</v>
      </c>
      <c r="DU179" s="77">
        <v>-12.810106149999996</v>
      </c>
      <c r="DV179" s="77">
        <v>-2.0645249000000003</v>
      </c>
      <c r="DW179" s="77">
        <v>16.123451799999998</v>
      </c>
      <c r="DX179" s="77">
        <v>7.3802280400000004</v>
      </c>
      <c r="DY179" s="77">
        <v>-30.678384100000002</v>
      </c>
      <c r="DZ179" s="134"/>
      <c r="EA179" s="134"/>
      <c r="EB179" s="134"/>
      <c r="EC179" s="134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1271.15148656</v>
      </c>
      <c r="DC180" s="77">
        <v>1575.81402652</v>
      </c>
      <c r="DD180" s="77">
        <v>475.99539858000003</v>
      </c>
      <c r="DE180" s="77">
        <v>427.31495832000002</v>
      </c>
      <c r="DF180" s="77">
        <v>408.11966523000001</v>
      </c>
      <c r="DG180" s="77">
        <v>399.88993181000001</v>
      </c>
      <c r="DH180" s="77">
        <v>703.97702813000001</v>
      </c>
      <c r="DI180" s="77">
        <v>-529.00091254000006</v>
      </c>
      <c r="DJ180" s="77">
        <v>222.43090289999998</v>
      </c>
      <c r="DK180" s="77">
        <v>100.54786944000003</v>
      </c>
      <c r="DL180" s="77">
        <v>731.48919676000003</v>
      </c>
      <c r="DM180" s="77">
        <v>-82.95819775999999</v>
      </c>
      <c r="DN180" s="77">
        <v>1074.0551868500002</v>
      </c>
      <c r="DO180" s="77">
        <v>1456.9607123600001</v>
      </c>
      <c r="DP180" s="77">
        <v>155.66523574999999</v>
      </c>
      <c r="DQ180" s="77">
        <v>534.82165810000015</v>
      </c>
      <c r="DR180" s="77">
        <v>828.61086114999989</v>
      </c>
      <c r="DS180" s="77">
        <v>-747.70497197999998</v>
      </c>
      <c r="DT180" s="77">
        <v>849.64851335000026</v>
      </c>
      <c r="DU180" s="77">
        <v>-424.89252637999994</v>
      </c>
      <c r="DV180" s="77">
        <v>-508.3099924</v>
      </c>
      <c r="DW180" s="77">
        <v>610.77269524999997</v>
      </c>
      <c r="DX180" s="77">
        <v>74.182609910000025</v>
      </c>
      <c r="DY180" s="77">
        <v>336.46923489859569</v>
      </c>
      <c r="DZ180" s="134"/>
      <c r="EA180" s="134"/>
      <c r="EB180" s="134"/>
      <c r="EC180" s="134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0</v>
      </c>
      <c r="DV181" s="77">
        <v>0</v>
      </c>
      <c r="DW181" s="77">
        <v>0</v>
      </c>
      <c r="DX181" s="77">
        <v>0</v>
      </c>
      <c r="DY181" s="77">
        <v>0</v>
      </c>
      <c r="DZ181" s="134"/>
      <c r="EA181" s="134"/>
      <c r="EB181" s="134"/>
      <c r="EC181" s="134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845.02883425000016</v>
      </c>
      <c r="DA182" s="77">
        <v>1209.18558684</v>
      </c>
      <c r="DB182" s="77">
        <v>-432.19694173000016</v>
      </c>
      <c r="DC182" s="77">
        <v>-510.08018713000007</v>
      </c>
      <c r="DD182" s="77">
        <v>-713.92280811000001</v>
      </c>
      <c r="DE182" s="77">
        <v>1758.1511838199997</v>
      </c>
      <c r="DF182" s="77">
        <v>2573.5477781300001</v>
      </c>
      <c r="DG182" s="77">
        <v>1262.5051669600002</v>
      </c>
      <c r="DH182" s="77">
        <v>-1233.0077766699997</v>
      </c>
      <c r="DI182" s="77">
        <v>-113.99317808000046</v>
      </c>
      <c r="DJ182" s="77">
        <v>-751.81199785000001</v>
      </c>
      <c r="DK182" s="77">
        <v>-235.54575653000001</v>
      </c>
      <c r="DL182" s="77">
        <v>3904.1778483500002</v>
      </c>
      <c r="DM182" s="77">
        <v>1355.2742312100004</v>
      </c>
      <c r="DN182" s="77">
        <v>859.8156847299997</v>
      </c>
      <c r="DO182" s="77">
        <v>1981.3825565500001</v>
      </c>
      <c r="DP182" s="77">
        <v>1122.2473639700002</v>
      </c>
      <c r="DQ182" s="77">
        <v>939.74994830999992</v>
      </c>
      <c r="DR182" s="77">
        <v>979.74472606999984</v>
      </c>
      <c r="DS182" s="77">
        <v>869.15481928000008</v>
      </c>
      <c r="DT182" s="77">
        <v>-383.71229898999991</v>
      </c>
      <c r="DU182" s="77">
        <v>2161.3234377000003</v>
      </c>
      <c r="DV182" s="77">
        <v>-1012.21336378</v>
      </c>
      <c r="DW182" s="77">
        <v>462.38499774999985</v>
      </c>
      <c r="DX182" s="77">
        <v>2045.91280981</v>
      </c>
      <c r="DY182" s="77">
        <v>3978.3478590600002</v>
      </c>
      <c r="DZ182" s="134"/>
      <c r="EA182" s="134"/>
      <c r="EB182" s="134"/>
      <c r="EC182" s="134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Q183" s="77">
        <v>0</v>
      </c>
      <c r="DR183" s="77">
        <v>0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77">
        <v>0</v>
      </c>
      <c r="DY183" s="77">
        <v>0</v>
      </c>
      <c r="DZ183" s="134"/>
      <c r="EA183" s="134"/>
      <c r="EB183" s="134"/>
      <c r="EC183" s="134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845.02883425000016</v>
      </c>
      <c r="DA184" s="77">
        <v>1209.18558684</v>
      </c>
      <c r="DB184" s="77">
        <v>-432.19694173000016</v>
      </c>
      <c r="DC184" s="77">
        <v>-510.08018713000007</v>
      </c>
      <c r="DD184" s="77">
        <v>-713.92280811000001</v>
      </c>
      <c r="DE184" s="77">
        <v>1758.1511838199997</v>
      </c>
      <c r="DF184" s="77">
        <v>2573.5477781300001</v>
      </c>
      <c r="DG184" s="77">
        <v>1262.5051669600002</v>
      </c>
      <c r="DH184" s="77">
        <v>-1233.0077766699997</v>
      </c>
      <c r="DI184" s="77">
        <v>-113.99317808000046</v>
      </c>
      <c r="DJ184" s="77">
        <v>-751.81199785000001</v>
      </c>
      <c r="DK184" s="77">
        <v>-235.54575653000001</v>
      </c>
      <c r="DL184" s="77">
        <v>3904.1778483500002</v>
      </c>
      <c r="DM184" s="77">
        <v>1355.2742312100004</v>
      </c>
      <c r="DN184" s="77">
        <v>859.8156847299997</v>
      </c>
      <c r="DO184" s="77">
        <v>1981.3825565500001</v>
      </c>
      <c r="DP184" s="77">
        <v>1122.2473639700002</v>
      </c>
      <c r="DQ184" s="77">
        <v>939.74994830999992</v>
      </c>
      <c r="DR184" s="77">
        <v>979.74472606999984</v>
      </c>
      <c r="DS184" s="77">
        <v>869.15481928000008</v>
      </c>
      <c r="DT184" s="77">
        <v>-383.71229898999991</v>
      </c>
      <c r="DU184" s="77">
        <v>2161.3234377000003</v>
      </c>
      <c r="DV184" s="77">
        <v>-1012.21336378</v>
      </c>
      <c r="DW184" s="77">
        <v>462.38499774999985</v>
      </c>
      <c r="DX184" s="77">
        <v>2045.91280981</v>
      </c>
      <c r="DY184" s="77">
        <v>3978.3478590600002</v>
      </c>
      <c r="DZ184" s="134"/>
      <c r="EA184" s="134"/>
      <c r="EB184" s="134"/>
      <c r="EC184" s="134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77">
        <v>0</v>
      </c>
      <c r="DY185" s="77">
        <v>0</v>
      </c>
      <c r="DZ185" s="134"/>
      <c r="EA185" s="134"/>
      <c r="EB185" s="134"/>
      <c r="EC185" s="134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845.02883425000016</v>
      </c>
      <c r="DA186" s="77">
        <v>1209.18558684</v>
      </c>
      <c r="DB186" s="77">
        <v>-432.19694173000016</v>
      </c>
      <c r="DC186" s="77">
        <v>-510.08018713000007</v>
      </c>
      <c r="DD186" s="77">
        <v>-713.92280811000001</v>
      </c>
      <c r="DE186" s="77">
        <v>1758.1511838199997</v>
      </c>
      <c r="DF186" s="77">
        <v>2573.5477781300001</v>
      </c>
      <c r="DG186" s="77">
        <v>1262.5051669600002</v>
      </c>
      <c r="DH186" s="77">
        <v>-1233.0077766699997</v>
      </c>
      <c r="DI186" s="77">
        <v>-113.99317808000046</v>
      </c>
      <c r="DJ186" s="77">
        <v>-751.81199785000001</v>
      </c>
      <c r="DK186" s="77">
        <v>-235.54575653000001</v>
      </c>
      <c r="DL186" s="77">
        <v>3395.3702890300001</v>
      </c>
      <c r="DM186" s="77">
        <v>1355.2742312100004</v>
      </c>
      <c r="DN186" s="77">
        <v>859.8156847299997</v>
      </c>
      <c r="DO186" s="77">
        <v>1981.3825565500001</v>
      </c>
      <c r="DP186" s="77">
        <v>1122.2473639700002</v>
      </c>
      <c r="DQ186" s="77">
        <v>939.74994830999992</v>
      </c>
      <c r="DR186" s="77">
        <v>979.74472606999984</v>
      </c>
      <c r="DS186" s="77">
        <v>869.15481928000008</v>
      </c>
      <c r="DT186" s="77">
        <v>-383.71229898999991</v>
      </c>
      <c r="DU186" s="77">
        <v>2161.3234377000003</v>
      </c>
      <c r="DV186" s="77">
        <v>-1012.21336378</v>
      </c>
      <c r="DW186" s="77">
        <v>462.38499774999985</v>
      </c>
      <c r="DX186" s="77">
        <v>2045.91280981</v>
      </c>
      <c r="DY186" s="77">
        <v>3978.3478590600002</v>
      </c>
      <c r="DZ186" s="134"/>
      <c r="EA186" s="134"/>
      <c r="EB186" s="134"/>
      <c r="EC186" s="134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Q187" s="77">
        <v>2.0823020199999998</v>
      </c>
      <c r="DR187" s="77">
        <v>-32.825188439999998</v>
      </c>
      <c r="DS187" s="77">
        <v>0.32541484999999987</v>
      </c>
      <c r="DT187" s="77">
        <v>-32.291666440000007</v>
      </c>
      <c r="DU187" s="77">
        <v>1.8283978300000001</v>
      </c>
      <c r="DV187" s="77">
        <v>-33.599867770000003</v>
      </c>
      <c r="DW187" s="77">
        <v>1.0037525</v>
      </c>
      <c r="DX187" s="77">
        <v>217.89482025999999</v>
      </c>
      <c r="DY187" s="77">
        <v>6.5963753000000001</v>
      </c>
      <c r="DZ187" s="134"/>
      <c r="EA187" s="134"/>
      <c r="EB187" s="134"/>
      <c r="EC187" s="134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-214.44990246</v>
      </c>
      <c r="DL188" s="77">
        <v>3120.5003154400001</v>
      </c>
      <c r="DM188" s="77">
        <v>1458.40495435</v>
      </c>
      <c r="DN188" s="77">
        <v>957.58875666999984</v>
      </c>
      <c r="DO188" s="77">
        <v>1749.58225412</v>
      </c>
      <c r="DP188" s="77">
        <v>1673.14971363</v>
      </c>
      <c r="DQ188" s="77">
        <v>1353.1227515799999</v>
      </c>
      <c r="DR188" s="77">
        <v>1071.1614932799998</v>
      </c>
      <c r="DS188" s="77">
        <v>1461.7069817400002</v>
      </c>
      <c r="DT188" s="77">
        <v>-683.95525743999997</v>
      </c>
      <c r="DU188" s="77">
        <v>1598.6641725600005</v>
      </c>
      <c r="DV188" s="77">
        <v>-669.04041294000012</v>
      </c>
      <c r="DW188" s="77">
        <v>-435.27177777000009</v>
      </c>
      <c r="DX188" s="77">
        <v>1830.4814845400001</v>
      </c>
      <c r="DY188" s="77">
        <v>2535.68407364</v>
      </c>
      <c r="DZ188" s="134"/>
      <c r="EA188" s="134"/>
      <c r="EB188" s="134"/>
      <c r="EC188" s="134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109.45406872000001</v>
      </c>
      <c r="DA189" s="28">
        <v>262.48448619999999</v>
      </c>
      <c r="DB189" s="28">
        <v>-111.13286995</v>
      </c>
      <c r="DC189" s="28">
        <v>158.79198604999999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-13.16506914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Q189" s="28">
        <v>280.63661783999999</v>
      </c>
      <c r="DR189" s="28">
        <v>-117.62290969</v>
      </c>
      <c r="DS189" s="28">
        <v>-105.5790777</v>
      </c>
      <c r="DT189" s="28">
        <v>109.13609814000003</v>
      </c>
      <c r="DU189" s="28">
        <v>97.304723909999979</v>
      </c>
      <c r="DV189" s="28">
        <v>-202.05594443000001</v>
      </c>
      <c r="DW189" s="28">
        <v>634.18513864999989</v>
      </c>
      <c r="DX189" s="28">
        <v>-243.05266705999998</v>
      </c>
      <c r="DY189" s="28">
        <v>1450.6971268899999</v>
      </c>
      <c r="DZ189" s="134"/>
      <c r="EA189" s="134"/>
      <c r="EB189" s="134"/>
      <c r="EC189" s="134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15.254900219999993</v>
      </c>
      <c r="DB190" s="77">
        <v>512.42099351000002</v>
      </c>
      <c r="DC190" s="77">
        <v>-156.86369475999999</v>
      </c>
      <c r="DD190" s="77">
        <v>191.61853286000002</v>
      </c>
      <c r="DE190" s="77">
        <v>-12.749921240000026</v>
      </c>
      <c r="DF190" s="77">
        <v>1975.6250138400001</v>
      </c>
      <c r="DG190" s="77">
        <v>-175.31353365000001</v>
      </c>
      <c r="DH190" s="77">
        <v>283.42267270000002</v>
      </c>
      <c r="DI190" s="77">
        <v>187.44046960000003</v>
      </c>
      <c r="DJ190" s="77">
        <v>113.80391577</v>
      </c>
      <c r="DK190" s="77">
        <v>-23.698855359999992</v>
      </c>
      <c r="DL190" s="77">
        <v>51.153877739999999</v>
      </c>
      <c r="DM190" s="77">
        <v>-565.38253597999994</v>
      </c>
      <c r="DN190" s="77">
        <v>48.343597069999994</v>
      </c>
      <c r="DO190" s="77">
        <v>-136.26564048999995</v>
      </c>
      <c r="DP190" s="77">
        <v>-482.51128540999991</v>
      </c>
      <c r="DQ190" s="77">
        <v>-696.0917231300001</v>
      </c>
      <c r="DR190" s="77">
        <v>59.031330919999981</v>
      </c>
      <c r="DS190" s="77">
        <v>-487.29849961000008</v>
      </c>
      <c r="DT190" s="77">
        <v>223.39852674999997</v>
      </c>
      <c r="DU190" s="77">
        <v>463.52614340000002</v>
      </c>
      <c r="DV190" s="77">
        <v>-107.51713864</v>
      </c>
      <c r="DW190" s="77">
        <v>262.46788437000004</v>
      </c>
      <c r="DX190" s="77">
        <v>240.58917207000002</v>
      </c>
      <c r="DY190" s="77">
        <v>-14.629716769999998</v>
      </c>
      <c r="DZ190" s="134"/>
      <c r="EA190" s="134"/>
      <c r="EB190" s="134"/>
      <c r="EC190" s="134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Q191" s="77">
        <v>0</v>
      </c>
      <c r="DR191" s="77">
        <v>0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77">
        <v>0</v>
      </c>
      <c r="DY191" s="77">
        <v>0</v>
      </c>
      <c r="DZ191" s="134"/>
      <c r="EA191" s="134"/>
      <c r="EB191" s="134"/>
      <c r="EC191" s="134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-363.57973422999987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Q192" s="77">
        <v>444.69598552000002</v>
      </c>
      <c r="DR192" s="77">
        <v>-1.631719010000058</v>
      </c>
      <c r="DS192" s="77">
        <v>-873.90527651999946</v>
      </c>
      <c r="DT192" s="77">
        <v>-1266.1871809500003</v>
      </c>
      <c r="DU192" s="77">
        <v>2018.1068116299998</v>
      </c>
      <c r="DV192" s="77">
        <v>1202.5337551799998</v>
      </c>
      <c r="DW192" s="77">
        <v>-2507.9960257400003</v>
      </c>
      <c r="DX192" s="77">
        <v>-7.918488090000027</v>
      </c>
      <c r="DY192" s="77">
        <v>1429.0137863099999</v>
      </c>
      <c r="DZ192" s="134"/>
      <c r="EA192" s="134"/>
      <c r="EB192" s="134"/>
      <c r="EC192" s="134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Q193" s="77">
        <v>0</v>
      </c>
      <c r="DR193" s="77">
        <v>0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77">
        <v>0</v>
      </c>
      <c r="DY193" s="77">
        <v>0</v>
      </c>
      <c r="DZ193" s="134"/>
      <c r="EA193" s="134"/>
      <c r="EB193" s="134"/>
      <c r="EC193" s="134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-1.4892060499999999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Q194" s="77">
        <v>-3.8523239899999999</v>
      </c>
      <c r="DR194" s="77">
        <v>-5.3766825300000001</v>
      </c>
      <c r="DS194" s="77">
        <v>-6.01644662</v>
      </c>
      <c r="DT194" s="77">
        <v>-68.721029689999995</v>
      </c>
      <c r="DU194" s="77">
        <v>-7.1680235799999998</v>
      </c>
      <c r="DV194" s="77">
        <v>-6.4764316900000001</v>
      </c>
      <c r="DW194" s="77">
        <v>-5.53985825</v>
      </c>
      <c r="DX194" s="77">
        <v>-5.0121750699999996</v>
      </c>
      <c r="DY194" s="77">
        <v>-3.7710210000000002</v>
      </c>
      <c r="DZ194" s="134"/>
      <c r="EA194" s="134"/>
      <c r="EB194" s="134"/>
      <c r="EC194" s="134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77">
        <v>0</v>
      </c>
      <c r="DY195" s="77">
        <v>0</v>
      </c>
      <c r="DZ195" s="134"/>
      <c r="EA195" s="134"/>
      <c r="EB195" s="134"/>
      <c r="EC195" s="134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Q196" s="77">
        <v>448.54830951000002</v>
      </c>
      <c r="DR196" s="77">
        <v>3.744963519999942</v>
      </c>
      <c r="DS196" s="77">
        <v>-867.88882989999945</v>
      </c>
      <c r="DT196" s="77">
        <v>-1197.4661512600003</v>
      </c>
      <c r="DU196" s="77">
        <v>2025.2748352099998</v>
      </c>
      <c r="DV196" s="77">
        <v>1209.0101868699999</v>
      </c>
      <c r="DW196" s="77">
        <v>-2502.4561674900001</v>
      </c>
      <c r="DX196" s="77">
        <v>-2.9063130200000273</v>
      </c>
      <c r="DY196" s="77">
        <v>1432.7848073099999</v>
      </c>
      <c r="DZ196" s="134"/>
      <c r="EA196" s="134"/>
      <c r="EB196" s="134"/>
      <c r="EC196" s="134"/>
    </row>
    <row r="197" spans="1:133" ht="15.75" thickBot="1" x14ac:dyDescent="0.3">
      <c r="A197" s="79" t="s">
        <v>393</v>
      </c>
      <c r="B197" s="121" t="s">
        <v>194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1567.7843662599998</v>
      </c>
      <c r="CY197" s="123">
        <v>-1969.0490388800004</v>
      </c>
      <c r="CZ197" s="123">
        <v>-135.72640906999999</v>
      </c>
      <c r="DA197" s="123">
        <v>357.52334958</v>
      </c>
      <c r="DB197" s="123">
        <v>238.74195030599867</v>
      </c>
      <c r="DC197" s="123">
        <v>2270.8990052301633</v>
      </c>
      <c r="DD197" s="123">
        <v>-373.00139936016228</v>
      </c>
      <c r="DE197" s="123">
        <v>-2128.6396044398111</v>
      </c>
      <c r="DF197" s="123">
        <v>-2849.0622420999985</v>
      </c>
      <c r="DG197" s="123">
        <v>61.007627500001121</v>
      </c>
      <c r="DH197" s="123">
        <v>1250.1310046200003</v>
      </c>
      <c r="DI197" s="123">
        <v>-646.72392994999745</v>
      </c>
      <c r="DJ197" s="123">
        <v>-634.72586396000099</v>
      </c>
      <c r="DK197" s="123">
        <v>82.72840911000101</v>
      </c>
      <c r="DL197" s="123">
        <v>-659.45218857000157</v>
      </c>
      <c r="DM197" s="123">
        <v>347.88385289000041</v>
      </c>
      <c r="DN197" s="123">
        <v>-523.586770169999</v>
      </c>
      <c r="DO197" s="123">
        <v>-991.30863054999713</v>
      </c>
      <c r="DP197" s="123">
        <v>-2920.6818210900005</v>
      </c>
      <c r="DQ197" s="123">
        <v>-604.64316667999924</v>
      </c>
      <c r="DR197" s="123">
        <v>687.5557493999994</v>
      </c>
      <c r="DS197" s="123">
        <v>-1486.29110016</v>
      </c>
      <c r="DT197" s="123">
        <v>-881.23333264999974</v>
      </c>
      <c r="DU197" s="123">
        <v>1365.4124368900011</v>
      </c>
      <c r="DV197" s="123">
        <v>-2505.3192504200006</v>
      </c>
      <c r="DW197" s="123">
        <v>-806.3578953999978</v>
      </c>
      <c r="DX197" s="123">
        <v>-1269.2769946200024</v>
      </c>
      <c r="DY197" s="123">
        <v>-50.537448661407211</v>
      </c>
      <c r="DZ197" s="134"/>
      <c r="EA197" s="134"/>
      <c r="EB197" s="134"/>
      <c r="EC197" s="134"/>
    </row>
    <row r="198" spans="1:133" x14ac:dyDescent="0.25">
      <c r="B198" s="130" t="str">
        <f>BPAnalitica!$B$50</f>
        <v>Abril 2025.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1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171.46741368999997</v>
      </c>
      <c r="DC201" s="74">
        <v>119.14223979</v>
      </c>
      <c r="DD201" s="74">
        <v>29.033775819999999</v>
      </c>
      <c r="DE201" s="74">
        <v>122.57873191</v>
      </c>
      <c r="DF201" s="74">
        <v>-5.3633006399999985</v>
      </c>
      <c r="DG201" s="74">
        <v>-42.829897979999998</v>
      </c>
      <c r="DH201" s="74">
        <v>334.33579358999998</v>
      </c>
      <c r="DI201" s="74">
        <v>-293.5302268800001</v>
      </c>
      <c r="DJ201" s="74">
        <v>24.242872479999999</v>
      </c>
      <c r="DK201" s="74">
        <v>34.242973509999999</v>
      </c>
      <c r="DL201" s="74">
        <v>43.293617210000001</v>
      </c>
      <c r="DM201" s="74">
        <v>30.699597670000003</v>
      </c>
      <c r="DN201" s="74">
        <v>-72.492640699999995</v>
      </c>
      <c r="DO201" s="74">
        <v>-16.435243229999998</v>
      </c>
      <c r="DP201" s="74">
        <v>124.13686032000001</v>
      </c>
      <c r="DQ201" s="74">
        <v>-0.80776305999999964</v>
      </c>
      <c r="DR201" s="74">
        <v>154.25892135000001</v>
      </c>
      <c r="DS201" s="74">
        <v>52.767143059999995</v>
      </c>
      <c r="DT201" s="74">
        <v>127.62655369999999</v>
      </c>
      <c r="DU201" s="74">
        <v>476.31068284000031</v>
      </c>
      <c r="DV201" s="74">
        <v>103.21399818</v>
      </c>
      <c r="DW201" s="74">
        <v>94.670386329999999</v>
      </c>
      <c r="DX201" s="74">
        <v>52.042598840000004</v>
      </c>
      <c r="DY201" s="74">
        <v>206.82178460999998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1244.94556182</v>
      </c>
      <c r="DC202" s="74">
        <v>1077.58604496</v>
      </c>
      <c r="DD202" s="74">
        <v>1475.9102531200001</v>
      </c>
      <c r="DE202" s="74">
        <v>593.34252941</v>
      </c>
      <c r="DF202" s="74">
        <v>1933.7001517899998</v>
      </c>
      <c r="DG202" s="74">
        <v>355.63058577000004</v>
      </c>
      <c r="DH202" s="74">
        <v>-587.65898450000009</v>
      </c>
      <c r="DI202" s="74">
        <v>-300.39462519999995</v>
      </c>
      <c r="DJ202" s="74">
        <v>-215.25083938999995</v>
      </c>
      <c r="DK202" s="74">
        <v>472.95307258000003</v>
      </c>
      <c r="DL202" s="74">
        <v>801.30760652000004</v>
      </c>
      <c r="DM202" s="74">
        <v>1071.4348662100001</v>
      </c>
      <c r="DN202" s="74">
        <v>173.21894001000001</v>
      </c>
      <c r="DO202" s="74">
        <v>876.23768192</v>
      </c>
      <c r="DP202" s="74">
        <v>718.40771746999997</v>
      </c>
      <c r="DQ202" s="74">
        <v>545.55515494999997</v>
      </c>
      <c r="DR202" s="74">
        <v>670.51659143000006</v>
      </c>
      <c r="DS202" s="74">
        <v>577.04519726000012</v>
      </c>
      <c r="DT202" s="74">
        <v>129.62692271000003</v>
      </c>
      <c r="DU202" s="74">
        <v>819.82311424999989</v>
      </c>
      <c r="DV202" s="74">
        <v>1082.97960455</v>
      </c>
      <c r="DW202" s="74">
        <v>618.79989780000005</v>
      </c>
      <c r="DX202" s="74">
        <v>715.61823503000005</v>
      </c>
      <c r="DY202" s="74">
        <v>415.23422181000001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</row>
    <row r="210" spans="66:89" x14ac:dyDescent="0.25"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</row>
    <row r="211" spans="66:89" x14ac:dyDescent="0.25"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77"/>
      <c r="CI211" s="77"/>
      <c r="CJ211" s="77"/>
      <c r="CK211" s="77"/>
    </row>
    <row r="212" spans="66:89" x14ac:dyDescent="0.25"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X150"/>
  <sheetViews>
    <sheetView showGridLines="0" zoomScaleNormal="100" workbookViewId="0">
      <pane xSplit="2" ySplit="9" topLeftCell="CJ120" activePane="bottomRight" state="frozen"/>
      <selection activeCell="F25" sqref="F25"/>
      <selection pane="topRight" activeCell="F25" sqref="F25"/>
      <selection pane="bottomLeft" activeCell="F25" sqref="F25"/>
      <selection pane="bottomRight" activeCell="CX146" sqref="CX146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93" width="11.42578125" style="3"/>
    <col min="94" max="102" width="10.140625" style="3" bestFit="1" customWidth="1"/>
    <col min="103" max="16384" width="11.42578125" style="3"/>
  </cols>
  <sheetData>
    <row r="3" spans="2:102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</row>
    <row r="5" spans="2:102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</row>
    <row r="6" spans="2:102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</row>
    <row r="7" spans="2:102" ht="15.75" thickBot="1" x14ac:dyDescent="0.3"/>
    <row r="8" spans="2:102" ht="15.75" thickBot="1" x14ac:dyDescent="0.3">
      <c r="B8" s="15"/>
      <c r="C8" s="180" t="s">
        <v>504</v>
      </c>
      <c r="D8" s="180" t="s">
        <v>505</v>
      </c>
      <c r="E8" s="180" t="s">
        <v>506</v>
      </c>
      <c r="F8" s="180" t="s">
        <v>507</v>
      </c>
      <c r="G8" s="180" t="s">
        <v>508</v>
      </c>
      <c r="H8" s="180" t="s">
        <v>509</v>
      </c>
      <c r="I8" s="180" t="s">
        <v>510</v>
      </c>
      <c r="J8" s="180" t="s">
        <v>511</v>
      </c>
      <c r="K8" s="180" t="s">
        <v>512</v>
      </c>
      <c r="L8" s="180" t="s">
        <v>513</v>
      </c>
      <c r="M8" s="180" t="s">
        <v>514</v>
      </c>
      <c r="N8" s="180" t="s">
        <v>515</v>
      </c>
      <c r="O8" s="180" t="s">
        <v>516</v>
      </c>
      <c r="P8" s="180" t="s">
        <v>517</v>
      </c>
      <c r="Q8" s="180" t="s">
        <v>518</v>
      </c>
      <c r="R8" s="180" t="s">
        <v>519</v>
      </c>
      <c r="S8" s="180" t="s">
        <v>520</v>
      </c>
      <c r="T8" s="180" t="s">
        <v>521</v>
      </c>
      <c r="U8" s="180" t="s">
        <v>522</v>
      </c>
      <c r="V8" s="180" t="s">
        <v>523</v>
      </c>
      <c r="W8" s="180" t="s">
        <v>524</v>
      </c>
      <c r="X8" s="180" t="s">
        <v>525</v>
      </c>
      <c r="Y8" s="180" t="s">
        <v>526</v>
      </c>
      <c r="Z8" s="180" t="s">
        <v>527</v>
      </c>
      <c r="AA8" s="180" t="s">
        <v>528</v>
      </c>
      <c r="AB8" s="180" t="s">
        <v>529</v>
      </c>
      <c r="AC8" s="180" t="s">
        <v>530</v>
      </c>
      <c r="AD8" s="180" t="s">
        <v>531</v>
      </c>
      <c r="AE8" s="180" t="s">
        <v>532</v>
      </c>
      <c r="AF8" s="180" t="s">
        <v>533</v>
      </c>
      <c r="AG8" s="180" t="s">
        <v>534</v>
      </c>
      <c r="AH8" s="180" t="s">
        <v>535</v>
      </c>
      <c r="AI8" s="180" t="s">
        <v>536</v>
      </c>
      <c r="AJ8" s="180" t="s">
        <v>537</v>
      </c>
      <c r="AK8" s="180" t="s">
        <v>538</v>
      </c>
      <c r="AL8" s="180" t="s">
        <v>539</v>
      </c>
      <c r="AM8" s="180" t="s">
        <v>422</v>
      </c>
      <c r="AN8" s="180" t="s">
        <v>423</v>
      </c>
      <c r="AO8" s="180" t="s">
        <v>424</v>
      </c>
      <c r="AP8" s="180" t="s">
        <v>425</v>
      </c>
      <c r="AQ8" s="180" t="s">
        <v>426</v>
      </c>
      <c r="AR8" s="180" t="s">
        <v>427</v>
      </c>
      <c r="AS8" s="180" t="s">
        <v>428</v>
      </c>
      <c r="AT8" s="180" t="s">
        <v>429</v>
      </c>
      <c r="AU8" s="180" t="s">
        <v>430</v>
      </c>
      <c r="AV8" s="180" t="s">
        <v>431</v>
      </c>
      <c r="AW8" s="180" t="s">
        <v>432</v>
      </c>
      <c r="AX8" s="180" t="s">
        <v>433</v>
      </c>
      <c r="AY8" s="180" t="s">
        <v>434</v>
      </c>
      <c r="AZ8" s="180" t="s">
        <v>435</v>
      </c>
      <c r="BA8" s="180" t="s">
        <v>436</v>
      </c>
      <c r="BB8" s="180" t="s">
        <v>437</v>
      </c>
      <c r="BC8" s="180" t="s">
        <v>438</v>
      </c>
      <c r="BD8" s="180" t="s">
        <v>439</v>
      </c>
      <c r="BE8" s="180" t="s">
        <v>440</v>
      </c>
      <c r="BF8" s="180" t="s">
        <v>441</v>
      </c>
      <c r="BG8" s="180" t="s">
        <v>442</v>
      </c>
      <c r="BH8" s="180" t="s">
        <v>443</v>
      </c>
      <c r="BI8" s="180" t="s">
        <v>444</v>
      </c>
      <c r="BJ8" s="180" t="s">
        <v>445</v>
      </c>
      <c r="BK8" s="180" t="s">
        <v>446</v>
      </c>
      <c r="BL8" s="180" t="s">
        <v>447</v>
      </c>
      <c r="BM8" s="180" t="s">
        <v>448</v>
      </c>
      <c r="BN8" s="180" t="s">
        <v>449</v>
      </c>
      <c r="BO8" s="180" t="s">
        <v>450</v>
      </c>
      <c r="BP8" s="180" t="s">
        <v>451</v>
      </c>
      <c r="BQ8" s="180" t="s">
        <v>452</v>
      </c>
      <c r="BR8" s="180" t="s">
        <v>453</v>
      </c>
      <c r="BS8" s="180" t="s">
        <v>454</v>
      </c>
      <c r="BT8" s="180" t="s">
        <v>455</v>
      </c>
      <c r="BU8" s="180" t="s">
        <v>456</v>
      </c>
      <c r="BV8" s="180" t="s">
        <v>457</v>
      </c>
      <c r="BW8" s="180" t="s">
        <v>458</v>
      </c>
      <c r="BX8" s="180" t="s">
        <v>459</v>
      </c>
      <c r="BY8" s="180" t="s">
        <v>460</v>
      </c>
      <c r="BZ8" s="180" t="s">
        <v>461</v>
      </c>
      <c r="CA8" s="180" t="s">
        <v>462</v>
      </c>
      <c r="CB8" s="180" t="s">
        <v>463</v>
      </c>
      <c r="CC8" s="180" t="s">
        <v>464</v>
      </c>
      <c r="CD8" s="180" t="s">
        <v>465</v>
      </c>
      <c r="CE8" s="180" t="s">
        <v>473</v>
      </c>
      <c r="CF8" s="180" t="s">
        <v>476</v>
      </c>
      <c r="CG8" s="180" t="s">
        <v>540</v>
      </c>
      <c r="CH8" s="180" t="s">
        <v>541</v>
      </c>
      <c r="CI8" s="180" t="s">
        <v>544</v>
      </c>
      <c r="CJ8" s="180" t="s">
        <v>545</v>
      </c>
      <c r="CK8" s="180" t="s">
        <v>546</v>
      </c>
      <c r="CL8" s="180" t="s">
        <v>547</v>
      </c>
      <c r="CM8" s="180" t="s">
        <v>550</v>
      </c>
      <c r="CN8" s="180" t="s">
        <v>597</v>
      </c>
      <c r="CO8" s="180" t="s">
        <v>598</v>
      </c>
      <c r="CP8" s="180" t="s">
        <v>599</v>
      </c>
      <c r="CQ8" s="180" t="s">
        <v>602</v>
      </c>
      <c r="CR8" s="180" t="s">
        <v>603</v>
      </c>
      <c r="CS8" s="180" t="s">
        <v>604</v>
      </c>
      <c r="CT8" s="180" t="s">
        <v>605</v>
      </c>
      <c r="CU8" s="180" t="s">
        <v>608</v>
      </c>
      <c r="CV8" s="180" t="s">
        <v>609</v>
      </c>
      <c r="CW8" s="180" t="s">
        <v>610</v>
      </c>
      <c r="CX8" s="180" t="s">
        <v>611</v>
      </c>
    </row>
    <row r="9" spans="2:102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</row>
    <row r="10" spans="2:102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74866.646623940003</v>
      </c>
      <c r="BX10" s="127">
        <v>75654.323990970006</v>
      </c>
      <c r="BY10" s="127">
        <v>75802.15697803002</v>
      </c>
      <c r="BZ10" s="127">
        <v>77317.138089550004</v>
      </c>
      <c r="CA10" s="127">
        <v>77610.540604260008</v>
      </c>
      <c r="CB10" s="127">
        <v>80091.399506190006</v>
      </c>
      <c r="CC10" s="127">
        <v>81544.860778179995</v>
      </c>
      <c r="CD10" s="127">
        <v>81901.245650540019</v>
      </c>
      <c r="CE10" s="127">
        <v>80706.681683410003</v>
      </c>
      <c r="CF10" s="127">
        <v>83241.640834849997</v>
      </c>
      <c r="CG10" s="127">
        <v>85503.812309690009</v>
      </c>
      <c r="CH10" s="127">
        <v>84535.701401840008</v>
      </c>
      <c r="CI10" s="127">
        <v>84819.947694429997</v>
      </c>
      <c r="CJ10" s="127">
        <v>85341.400848900012</v>
      </c>
      <c r="CK10" s="127">
        <v>89148.082888019999</v>
      </c>
      <c r="CL10" s="127">
        <v>91296.459896910004</v>
      </c>
      <c r="CM10" s="127">
        <v>94371.842408430006</v>
      </c>
      <c r="CN10" s="127">
        <v>96826.24016363002</v>
      </c>
      <c r="CO10" s="127">
        <v>94955.876699030006</v>
      </c>
      <c r="CP10" s="127">
        <v>96908.896879570006</v>
      </c>
      <c r="CQ10" s="127">
        <v>101781.55556327</v>
      </c>
      <c r="CR10" s="127">
        <v>102269.50746891001</v>
      </c>
      <c r="CS10" s="127">
        <v>99913.61846254002</v>
      </c>
      <c r="CT10" s="127">
        <v>103670.44117180834</v>
      </c>
      <c r="CU10" s="127">
        <v>104875.21796768835</v>
      </c>
      <c r="CV10" s="127">
        <v>105762.21815968634</v>
      </c>
      <c r="CW10" s="127">
        <v>107722.24473023634</v>
      </c>
      <c r="CX10" s="127">
        <v>112532.24683474394</v>
      </c>
    </row>
    <row r="11" spans="2:102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10481.679500899998</v>
      </c>
      <c r="BX11" s="128">
        <v>10865.274833269999</v>
      </c>
      <c r="BY11" s="128">
        <v>10883.599910379999</v>
      </c>
      <c r="BZ11" s="128">
        <v>10843.482266589999</v>
      </c>
      <c r="CA11" s="128">
        <v>10911.73202555</v>
      </c>
      <c r="CB11" s="128">
        <v>11945.768833369999</v>
      </c>
      <c r="CC11" s="128">
        <v>11667.391766819999</v>
      </c>
      <c r="CD11" s="128">
        <v>11578.535542629999</v>
      </c>
      <c r="CE11" s="128">
        <v>9953.7980332799998</v>
      </c>
      <c r="CF11" s="128">
        <v>8617.8173395899994</v>
      </c>
      <c r="CG11" s="128">
        <v>9001.5744868799993</v>
      </c>
      <c r="CH11" s="128">
        <v>8538.0731487699995</v>
      </c>
      <c r="CI11" s="128">
        <v>8525.5369128099992</v>
      </c>
      <c r="CJ11" s="128">
        <v>8537.1846606899999</v>
      </c>
      <c r="CK11" s="128">
        <v>8365.9297989599982</v>
      </c>
      <c r="CL11" s="128">
        <v>8373.1698608799979</v>
      </c>
      <c r="CM11" s="128">
        <v>8234.7065047399974</v>
      </c>
      <c r="CN11" s="128">
        <v>8384.6272567899978</v>
      </c>
      <c r="CO11" s="128">
        <v>8415.0612679399983</v>
      </c>
      <c r="CP11" s="128">
        <v>8560.674018159998</v>
      </c>
      <c r="CQ11" s="128">
        <v>8796.0722134899988</v>
      </c>
      <c r="CR11" s="128">
        <v>9042.5400776799979</v>
      </c>
      <c r="CS11" s="128">
        <v>9138.4826263499981</v>
      </c>
      <c r="CT11" s="128">
        <v>9561.8202074500005</v>
      </c>
      <c r="CU11" s="128">
        <v>9797.3504952799994</v>
      </c>
      <c r="CV11" s="128">
        <v>10066.594288149998</v>
      </c>
      <c r="CW11" s="128">
        <v>10112.126181759999</v>
      </c>
      <c r="CX11" s="128">
        <v>10426.34871022</v>
      </c>
    </row>
    <row r="12" spans="2:102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5443.0312207899988</v>
      </c>
      <c r="CB12" s="128">
        <v>5562.1734605799993</v>
      </c>
      <c r="CC12" s="128">
        <v>5591.2072363999987</v>
      </c>
      <c r="CD12" s="128">
        <v>5713.7859683099987</v>
      </c>
      <c r="CE12" s="128">
        <v>5708.4226676699982</v>
      </c>
      <c r="CF12" s="128">
        <v>5665.592769689998</v>
      </c>
      <c r="CG12" s="128">
        <v>5999.9285632799983</v>
      </c>
      <c r="CH12" s="128">
        <v>5706.3983363999978</v>
      </c>
      <c r="CI12" s="128">
        <v>5730.6412088799989</v>
      </c>
      <c r="CJ12" s="128">
        <v>5764.8841823899984</v>
      </c>
      <c r="CK12" s="128">
        <v>5808.1777995999983</v>
      </c>
      <c r="CL12" s="128">
        <v>5838.8773972699973</v>
      </c>
      <c r="CM12" s="128">
        <v>5766.3847565699971</v>
      </c>
      <c r="CN12" s="128">
        <v>5749.9495133399978</v>
      </c>
      <c r="CO12" s="128">
        <v>5874.0863736599977</v>
      </c>
      <c r="CP12" s="128">
        <v>5873.2786105999976</v>
      </c>
      <c r="CQ12" s="128">
        <v>6027.5375319499972</v>
      </c>
      <c r="CR12" s="128">
        <v>6080.3046750099975</v>
      </c>
      <c r="CS12" s="128">
        <v>6207.9312287099974</v>
      </c>
      <c r="CT12" s="128">
        <v>6684.2419115499988</v>
      </c>
      <c r="CU12" s="128">
        <v>6787.455909729998</v>
      </c>
      <c r="CV12" s="128">
        <v>6882.1262960599979</v>
      </c>
      <c r="CW12" s="128">
        <v>6934.168894899999</v>
      </c>
      <c r="CX12" s="128">
        <v>7140.9906795099987</v>
      </c>
    </row>
    <row r="13" spans="2:102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5443.0312207899988</v>
      </c>
      <c r="CB13" s="128">
        <v>5562.1734605799993</v>
      </c>
      <c r="CC13" s="128">
        <v>5591.2072363999987</v>
      </c>
      <c r="CD13" s="128">
        <v>5713.7859683099987</v>
      </c>
      <c r="CE13" s="128">
        <v>5708.4226676699982</v>
      </c>
      <c r="CF13" s="128">
        <v>5665.592769689998</v>
      </c>
      <c r="CG13" s="128">
        <v>5999.9285632799983</v>
      </c>
      <c r="CH13" s="128">
        <v>5706.3983363999978</v>
      </c>
      <c r="CI13" s="128">
        <v>5730.6412088799989</v>
      </c>
      <c r="CJ13" s="128">
        <v>5764.8841823899984</v>
      </c>
      <c r="CK13" s="128">
        <v>5808.1777995999983</v>
      </c>
      <c r="CL13" s="128">
        <v>5838.8773972699973</v>
      </c>
      <c r="CM13" s="128">
        <v>5766.3847565699971</v>
      </c>
      <c r="CN13" s="128">
        <v>5749.9495133399978</v>
      </c>
      <c r="CO13" s="128">
        <v>5874.0863736599977</v>
      </c>
      <c r="CP13" s="128">
        <v>5873.2786105999976</v>
      </c>
      <c r="CQ13" s="128">
        <v>6027.5375319499972</v>
      </c>
      <c r="CR13" s="128">
        <v>6080.3046750099975</v>
      </c>
      <c r="CS13" s="128">
        <v>6207.9312287099974</v>
      </c>
      <c r="CT13" s="128">
        <v>6684.2419115499988</v>
      </c>
      <c r="CU13" s="128">
        <v>6787.455909729998</v>
      </c>
      <c r="CV13" s="128">
        <v>6882.1262960599979</v>
      </c>
      <c r="CW13" s="128">
        <v>6934.168894899999</v>
      </c>
      <c r="CX13" s="128">
        <v>7140.9906795099987</v>
      </c>
    </row>
    <row r="14" spans="2:102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  <c r="CV14" s="128">
        <v>0</v>
      </c>
      <c r="CW14" s="128">
        <v>0</v>
      </c>
      <c r="CX14" s="128">
        <v>0</v>
      </c>
    </row>
    <row r="15" spans="2:102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</row>
    <row r="16" spans="2:102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5394.6378753200006</v>
      </c>
      <c r="BX16" s="128">
        <v>5677.7383243500008</v>
      </c>
      <c r="BY16" s="128">
        <v>5614.6082604900002</v>
      </c>
      <c r="BZ16" s="128">
        <v>5571.9184594900007</v>
      </c>
      <c r="CA16" s="128">
        <v>5468.7008047600011</v>
      </c>
      <c r="CB16" s="128">
        <v>6383.5953727900005</v>
      </c>
      <c r="CC16" s="128">
        <v>6076.1845304200006</v>
      </c>
      <c r="CD16" s="128">
        <v>5864.7495743200006</v>
      </c>
      <c r="CE16" s="128">
        <v>4245.3753656100007</v>
      </c>
      <c r="CF16" s="128">
        <v>2952.2245699000009</v>
      </c>
      <c r="CG16" s="128">
        <v>3001.645923600001</v>
      </c>
      <c r="CH16" s="128">
        <v>2831.6748123700008</v>
      </c>
      <c r="CI16" s="128">
        <v>2794.8957039300008</v>
      </c>
      <c r="CJ16" s="128">
        <v>2772.3004783000006</v>
      </c>
      <c r="CK16" s="128">
        <v>2557.7519993600008</v>
      </c>
      <c r="CL16" s="128">
        <v>2534.2924636100006</v>
      </c>
      <c r="CM16" s="128">
        <v>2468.3217481700008</v>
      </c>
      <c r="CN16" s="128">
        <v>2634.6777434500009</v>
      </c>
      <c r="CO16" s="128">
        <v>2540.9748942800006</v>
      </c>
      <c r="CP16" s="128">
        <v>2687.3954075600004</v>
      </c>
      <c r="CQ16" s="128">
        <v>2768.5346815400007</v>
      </c>
      <c r="CR16" s="128">
        <v>2962.2354026700009</v>
      </c>
      <c r="CS16" s="128">
        <v>2930.5513976400007</v>
      </c>
      <c r="CT16" s="128">
        <v>2877.5782959000007</v>
      </c>
      <c r="CU16" s="128">
        <v>3009.8945855500006</v>
      </c>
      <c r="CV16" s="128">
        <v>3184.4679920900007</v>
      </c>
      <c r="CW16" s="128">
        <v>3177.9572868600007</v>
      </c>
      <c r="CX16" s="128">
        <v>3285.358030710001</v>
      </c>
    </row>
    <row r="17" spans="2:102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</row>
    <row r="18" spans="2:102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5394.6378753200006</v>
      </c>
      <c r="BX18" s="128">
        <v>5677.7383243500008</v>
      </c>
      <c r="BY18" s="128">
        <v>5614.6082604900002</v>
      </c>
      <c r="BZ18" s="128">
        <v>5571.9184594900007</v>
      </c>
      <c r="CA18" s="128">
        <v>5468.7008047600011</v>
      </c>
      <c r="CB18" s="128">
        <v>6383.5953727900005</v>
      </c>
      <c r="CC18" s="128">
        <v>6076.1845304200006</v>
      </c>
      <c r="CD18" s="128">
        <v>5864.7495743200006</v>
      </c>
      <c r="CE18" s="128">
        <v>4245.3753656100007</v>
      </c>
      <c r="CF18" s="128">
        <v>2952.2245699000009</v>
      </c>
      <c r="CG18" s="128">
        <v>3001.645923600001</v>
      </c>
      <c r="CH18" s="128">
        <v>2831.6748123700008</v>
      </c>
      <c r="CI18" s="128">
        <v>2794.8957039300008</v>
      </c>
      <c r="CJ18" s="128">
        <v>2772.3004783000006</v>
      </c>
      <c r="CK18" s="128">
        <v>2557.7519993600008</v>
      </c>
      <c r="CL18" s="128">
        <v>2534.2924636100006</v>
      </c>
      <c r="CM18" s="128">
        <v>2468.3217481700008</v>
      </c>
      <c r="CN18" s="128">
        <v>2634.6777434500009</v>
      </c>
      <c r="CO18" s="128">
        <v>2540.9748942800006</v>
      </c>
      <c r="CP18" s="128">
        <v>2687.3954075600004</v>
      </c>
      <c r="CQ18" s="128">
        <v>2768.5346815400007</v>
      </c>
      <c r="CR18" s="128">
        <v>2962.2354026700009</v>
      </c>
      <c r="CS18" s="128">
        <v>2930.5513976400007</v>
      </c>
      <c r="CT18" s="128">
        <v>2877.5782959000007</v>
      </c>
      <c r="CU18" s="128">
        <v>3009.8945855500006</v>
      </c>
      <c r="CV18" s="128">
        <v>3184.4679920900007</v>
      </c>
      <c r="CW18" s="128">
        <v>3177.9572868600007</v>
      </c>
      <c r="CX18" s="128">
        <v>3285.358030710001</v>
      </c>
    </row>
    <row r="19" spans="2:102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  <c r="CX19" s="128">
        <v>0</v>
      </c>
    </row>
    <row r="20" spans="2:102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13974.873518599999</v>
      </c>
      <c r="CB20" s="128">
        <v>13502.56326092</v>
      </c>
      <c r="CC20" s="128">
        <v>14542.185891819998</v>
      </c>
      <c r="CD20" s="128">
        <v>12864.91156192</v>
      </c>
      <c r="CE20" s="128">
        <v>12976.36158635</v>
      </c>
      <c r="CF20" s="128">
        <v>13370.951624360001</v>
      </c>
      <c r="CG20" s="128">
        <v>12966.476063900001</v>
      </c>
      <c r="CH20" s="128">
        <v>14181.992848690001</v>
      </c>
      <c r="CI20" s="128">
        <v>15403.86675453</v>
      </c>
      <c r="CJ20" s="128">
        <v>17087.94853808</v>
      </c>
      <c r="CK20" s="128">
        <v>19299.782630039997</v>
      </c>
      <c r="CL20" s="128">
        <v>20239.46217309</v>
      </c>
      <c r="CM20" s="128">
        <v>21017.358398679997</v>
      </c>
      <c r="CN20" s="128">
        <v>21454.1430368</v>
      </c>
      <c r="CO20" s="128">
        <v>21238.597980830004</v>
      </c>
      <c r="CP20" s="128">
        <v>20240.263318880003</v>
      </c>
      <c r="CQ20" s="128">
        <v>22160.562270180002</v>
      </c>
      <c r="CR20" s="128">
        <v>24099.928828239998</v>
      </c>
      <c r="CS20" s="128">
        <v>23492.332102650002</v>
      </c>
      <c r="CT20" s="128">
        <v>22489.644343460001</v>
      </c>
      <c r="CU20" s="128">
        <v>24216.92399942</v>
      </c>
      <c r="CV20" s="128">
        <v>25420.657584379998</v>
      </c>
      <c r="CW20" s="128">
        <v>25589.22754154</v>
      </c>
      <c r="CX20" s="128">
        <v>26210.268287080002</v>
      </c>
    </row>
    <row r="21" spans="2:102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937.75406943000053</v>
      </c>
      <c r="BZ21" s="128">
        <v>919.96477949000052</v>
      </c>
      <c r="CA21" s="128">
        <v>921.0381960900005</v>
      </c>
      <c r="CB21" s="128">
        <v>811.91568865000045</v>
      </c>
      <c r="CC21" s="128">
        <v>918.99839696000049</v>
      </c>
      <c r="CD21" s="128">
        <v>898.3451002100004</v>
      </c>
      <c r="CE21" s="128">
        <v>818.31770297000037</v>
      </c>
      <c r="CF21" s="128">
        <v>713.18534425000041</v>
      </c>
      <c r="CG21" s="128">
        <v>816.90312145000041</v>
      </c>
      <c r="CH21" s="128">
        <v>938.89765275000047</v>
      </c>
      <c r="CI21" s="128">
        <v>1112.2480292700006</v>
      </c>
      <c r="CJ21" s="128">
        <v>1209.9310934400005</v>
      </c>
      <c r="CK21" s="128">
        <v>1266.1748566700005</v>
      </c>
      <c r="CL21" s="128">
        <v>1890.2072238700007</v>
      </c>
      <c r="CM21" s="128">
        <v>1480.9651403500004</v>
      </c>
      <c r="CN21" s="128">
        <v>1874.0924402400005</v>
      </c>
      <c r="CO21" s="128">
        <v>1792.8738746000006</v>
      </c>
      <c r="CP21" s="128">
        <v>2194.0337315700008</v>
      </c>
      <c r="CQ21" s="128">
        <v>3036.6446908800003</v>
      </c>
      <c r="CR21" s="128">
        <v>2647.5224468600004</v>
      </c>
      <c r="CS21" s="128">
        <v>2024.5206613700007</v>
      </c>
      <c r="CT21" s="128">
        <v>2089.0935521100009</v>
      </c>
      <c r="CU21" s="128">
        <v>1988.1181556400006</v>
      </c>
      <c r="CV21" s="128">
        <v>2362.1196931000004</v>
      </c>
      <c r="CW21" s="128">
        <v>2384.7185520200005</v>
      </c>
      <c r="CX21" s="128">
        <v>2326.2771353100006</v>
      </c>
    </row>
    <row r="22" spans="2:102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</row>
    <row r="23" spans="2:102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28">
        <v>0</v>
      </c>
      <c r="CS23" s="128">
        <v>0</v>
      </c>
      <c r="CT23" s="128">
        <v>0</v>
      </c>
      <c r="CU23" s="128">
        <v>0</v>
      </c>
      <c r="CV23" s="128">
        <v>0</v>
      </c>
      <c r="CW23" s="128">
        <v>0</v>
      </c>
      <c r="CX23" s="128">
        <v>0</v>
      </c>
    </row>
    <row r="24" spans="2:102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169.79225725000003</v>
      </c>
      <c r="CF24" s="128">
        <v>202.30594178000004</v>
      </c>
      <c r="CG24" s="128">
        <v>221.86083267000004</v>
      </c>
      <c r="CH24" s="128">
        <v>257.66854889000001</v>
      </c>
      <c r="CI24" s="128">
        <v>290.75134989000003</v>
      </c>
      <c r="CJ24" s="128">
        <v>318.98056989000003</v>
      </c>
      <c r="CK24" s="128">
        <v>317.87105589000004</v>
      </c>
      <c r="CL24" s="128">
        <v>336.80462989000006</v>
      </c>
      <c r="CM24" s="128">
        <v>319.06917481000005</v>
      </c>
      <c r="CN24" s="128">
        <v>276.35444252000002</v>
      </c>
      <c r="CO24" s="128">
        <v>259.93336028000004</v>
      </c>
      <c r="CP24" s="128">
        <v>326.35514782000007</v>
      </c>
      <c r="CQ24" s="128">
        <v>356.46648377000008</v>
      </c>
      <c r="CR24" s="128">
        <v>378.15899063000006</v>
      </c>
      <c r="CS24" s="128">
        <v>243.11216687000007</v>
      </c>
      <c r="CT24" s="128">
        <v>271.9174816100001</v>
      </c>
      <c r="CU24" s="128">
        <v>301.85114878000007</v>
      </c>
      <c r="CV24" s="128">
        <v>311.35258373000005</v>
      </c>
      <c r="CW24" s="128">
        <v>353.50174781000004</v>
      </c>
      <c r="CX24" s="128">
        <v>344.24490075000006</v>
      </c>
    </row>
    <row r="25" spans="2:102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729.54249428000048</v>
      </c>
      <c r="CB25" s="128">
        <v>613.92362258000048</v>
      </c>
      <c r="CC25" s="128">
        <v>720.92095421000045</v>
      </c>
      <c r="CD25" s="128">
        <v>682.4949307000004</v>
      </c>
      <c r="CE25" s="128">
        <v>648.52544572000033</v>
      </c>
      <c r="CF25" s="128">
        <v>510.87940247000034</v>
      </c>
      <c r="CG25" s="128">
        <v>595.04228878000038</v>
      </c>
      <c r="CH25" s="128">
        <v>681.22910386000046</v>
      </c>
      <c r="CI25" s="128">
        <v>821.4966793800005</v>
      </c>
      <c r="CJ25" s="128">
        <v>890.95052355000053</v>
      </c>
      <c r="CK25" s="128">
        <v>948.30380078000053</v>
      </c>
      <c r="CL25" s="128">
        <v>1553.4025939800006</v>
      </c>
      <c r="CM25" s="128">
        <v>1161.8959655400004</v>
      </c>
      <c r="CN25" s="128">
        <v>1597.7379977200005</v>
      </c>
      <c r="CO25" s="128">
        <v>1532.9405143200006</v>
      </c>
      <c r="CP25" s="128">
        <v>1867.6785837500006</v>
      </c>
      <c r="CQ25" s="128">
        <v>2680.1782071100001</v>
      </c>
      <c r="CR25" s="128">
        <v>2269.3634562300003</v>
      </c>
      <c r="CS25" s="128">
        <v>1781.4084945000006</v>
      </c>
      <c r="CT25" s="128">
        <v>1817.1760705000006</v>
      </c>
      <c r="CU25" s="128">
        <v>1686.2670068600005</v>
      </c>
      <c r="CV25" s="128">
        <v>2050.7671093700005</v>
      </c>
      <c r="CW25" s="128">
        <v>2031.2168042100004</v>
      </c>
      <c r="CX25" s="128">
        <v>1982.0322345600005</v>
      </c>
    </row>
    <row r="26" spans="2:102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615.48667472000034</v>
      </c>
      <c r="CF26" s="128">
        <v>482.80333547000032</v>
      </c>
      <c r="CG26" s="128">
        <v>565.81557678000036</v>
      </c>
      <c r="CH26" s="128">
        <v>653.0166388600004</v>
      </c>
      <c r="CI26" s="128">
        <v>793.28421438000044</v>
      </c>
      <c r="CJ26" s="128">
        <v>862.73805855000046</v>
      </c>
      <c r="CK26" s="128">
        <v>920.10065778000046</v>
      </c>
      <c r="CL26" s="128">
        <v>1525.1801389800005</v>
      </c>
      <c r="CM26" s="128">
        <v>1141.1243415400004</v>
      </c>
      <c r="CN26" s="128">
        <v>1576.9667267200005</v>
      </c>
      <c r="CO26" s="128">
        <v>1512.1693273200005</v>
      </c>
      <c r="CP26" s="128">
        <v>1846.9073967500005</v>
      </c>
      <c r="CQ26" s="128">
        <v>2659.4070201100003</v>
      </c>
      <c r="CR26" s="128">
        <v>2248.5912442300005</v>
      </c>
      <c r="CS26" s="128">
        <v>1760.6362825000006</v>
      </c>
      <c r="CT26" s="128">
        <v>1788.4331025000006</v>
      </c>
      <c r="CU26" s="128">
        <v>1651.9530348600006</v>
      </c>
      <c r="CV26" s="128">
        <v>2016.4531373700006</v>
      </c>
      <c r="CW26" s="128">
        <v>1996.9028322100005</v>
      </c>
      <c r="CX26" s="128">
        <v>1947.3682625600004</v>
      </c>
    </row>
    <row r="27" spans="2:102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13053.835322509998</v>
      </c>
      <c r="CB27" s="128">
        <v>12690.64757227</v>
      </c>
      <c r="CC27" s="128">
        <v>13623.187494859998</v>
      </c>
      <c r="CD27" s="128">
        <v>11966.566461709999</v>
      </c>
      <c r="CE27" s="128">
        <v>12158.04388338</v>
      </c>
      <c r="CF27" s="128">
        <v>12657.766280110001</v>
      </c>
      <c r="CG27" s="128">
        <v>12149.57294245</v>
      </c>
      <c r="CH27" s="128">
        <v>13243.095195940001</v>
      </c>
      <c r="CI27" s="128">
        <v>14291.618725259999</v>
      </c>
      <c r="CJ27" s="128">
        <v>15878.017444639998</v>
      </c>
      <c r="CK27" s="128">
        <v>18033.607773369997</v>
      </c>
      <c r="CL27" s="128">
        <v>18349.254949219998</v>
      </c>
      <c r="CM27" s="128">
        <v>19536.393258329997</v>
      </c>
      <c r="CN27" s="128">
        <v>19580.050596559999</v>
      </c>
      <c r="CO27" s="128">
        <v>19445.724106230002</v>
      </c>
      <c r="CP27" s="128">
        <v>18046.229587310001</v>
      </c>
      <c r="CQ27" s="128">
        <v>19123.917579300003</v>
      </c>
      <c r="CR27" s="128">
        <v>21452.406381379998</v>
      </c>
      <c r="CS27" s="128">
        <v>21467.811441280002</v>
      </c>
      <c r="CT27" s="128">
        <v>20400.550791350001</v>
      </c>
      <c r="CU27" s="128">
        <v>22228.805843779999</v>
      </c>
      <c r="CV27" s="128">
        <v>23058.537891279997</v>
      </c>
      <c r="CW27" s="128">
        <v>23204.50898952</v>
      </c>
      <c r="CX27" s="128">
        <v>23883.991151770002</v>
      </c>
    </row>
    <row r="28" spans="2:102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</row>
    <row r="29" spans="2:102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12278.371354899999</v>
      </c>
      <c r="CM29" s="128">
        <v>12709.807039319998</v>
      </c>
      <c r="CN29" s="128">
        <v>12717.937904029999</v>
      </c>
      <c r="CO29" s="128">
        <v>12560.530674419999</v>
      </c>
      <c r="CP29" s="128">
        <v>12333.445308529999</v>
      </c>
      <c r="CQ29" s="128">
        <v>12492.747701890001</v>
      </c>
      <c r="CR29" s="128">
        <v>13289.909469729999</v>
      </c>
      <c r="CS29" s="128">
        <v>13009.323115399999</v>
      </c>
      <c r="CT29" s="128">
        <v>13128.183281579999</v>
      </c>
      <c r="CU29" s="128">
        <v>14218.327129289999</v>
      </c>
      <c r="CV29" s="128">
        <v>13703.964096569996</v>
      </c>
      <c r="CW29" s="128">
        <v>13771.887213499998</v>
      </c>
      <c r="CX29" s="128">
        <v>13865.95099299</v>
      </c>
    </row>
    <row r="30" spans="2:102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1133.69987915</v>
      </c>
      <c r="CF30" s="128">
        <v>1197.16221466</v>
      </c>
      <c r="CG30" s="128">
        <v>1106.7972845700001</v>
      </c>
      <c r="CH30" s="128">
        <v>1122.7058390000002</v>
      </c>
      <c r="CI30" s="128">
        <v>1096.7320065500003</v>
      </c>
      <c r="CJ30" s="128">
        <v>1073.6104247200001</v>
      </c>
      <c r="CK30" s="128">
        <v>1094.6606628400002</v>
      </c>
      <c r="CL30" s="128">
        <v>1107.1577561100003</v>
      </c>
      <c r="CM30" s="128">
        <v>1027.2277786100001</v>
      </c>
      <c r="CN30" s="128">
        <v>999.35632153000006</v>
      </c>
      <c r="CO30" s="128">
        <v>939.94461072000013</v>
      </c>
      <c r="CP30" s="128">
        <v>1012.7080390200001</v>
      </c>
      <c r="CQ30" s="128">
        <v>1011.0799961900001</v>
      </c>
      <c r="CR30" s="128">
        <v>1000.8064532600001</v>
      </c>
      <c r="CS30" s="128">
        <v>1127.18512302</v>
      </c>
      <c r="CT30" s="128">
        <v>1161.57288328</v>
      </c>
      <c r="CU30" s="128">
        <v>1168.2059181100001</v>
      </c>
      <c r="CV30" s="128">
        <v>1182.8997001600001</v>
      </c>
      <c r="CW30" s="128">
        <v>1213.1078560800001</v>
      </c>
      <c r="CX30" s="128">
        <v>1215.5337275500001</v>
      </c>
    </row>
    <row r="31" spans="2:102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3871.7045731499998</v>
      </c>
      <c r="CB31" s="128">
        <v>3762.1939382699998</v>
      </c>
      <c r="CC31" s="128">
        <v>4521.5186790799999</v>
      </c>
      <c r="CD31" s="128">
        <v>2981.8623150000003</v>
      </c>
      <c r="CE31" s="128">
        <v>3594.6575396800008</v>
      </c>
      <c r="CF31" s="128">
        <v>2817.8272795000003</v>
      </c>
      <c r="CG31" s="128">
        <v>2272.0283938200009</v>
      </c>
      <c r="CH31" s="128">
        <v>2795.2047255300008</v>
      </c>
      <c r="CI31" s="128">
        <v>3725.7757920300005</v>
      </c>
      <c r="CJ31" s="128">
        <v>4537.620305200001</v>
      </c>
      <c r="CK31" s="128">
        <v>5272.4850074899996</v>
      </c>
      <c r="CL31" s="128">
        <v>4963.7258382100008</v>
      </c>
      <c r="CM31" s="128">
        <v>5799.3584404000012</v>
      </c>
      <c r="CN31" s="128">
        <v>5862.7563710000004</v>
      </c>
      <c r="CO31" s="128">
        <v>5945.2488210900019</v>
      </c>
      <c r="CP31" s="128">
        <v>4700.076239760002</v>
      </c>
      <c r="CQ31" s="128">
        <v>5620.0898812200012</v>
      </c>
      <c r="CR31" s="128">
        <v>7161.6904583900005</v>
      </c>
      <c r="CS31" s="128">
        <v>7331.3032028600019</v>
      </c>
      <c r="CT31" s="128">
        <v>6110.794626490002</v>
      </c>
      <c r="CU31" s="128">
        <v>6842.2727963800025</v>
      </c>
      <c r="CV31" s="128">
        <v>8171.6740945500014</v>
      </c>
      <c r="CW31" s="128">
        <v>8219.5139199400019</v>
      </c>
      <c r="CX31" s="128">
        <v>8802.5064312300019</v>
      </c>
    </row>
    <row r="32" spans="2:102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1122.2281106</v>
      </c>
      <c r="CF32" s="128">
        <v>1060.34381325</v>
      </c>
      <c r="CG32" s="128">
        <v>1187.2159255199999</v>
      </c>
      <c r="CH32" s="128">
        <v>1253.6127487599999</v>
      </c>
      <c r="CI32" s="128">
        <v>1208.12060845</v>
      </c>
      <c r="CJ32" s="128">
        <v>1408.31260163</v>
      </c>
      <c r="CK32" s="128">
        <v>1709.4485877899999</v>
      </c>
      <c r="CL32" s="128">
        <v>1814.9231090400001</v>
      </c>
      <c r="CM32" s="128">
        <v>2032.8508605699999</v>
      </c>
      <c r="CN32" s="128">
        <v>2099.43808906</v>
      </c>
      <c r="CO32" s="128">
        <v>1974.18098867</v>
      </c>
      <c r="CP32" s="128">
        <v>2373.2222227400002</v>
      </c>
      <c r="CQ32" s="128">
        <v>2206.4895339499999</v>
      </c>
      <c r="CR32" s="128">
        <v>2500.4964890600004</v>
      </c>
      <c r="CS32" s="128">
        <v>2754.2386887600005</v>
      </c>
      <c r="CT32" s="128">
        <v>2195.1857045700003</v>
      </c>
      <c r="CU32" s="128">
        <v>1467.9396620200002</v>
      </c>
      <c r="CV32" s="128">
        <v>1877.7504767300002</v>
      </c>
      <c r="CW32" s="128">
        <v>2181.1884555500001</v>
      </c>
      <c r="CX32" s="128">
        <v>2838.3577413000003</v>
      </c>
    </row>
    <row r="33" spans="1:102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14.249684359999993</v>
      </c>
      <c r="CB33" s="128">
        <v>17.150296289999993</v>
      </c>
      <c r="CC33" s="128">
        <v>31.121911709999996</v>
      </c>
      <c r="CD33" s="128">
        <v>29.394783199999996</v>
      </c>
      <c r="CE33" s="128">
        <v>100.03429321</v>
      </c>
      <c r="CF33" s="128">
        <v>80.21831632</v>
      </c>
      <c r="CG33" s="128">
        <v>81.057732430000002</v>
      </c>
      <c r="CH33" s="128">
        <v>86.757825400000002</v>
      </c>
      <c r="CI33" s="128">
        <v>106.71599172000001</v>
      </c>
      <c r="CJ33" s="128">
        <v>144.20621842999998</v>
      </c>
      <c r="CK33" s="128">
        <v>145.09167313</v>
      </c>
      <c r="CL33" s="128">
        <v>102.67090768999999</v>
      </c>
      <c r="CM33" s="128">
        <v>127.83573226999999</v>
      </c>
      <c r="CN33" s="128">
        <v>131.65548719</v>
      </c>
      <c r="CO33" s="128">
        <v>138.48433140000003</v>
      </c>
      <c r="CP33" s="128">
        <v>149.36995486000001</v>
      </c>
      <c r="CQ33" s="128">
        <v>178.69492801000004</v>
      </c>
      <c r="CR33" s="128">
        <v>205.45399232000003</v>
      </c>
      <c r="CS33" s="128">
        <v>225.39235657</v>
      </c>
      <c r="CT33" s="128">
        <v>217.97643572000001</v>
      </c>
      <c r="CU33" s="128">
        <v>259.09430348000006</v>
      </c>
      <c r="CV33" s="128">
        <v>165.80064450000003</v>
      </c>
      <c r="CW33" s="128">
        <v>121.91162750000002</v>
      </c>
      <c r="CX33" s="128">
        <v>103.52505241000003</v>
      </c>
    </row>
    <row r="34" spans="1:102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  <c r="CP34" s="128">
        <v>0</v>
      </c>
      <c r="CQ34" s="128">
        <v>0</v>
      </c>
      <c r="CR34" s="128">
        <v>0</v>
      </c>
      <c r="CS34" s="128">
        <v>0</v>
      </c>
      <c r="CT34" s="128">
        <v>0</v>
      </c>
      <c r="CU34" s="128">
        <v>0</v>
      </c>
      <c r="CV34" s="128">
        <v>0</v>
      </c>
      <c r="CW34" s="128">
        <v>0</v>
      </c>
      <c r="CX34" s="128">
        <v>0</v>
      </c>
    </row>
    <row r="35" spans="1:102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7.6213461799999918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  <c r="CP35" s="128">
        <v>148.60298782000001</v>
      </c>
      <c r="CQ35" s="128">
        <v>177.76584144000003</v>
      </c>
      <c r="CR35" s="128">
        <v>201.16549100000003</v>
      </c>
      <c r="CS35" s="128">
        <v>217.47630531000001</v>
      </c>
      <c r="CT35" s="128">
        <v>217.4904362</v>
      </c>
      <c r="CU35" s="128">
        <v>257.12032580000005</v>
      </c>
      <c r="CV35" s="128">
        <v>162.73491862000003</v>
      </c>
      <c r="CW35" s="128">
        <v>121.61237419000003</v>
      </c>
      <c r="CX35" s="128">
        <v>91.753024760000031</v>
      </c>
    </row>
    <row r="36" spans="1:102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6.6283381799999974</v>
      </c>
      <c r="CB36" s="128">
        <v>1.2320601799999977</v>
      </c>
      <c r="CC36" s="128">
        <v>5.3996361799999981</v>
      </c>
      <c r="CD36" s="128">
        <v>0.62736117999999852</v>
      </c>
      <c r="CE36" s="128">
        <v>12.484434869999998</v>
      </c>
      <c r="CF36" s="128">
        <v>2.0008891799999979</v>
      </c>
      <c r="CG36" s="128">
        <v>4.2222370799999975</v>
      </c>
      <c r="CH36" s="128">
        <v>0.22721107999999735</v>
      </c>
      <c r="CI36" s="128">
        <v>11.935093039999998</v>
      </c>
      <c r="CJ36" s="128">
        <v>8.3981850399999978</v>
      </c>
      <c r="CK36" s="128">
        <v>6.135459039999998</v>
      </c>
      <c r="CL36" s="128">
        <v>1.4001410399999976</v>
      </c>
      <c r="CM36" s="128">
        <v>7.5167939999999973</v>
      </c>
      <c r="CN36" s="128">
        <v>8.126014019999996</v>
      </c>
      <c r="CO36" s="128">
        <v>12.928412709999996</v>
      </c>
      <c r="CP36" s="128">
        <v>0.76696703999999549</v>
      </c>
      <c r="CQ36" s="128">
        <v>0.92908656999999562</v>
      </c>
      <c r="CR36" s="128">
        <v>4.2885013199999955</v>
      </c>
      <c r="CS36" s="128">
        <v>7.9160512599999953</v>
      </c>
      <c r="CT36" s="128">
        <v>0.48599951999999558</v>
      </c>
      <c r="CU36" s="128">
        <v>1.9739776799999955</v>
      </c>
      <c r="CV36" s="128">
        <v>3.0657258799999956</v>
      </c>
      <c r="CW36" s="128">
        <v>0.29925330999999566</v>
      </c>
      <c r="CX36" s="128">
        <v>11.772027649999997</v>
      </c>
    </row>
    <row r="37" spans="1:102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  <c r="CP37" s="128">
        <v>0</v>
      </c>
      <c r="CQ37" s="128">
        <v>0</v>
      </c>
      <c r="CR37" s="128">
        <v>0</v>
      </c>
      <c r="CS37" s="128">
        <v>0</v>
      </c>
      <c r="CT37" s="128">
        <v>0</v>
      </c>
      <c r="CU37" s="128">
        <v>0</v>
      </c>
      <c r="CV37" s="128">
        <v>0</v>
      </c>
      <c r="CW37" s="128">
        <v>0</v>
      </c>
      <c r="CX37" s="128">
        <v>0</v>
      </c>
    </row>
    <row r="38" spans="1:102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</row>
    <row r="39" spans="1:102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49775.584729110014</v>
      </c>
      <c r="CB39" s="128">
        <v>51472.497613880012</v>
      </c>
      <c r="CC39" s="128">
        <v>51789.683901460005</v>
      </c>
      <c r="CD39" s="128">
        <v>53053.866937130013</v>
      </c>
      <c r="CE39" s="128">
        <v>54222.389719370003</v>
      </c>
      <c r="CF39" s="128">
        <v>55028.952408030003</v>
      </c>
      <c r="CG39" s="128">
        <v>53167.059950790011</v>
      </c>
      <c r="CH39" s="128">
        <v>51798.94740401001</v>
      </c>
      <c r="CI39" s="128">
        <v>51651.663880710003</v>
      </c>
      <c r="CJ39" s="128">
        <v>50483.241863250012</v>
      </c>
      <c r="CK39" s="128">
        <v>52930.565374760008</v>
      </c>
      <c r="CL39" s="128">
        <v>53748.916957080008</v>
      </c>
      <c r="CM39" s="128">
        <v>55364.334949220007</v>
      </c>
      <c r="CN39" s="128">
        <v>58038.06626199001</v>
      </c>
      <c r="CO39" s="128">
        <v>58759.158787470005</v>
      </c>
      <c r="CP39" s="128">
        <v>61082.519424650003</v>
      </c>
      <c r="CQ39" s="128">
        <v>63764.26166573001</v>
      </c>
      <c r="CR39" s="128">
        <v>62921.393524770014</v>
      </c>
      <c r="CS39" s="128">
        <v>62331.171086720009</v>
      </c>
      <c r="CT39" s="128">
        <v>64644.316308620007</v>
      </c>
      <c r="CU39" s="128">
        <v>62650.681798450009</v>
      </c>
      <c r="CV39" s="128">
        <v>64669.931135560008</v>
      </c>
      <c r="CW39" s="128">
        <v>66449.290992980008</v>
      </c>
      <c r="CX39" s="128">
        <v>68936.601539218609</v>
      </c>
    </row>
    <row r="40" spans="1:102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</row>
    <row r="41" spans="1:102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49775.584729110014</v>
      </c>
      <c r="CB41" s="128">
        <v>51472.497613880012</v>
      </c>
      <c r="CC41" s="128">
        <v>51789.683901460005</v>
      </c>
      <c r="CD41" s="128">
        <v>53053.866937130013</v>
      </c>
      <c r="CE41" s="128">
        <v>54222.389719370003</v>
      </c>
      <c r="CF41" s="128">
        <v>55028.952408030003</v>
      </c>
      <c r="CG41" s="128">
        <v>53167.059950790011</v>
      </c>
      <c r="CH41" s="128">
        <v>51798.94740401001</v>
      </c>
      <c r="CI41" s="128">
        <v>51651.663880710003</v>
      </c>
      <c r="CJ41" s="128">
        <v>50483.241863250012</v>
      </c>
      <c r="CK41" s="128">
        <v>52930.565374760008</v>
      </c>
      <c r="CL41" s="128">
        <v>53748.916957080008</v>
      </c>
      <c r="CM41" s="128">
        <v>55364.334949220007</v>
      </c>
      <c r="CN41" s="128">
        <v>58038.06626199001</v>
      </c>
      <c r="CO41" s="128">
        <v>58759.158787470005</v>
      </c>
      <c r="CP41" s="128">
        <v>61082.519424650003</v>
      </c>
      <c r="CQ41" s="128">
        <v>63764.26166573001</v>
      </c>
      <c r="CR41" s="128">
        <v>62921.393524770014</v>
      </c>
      <c r="CS41" s="128">
        <v>62331.171086720009</v>
      </c>
      <c r="CT41" s="128">
        <v>64644.316308620007</v>
      </c>
      <c r="CU41" s="128">
        <v>62650.681798450009</v>
      </c>
      <c r="CV41" s="128">
        <v>64669.931135560008</v>
      </c>
      <c r="CW41" s="128">
        <v>66449.290992980008</v>
      </c>
      <c r="CX41" s="128">
        <v>68936.601539218609</v>
      </c>
    </row>
    <row r="42" spans="1:102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14556.613755510001</v>
      </c>
      <c r="CB42" s="128">
        <v>15137.93624628</v>
      </c>
      <c r="CC42" s="128">
        <v>15996.392624719998</v>
      </c>
      <c r="CD42" s="128">
        <v>17622.403229630003</v>
      </c>
      <c r="CE42" s="128">
        <v>19369.122351409998</v>
      </c>
      <c r="CF42" s="128">
        <v>20898.909711709999</v>
      </c>
      <c r="CG42" s="128">
        <v>20630.712068169996</v>
      </c>
      <c r="CH42" s="128">
        <v>19358.565694009998</v>
      </c>
      <c r="CI42" s="128">
        <v>19477.181731959998</v>
      </c>
      <c r="CJ42" s="128">
        <v>18827.621857549999</v>
      </c>
      <c r="CK42" s="128">
        <v>19732.495904809999</v>
      </c>
      <c r="CL42" s="128">
        <v>19559.126002539997</v>
      </c>
      <c r="CM42" s="128">
        <v>18501.191803059999</v>
      </c>
      <c r="CN42" s="128">
        <v>18924.109104339997</v>
      </c>
      <c r="CO42" s="128">
        <v>18241.086486139997</v>
      </c>
      <c r="CP42" s="128">
        <v>20366.069265109996</v>
      </c>
      <c r="CQ42" s="128">
        <v>21195.333661139994</v>
      </c>
      <c r="CR42" s="128">
        <v>20850.960750369995</v>
      </c>
      <c r="CS42" s="128">
        <v>20065.051637129996</v>
      </c>
      <c r="CT42" s="128">
        <v>22026.966718800002</v>
      </c>
      <c r="CU42" s="128">
        <v>18999.199838349999</v>
      </c>
      <c r="CV42" s="128">
        <v>19475.751864440001</v>
      </c>
      <c r="CW42" s="128">
        <v>19540.653870299997</v>
      </c>
      <c r="CX42" s="128">
        <v>20958.211750840001</v>
      </c>
    </row>
    <row r="43" spans="1:102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</row>
    <row r="44" spans="1:102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12852.704124889995</v>
      </c>
      <c r="CM44" s="128">
        <v>11362.966109019997</v>
      </c>
      <c r="CN44" s="128">
        <v>10571.344586189998</v>
      </c>
      <c r="CO44" s="128">
        <v>9652.1524723999974</v>
      </c>
      <c r="CP44" s="128">
        <v>11469.202900849998</v>
      </c>
      <c r="CQ44" s="128">
        <v>11872.977401089996</v>
      </c>
      <c r="CR44" s="128">
        <v>12171.024304569997</v>
      </c>
      <c r="CS44" s="128">
        <v>10812.532927989998</v>
      </c>
      <c r="CT44" s="128">
        <v>12794.787893749999</v>
      </c>
      <c r="CU44" s="128">
        <v>10131.521265369998</v>
      </c>
      <c r="CV44" s="128">
        <v>10386.20984263</v>
      </c>
      <c r="CW44" s="128">
        <v>10575.310217419999</v>
      </c>
      <c r="CX44" s="128">
        <v>11588.437159560001</v>
      </c>
    </row>
    <row r="45" spans="1:102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56.754549559999887</v>
      </c>
      <c r="CB45" s="128">
        <v>48.267806049999891</v>
      </c>
      <c r="CC45" s="128">
        <v>110.75533915999989</v>
      </c>
      <c r="CD45" s="128">
        <v>59.646357729999892</v>
      </c>
      <c r="CE45" s="128">
        <v>75.290343999999891</v>
      </c>
      <c r="CF45" s="128">
        <v>75.871827999999894</v>
      </c>
      <c r="CG45" s="128">
        <v>75.388845889999899</v>
      </c>
      <c r="CH45" s="128">
        <v>62.371085909999898</v>
      </c>
      <c r="CI45" s="128">
        <v>36.2758549099999</v>
      </c>
      <c r="CJ45" s="128">
        <v>44.529824489999896</v>
      </c>
      <c r="CK45" s="128">
        <v>33.752909499999895</v>
      </c>
      <c r="CL45" s="128">
        <v>14.658996209999895</v>
      </c>
      <c r="CM45" s="128">
        <v>53.590162789999894</v>
      </c>
      <c r="CN45" s="128">
        <v>52.433461429999895</v>
      </c>
      <c r="CO45" s="128">
        <v>69.682728099999892</v>
      </c>
      <c r="CP45" s="128">
        <v>17.822615579999891</v>
      </c>
      <c r="CQ45" s="128">
        <v>8.8955005099998914</v>
      </c>
      <c r="CR45" s="128">
        <v>20.444901999999892</v>
      </c>
      <c r="CS45" s="128">
        <v>27.33528007999989</v>
      </c>
      <c r="CT45" s="128">
        <v>21.620378979999895</v>
      </c>
      <c r="CU45" s="128">
        <v>21.015175229999894</v>
      </c>
      <c r="CV45" s="128">
        <v>8.5390963599998937</v>
      </c>
      <c r="CW45" s="128">
        <v>10.762274689999893</v>
      </c>
      <c r="CX45" s="128">
        <v>9.3470895199998942</v>
      </c>
    </row>
    <row r="46" spans="1:102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3002.717346580001</v>
      </c>
      <c r="CB46" s="128">
        <v>3493.0638761700011</v>
      </c>
      <c r="CC46" s="128">
        <v>3696.1831469000008</v>
      </c>
      <c r="CD46" s="128">
        <v>4059.4872029100011</v>
      </c>
      <c r="CE46" s="128">
        <v>4490.0970480300011</v>
      </c>
      <c r="CF46" s="128">
        <v>4870.9601775600013</v>
      </c>
      <c r="CG46" s="128">
        <v>5572.4982163599998</v>
      </c>
      <c r="CH46" s="128">
        <v>5538.8533116000008</v>
      </c>
      <c r="CI46" s="128">
        <v>5761.4798395200005</v>
      </c>
      <c r="CJ46" s="128">
        <v>5907.9552620900004</v>
      </c>
      <c r="CK46" s="128">
        <v>6650.4217565500012</v>
      </c>
      <c r="CL46" s="128">
        <v>6691.7628814400005</v>
      </c>
      <c r="CM46" s="128">
        <v>7084.63553125</v>
      </c>
      <c r="CN46" s="128">
        <v>8300.3310567199987</v>
      </c>
      <c r="CO46" s="128">
        <v>8519.251285639999</v>
      </c>
      <c r="CP46" s="128">
        <v>8879.0437486800001</v>
      </c>
      <c r="CQ46" s="128">
        <v>9313.4607595399993</v>
      </c>
      <c r="CR46" s="128">
        <v>8659.4915437999989</v>
      </c>
      <c r="CS46" s="128">
        <v>9225.18342906</v>
      </c>
      <c r="CT46" s="128">
        <v>9210.5584460700011</v>
      </c>
      <c r="CU46" s="128">
        <v>8846.6633977500005</v>
      </c>
      <c r="CV46" s="128">
        <v>9081.0029254500005</v>
      </c>
      <c r="CW46" s="128">
        <v>8954.5813781899997</v>
      </c>
      <c r="CX46" s="128">
        <v>9360.4275017599994</v>
      </c>
    </row>
    <row r="47" spans="1:102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</row>
    <row r="48" spans="1:102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22248.610647350011</v>
      </c>
      <c r="CM48" s="128">
        <v>24161.052687460011</v>
      </c>
      <c r="CN48" s="128">
        <v>26339.819480270013</v>
      </c>
      <c r="CO48" s="128">
        <v>27892.611855900013</v>
      </c>
      <c r="CP48" s="128">
        <v>27813.428023630011</v>
      </c>
      <c r="CQ48" s="128">
        <v>29129.341288480013</v>
      </c>
      <c r="CR48" s="128">
        <v>28586.26615923001</v>
      </c>
      <c r="CS48" s="128">
        <v>28671.092696010011</v>
      </c>
      <c r="CT48" s="128">
        <v>29518.832386530012</v>
      </c>
      <c r="CU48" s="128">
        <v>30603.21010474001</v>
      </c>
      <c r="CV48" s="128">
        <v>31726.346427720011</v>
      </c>
      <c r="CW48" s="128">
        <v>33246.536541810012</v>
      </c>
      <c r="CX48" s="128">
        <v>34517.769420150013</v>
      </c>
    </row>
    <row r="49" spans="1:102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  <c r="CX49" s="128">
        <v>0</v>
      </c>
    </row>
    <row r="50" spans="1:102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19362.907006310012</v>
      </c>
      <c r="CK50" s="128">
        <v>20404.730500390011</v>
      </c>
      <c r="CL50" s="128">
        <v>21991.110647350011</v>
      </c>
      <c r="CM50" s="128">
        <v>23903.552687460011</v>
      </c>
      <c r="CN50" s="128">
        <v>26082.319480270013</v>
      </c>
      <c r="CO50" s="128">
        <v>27635.111855900013</v>
      </c>
      <c r="CP50" s="128">
        <v>27555.928023630011</v>
      </c>
      <c r="CQ50" s="128">
        <v>28871.841288480013</v>
      </c>
      <c r="CR50" s="128">
        <v>28328.76615923001</v>
      </c>
      <c r="CS50" s="128">
        <v>28413.592696010011</v>
      </c>
      <c r="CT50" s="128">
        <v>29261.332386530012</v>
      </c>
      <c r="CU50" s="128">
        <v>30345.71010474001</v>
      </c>
      <c r="CV50" s="128">
        <v>31468.846427720011</v>
      </c>
      <c r="CW50" s="128">
        <v>32989.036541810012</v>
      </c>
      <c r="CX50" s="128">
        <v>34260.269420150013</v>
      </c>
    </row>
    <row r="51" spans="1:102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  <c r="CP51" s="128">
        <v>257.5</v>
      </c>
      <c r="CQ51" s="128">
        <v>257.5</v>
      </c>
      <c r="CR51" s="128">
        <v>257.5</v>
      </c>
      <c r="CS51" s="128">
        <v>257.5</v>
      </c>
      <c r="CT51" s="128">
        <v>257.5</v>
      </c>
      <c r="CU51" s="128">
        <v>257.5</v>
      </c>
      <c r="CV51" s="128">
        <v>257.5</v>
      </c>
      <c r="CW51" s="128">
        <v>257.5</v>
      </c>
      <c r="CX51" s="128">
        <v>257.5</v>
      </c>
    </row>
    <row r="52" spans="1:102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</row>
    <row r="53" spans="1:102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  <c r="CX53" s="128">
        <v>0</v>
      </c>
    </row>
    <row r="54" spans="1:102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  <c r="CX54" s="128">
        <v>0</v>
      </c>
    </row>
    <row r="55" spans="1:102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</v>
      </c>
    </row>
    <row r="56" spans="1:102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  <c r="CX56" s="128">
        <v>0</v>
      </c>
    </row>
    <row r="57" spans="1:102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  <c r="CX57" s="128">
        <v>0</v>
      </c>
    </row>
    <row r="58" spans="1:102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  <c r="CX58" s="128">
        <v>0</v>
      </c>
    </row>
    <row r="59" spans="1:102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  <c r="CX59" s="128">
        <v>0</v>
      </c>
    </row>
    <row r="60" spans="1:102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8626.9112888499985</v>
      </c>
      <c r="CB60" s="128">
        <v>9679.2978648399985</v>
      </c>
      <c r="CC60" s="128">
        <v>9939.4354830100001</v>
      </c>
      <c r="CD60" s="128">
        <v>10015.214046139999</v>
      </c>
      <c r="CE60" s="128">
        <v>10036.161120429999</v>
      </c>
      <c r="CF60" s="128">
        <v>10088.403761579999</v>
      </c>
      <c r="CG60" s="128">
        <v>10061.269157750001</v>
      </c>
      <c r="CH60" s="128">
        <v>9503.7240698300011</v>
      </c>
      <c r="CI60" s="128">
        <v>9500.4552129900003</v>
      </c>
      <c r="CJ60" s="128">
        <v>9461.5602027599998</v>
      </c>
      <c r="CK60" s="128">
        <v>9474.1642878500006</v>
      </c>
      <c r="CL60" s="128">
        <v>9391.4973652600002</v>
      </c>
      <c r="CM60" s="128">
        <v>10002.20088982</v>
      </c>
      <c r="CN60" s="128">
        <v>10187.925820169999</v>
      </c>
      <c r="CO60" s="128">
        <v>10183.182572369999</v>
      </c>
      <c r="CP60" s="128">
        <v>10395.389209189998</v>
      </c>
      <c r="CQ60" s="128">
        <v>10800.736131549998</v>
      </c>
      <c r="CR60" s="128">
        <v>10709.750178209999</v>
      </c>
      <c r="CS60" s="128">
        <v>11028.204992050001</v>
      </c>
      <c r="CT60" s="128">
        <v>10643.54539789</v>
      </c>
      <c r="CU60" s="128">
        <v>10572.798829360001</v>
      </c>
      <c r="CV60" s="128">
        <v>10944.437128900001</v>
      </c>
      <c r="CW60" s="128">
        <v>11139.698903170001</v>
      </c>
      <c r="CX60" s="128">
        <v>11064.70609365</v>
      </c>
    </row>
    <row r="61" spans="1:102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  <c r="CX61" s="128">
        <v>0</v>
      </c>
    </row>
    <row r="62" spans="1:102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  <c r="CP62" s="128">
        <v>0</v>
      </c>
      <c r="CQ62" s="128">
        <v>0</v>
      </c>
      <c r="CR62" s="128">
        <v>0</v>
      </c>
      <c r="CS62" s="128">
        <v>0</v>
      </c>
      <c r="CT62" s="128">
        <v>0</v>
      </c>
      <c r="CU62" s="128">
        <v>0</v>
      </c>
      <c r="CV62" s="128">
        <v>0</v>
      </c>
      <c r="CW62" s="128">
        <v>0</v>
      </c>
      <c r="CX62" s="128">
        <v>0</v>
      </c>
    </row>
    <row r="63" spans="1:102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  <c r="CP63" s="128">
        <v>0</v>
      </c>
      <c r="CQ63" s="128">
        <v>0</v>
      </c>
      <c r="CR63" s="128">
        <v>0</v>
      </c>
      <c r="CS63" s="128">
        <v>0</v>
      </c>
      <c r="CT63" s="128">
        <v>0</v>
      </c>
      <c r="CU63" s="128">
        <v>0</v>
      </c>
      <c r="CV63" s="128">
        <v>0</v>
      </c>
      <c r="CW63" s="128">
        <v>0</v>
      </c>
      <c r="CX63" s="128">
        <v>0</v>
      </c>
    </row>
    <row r="64" spans="1:102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8626.9112888499985</v>
      </c>
      <c r="CB64" s="128">
        <v>9679.2978648399985</v>
      </c>
      <c r="CC64" s="128">
        <v>9939.4354830100001</v>
      </c>
      <c r="CD64" s="128">
        <v>10015.214046139999</v>
      </c>
      <c r="CE64" s="128">
        <v>10036.161120429999</v>
      </c>
      <c r="CF64" s="128">
        <v>10088.403761579999</v>
      </c>
      <c r="CG64" s="128">
        <v>10061.269157750001</v>
      </c>
      <c r="CH64" s="128">
        <v>9503.7240698300011</v>
      </c>
      <c r="CI64" s="128">
        <v>9500.4552129900003</v>
      </c>
      <c r="CJ64" s="128">
        <v>9461.5602027599998</v>
      </c>
      <c r="CK64" s="128">
        <v>9474.1642878500006</v>
      </c>
      <c r="CL64" s="128">
        <v>9391.4973652600002</v>
      </c>
      <c r="CM64" s="128">
        <v>10002.20088982</v>
      </c>
      <c r="CN64" s="128">
        <v>10187.925820169999</v>
      </c>
      <c r="CO64" s="128">
        <v>10183.182572369999</v>
      </c>
      <c r="CP64" s="128">
        <v>10395.389209189998</v>
      </c>
      <c r="CQ64" s="128">
        <v>10800.736131549998</v>
      </c>
      <c r="CR64" s="128">
        <v>10709.750178209999</v>
      </c>
      <c r="CS64" s="128">
        <v>11028.204992050001</v>
      </c>
      <c r="CT64" s="128">
        <v>10643.54539789</v>
      </c>
      <c r="CU64" s="128">
        <v>10572.798829360001</v>
      </c>
      <c r="CV64" s="128">
        <v>10944.437128900001</v>
      </c>
      <c r="CW64" s="128">
        <v>11139.698903170001</v>
      </c>
      <c r="CX64" s="128">
        <v>11064.70609365</v>
      </c>
    </row>
    <row r="65" spans="1:102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</row>
    <row r="66" spans="1:102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2471.8976388299998</v>
      </c>
      <c r="CB66" s="128">
        <v>2518.8631077600003</v>
      </c>
      <c r="CC66" s="128">
        <v>2565.8038986900001</v>
      </c>
      <c r="CD66" s="128">
        <v>2581.8676654999999</v>
      </c>
      <c r="CE66" s="128">
        <v>2582.0936525100001</v>
      </c>
      <c r="CF66" s="128">
        <v>2447.73089501</v>
      </c>
      <c r="CG66" s="128">
        <v>2522.1289411800003</v>
      </c>
      <c r="CH66" s="128">
        <v>2507.7174194700001</v>
      </c>
      <c r="CI66" s="128">
        <v>2561.9899901799999</v>
      </c>
      <c r="CJ66" s="128">
        <v>2573.65279663</v>
      </c>
      <c r="CK66" s="128">
        <v>3061.6746817100002</v>
      </c>
      <c r="CL66" s="128">
        <v>2549.6829419300002</v>
      </c>
      <c r="CM66" s="128">
        <v>2699.8895688800003</v>
      </c>
      <c r="CN66" s="128">
        <v>2586.2118572100003</v>
      </c>
      <c r="CO66" s="128">
        <v>2442.2778730600003</v>
      </c>
      <c r="CP66" s="128">
        <v>2507.6329267200003</v>
      </c>
      <c r="CQ66" s="128">
        <v>2638.8505845600002</v>
      </c>
      <c r="CR66" s="128">
        <v>2774.4164369600003</v>
      </c>
      <c r="CS66" s="128">
        <v>2566.82176153</v>
      </c>
      <c r="CT66" s="128">
        <v>2454.9718054000004</v>
      </c>
      <c r="CU66" s="128">
        <v>2475.4730260000006</v>
      </c>
      <c r="CV66" s="128">
        <v>2523.3957145000004</v>
      </c>
      <c r="CW66" s="128">
        <v>2522.4016777000006</v>
      </c>
      <c r="CX66" s="128">
        <v>2395.9142745785957</v>
      </c>
    </row>
    <row r="67" spans="1:102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0.5</v>
      </c>
      <c r="BX67" s="128">
        <v>0.5</v>
      </c>
      <c r="BY67" s="128">
        <v>0.5</v>
      </c>
      <c r="BZ67" s="128">
        <v>0.5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</row>
    <row r="68" spans="1:102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1051.23447373</v>
      </c>
      <c r="CL68" s="128">
        <v>577.14915660000008</v>
      </c>
      <c r="CM68" s="128">
        <v>664.89763806000008</v>
      </c>
      <c r="CN68" s="128">
        <v>497.54379756000014</v>
      </c>
      <c r="CO68" s="128">
        <v>398.85179763000008</v>
      </c>
      <c r="CP68" s="128">
        <v>443.71221047000012</v>
      </c>
      <c r="CQ68" s="128">
        <v>658.3301320500002</v>
      </c>
      <c r="CR68" s="128">
        <v>792.92574759000024</v>
      </c>
      <c r="CS68" s="128">
        <v>620.37181434000024</v>
      </c>
      <c r="CT68" s="128">
        <v>541.22501249000027</v>
      </c>
      <c r="CU68" s="128">
        <v>636.85392979000017</v>
      </c>
      <c r="CV68" s="128">
        <v>651.38221961000022</v>
      </c>
      <c r="CW68" s="128">
        <v>639.88875020000023</v>
      </c>
      <c r="CX68" s="128">
        <v>537.04862516000026</v>
      </c>
    </row>
    <row r="69" spans="1:102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100.65747214999999</v>
      </c>
      <c r="CN69" s="128">
        <v>98.793344439999998</v>
      </c>
      <c r="CO69" s="128">
        <v>112.06310558999999</v>
      </c>
      <c r="CP69" s="128">
        <v>169.73518817000001</v>
      </c>
      <c r="CQ69" s="128">
        <v>97.487996499999994</v>
      </c>
      <c r="CR69" s="128">
        <v>101.20803626</v>
      </c>
      <c r="CS69" s="128">
        <v>100.66547983</v>
      </c>
      <c r="CT69" s="128">
        <v>93.570274779999991</v>
      </c>
      <c r="CU69" s="128">
        <v>92.110953629999983</v>
      </c>
      <c r="CV69" s="128">
        <v>120.71048429999999</v>
      </c>
      <c r="CW69" s="128">
        <v>125.86753400999999</v>
      </c>
      <c r="CX69" s="128">
        <v>96.604335079999998</v>
      </c>
    </row>
    <row r="70" spans="1:102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1883.8671900699999</v>
      </c>
      <c r="CB70" s="128">
        <v>1916.94811101</v>
      </c>
      <c r="CC70" s="128">
        <v>1929.6866206899999</v>
      </c>
      <c r="CD70" s="128">
        <v>1917.91895987</v>
      </c>
      <c r="CE70" s="128">
        <v>1874.4817056899999</v>
      </c>
      <c r="CF70" s="128">
        <v>1841.2658668199999</v>
      </c>
      <c r="CG70" s="128">
        <v>1870.8394599800001</v>
      </c>
      <c r="CH70" s="128">
        <v>1933.0285401200001</v>
      </c>
      <c r="CI70" s="128">
        <v>1936.1017719399999</v>
      </c>
      <c r="CJ70" s="128">
        <v>1929.06922904</v>
      </c>
      <c r="CK70" s="128">
        <v>1905.4878462500001</v>
      </c>
      <c r="CL70" s="128">
        <v>1863.8554461900003</v>
      </c>
      <c r="CM70" s="128">
        <v>1934.3344586700002</v>
      </c>
      <c r="CN70" s="128">
        <v>1989.8747152100002</v>
      </c>
      <c r="CO70" s="128">
        <v>1931.3629698400002</v>
      </c>
      <c r="CP70" s="128">
        <v>1894.1855280800003</v>
      </c>
      <c r="CQ70" s="128">
        <v>1883.0324560100003</v>
      </c>
      <c r="CR70" s="128">
        <v>1880.28265311</v>
      </c>
      <c r="CS70" s="128">
        <v>1845.78446736</v>
      </c>
      <c r="CT70" s="128">
        <v>1820.1765181300002</v>
      </c>
      <c r="CU70" s="128">
        <v>1746.5081425800001</v>
      </c>
      <c r="CV70" s="128">
        <v>1751.3030105900002</v>
      </c>
      <c r="CW70" s="128">
        <v>1756.6453934900003</v>
      </c>
      <c r="CX70" s="128">
        <v>1762.2613143385956</v>
      </c>
    </row>
    <row r="71" spans="1:102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0</v>
      </c>
      <c r="CS71" s="128">
        <v>0</v>
      </c>
      <c r="CT71" s="128">
        <v>0</v>
      </c>
      <c r="CU71" s="128">
        <v>0</v>
      </c>
      <c r="CV71" s="128">
        <v>0</v>
      </c>
      <c r="CW71" s="128">
        <v>0</v>
      </c>
      <c r="CX71" s="128">
        <v>0</v>
      </c>
    </row>
    <row r="72" spans="1:102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6143.70114655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  <c r="CP72" s="128">
        <v>6876.0701630200001</v>
      </c>
      <c r="CQ72" s="128">
        <v>6881.9644858600004</v>
      </c>
      <c r="CR72" s="128">
        <v>6000.191045900001</v>
      </c>
      <c r="CS72" s="128">
        <v>4726.2402902500016</v>
      </c>
      <c r="CT72" s="128">
        <v>6756.6838765583398</v>
      </c>
      <c r="CU72" s="128">
        <v>7951.16737105834</v>
      </c>
      <c r="CV72" s="128">
        <v>5439.2345070963411</v>
      </c>
      <c r="CW72" s="128">
        <v>5449.6883864563406</v>
      </c>
      <c r="CX72" s="128">
        <v>6855.5032458153401</v>
      </c>
    </row>
    <row r="73" spans="1:102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  <c r="CX73" s="128">
        <v>0</v>
      </c>
    </row>
    <row r="74" spans="1:102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173.11904137000002</v>
      </c>
      <c r="CG74" s="128">
        <v>175.90895221000002</v>
      </c>
      <c r="CH74" s="128">
        <v>178.50637967000003</v>
      </c>
      <c r="CI74" s="128">
        <v>171.08939357000003</v>
      </c>
      <c r="CJ74" s="128">
        <v>173.15358739000004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  <c r="CP74" s="128">
        <v>623.62524529000018</v>
      </c>
      <c r="CQ74" s="128">
        <v>624.99164779000012</v>
      </c>
      <c r="CR74" s="128">
        <v>611.93189008000013</v>
      </c>
      <c r="CS74" s="128">
        <v>536.26832937000006</v>
      </c>
      <c r="CT74" s="128">
        <v>539.98488328000008</v>
      </c>
      <c r="CU74" s="128">
        <v>526.41689134000001</v>
      </c>
      <c r="CV74" s="128">
        <v>517.4141041040001</v>
      </c>
      <c r="CW74" s="128">
        <v>528.54186296400007</v>
      </c>
      <c r="CX74" s="128">
        <v>504.41428223400004</v>
      </c>
    </row>
    <row r="75" spans="1:102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  <c r="CP75" s="128">
        <v>72.410719600000036</v>
      </c>
      <c r="CQ75" s="128">
        <v>73.193676420000031</v>
      </c>
      <c r="CR75" s="128">
        <v>72.368824070000031</v>
      </c>
      <c r="CS75" s="128">
        <v>71.547780390000028</v>
      </c>
      <c r="CT75" s="128">
        <v>72.999977578340022</v>
      </c>
      <c r="CU75" s="128">
        <v>72.041277148340029</v>
      </c>
      <c r="CV75" s="128">
        <v>71.567367912340032</v>
      </c>
      <c r="CW75" s="128">
        <v>73.799801432340033</v>
      </c>
      <c r="CX75" s="128">
        <v>70.957434211340029</v>
      </c>
    </row>
    <row r="76" spans="1:102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  <c r="CP76" s="128">
        <v>6180.0341981299998</v>
      </c>
      <c r="CQ76" s="128">
        <v>6183.7791616499999</v>
      </c>
      <c r="CR76" s="128">
        <v>5315.8903317500008</v>
      </c>
      <c r="CS76" s="128">
        <v>4118.4241804900012</v>
      </c>
      <c r="CT76" s="128">
        <v>6143.6990157</v>
      </c>
      <c r="CU76" s="128">
        <v>7352.7092025700003</v>
      </c>
      <c r="CV76" s="128">
        <v>4850.2530350800007</v>
      </c>
      <c r="CW76" s="128">
        <v>4847.3467220600005</v>
      </c>
      <c r="CX76" s="128">
        <v>6280.13152937</v>
      </c>
    </row>
    <row r="77" spans="1:102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</row>
    <row r="78" spans="1:102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131012.66257120001</v>
      </c>
      <c r="BX78" s="127">
        <v>134200.57708935</v>
      </c>
      <c r="BY78" s="127">
        <v>136122.99436165002</v>
      </c>
      <c r="BZ78" s="127">
        <v>139014.07090038998</v>
      </c>
      <c r="CA78" s="127">
        <v>139427.09288000001</v>
      </c>
      <c r="CB78" s="127">
        <v>141097.15792421001</v>
      </c>
      <c r="CC78" s="127">
        <v>143321.85350333</v>
      </c>
      <c r="CD78" s="127">
        <v>146236.2463269</v>
      </c>
      <c r="CE78" s="127">
        <v>147834.02476486002</v>
      </c>
      <c r="CF78" s="127">
        <v>150063.04856130001</v>
      </c>
      <c r="CG78" s="127">
        <v>151065.37204208001</v>
      </c>
      <c r="CH78" s="127">
        <v>150894.53296673001</v>
      </c>
      <c r="CI78" s="127">
        <v>151494.18522029</v>
      </c>
      <c r="CJ78" s="127">
        <v>151675.15282893</v>
      </c>
      <c r="CK78" s="127">
        <v>156354.80398991</v>
      </c>
      <c r="CL78" s="127">
        <v>159221.59080173002</v>
      </c>
      <c r="CM78" s="127">
        <v>162590.13704345</v>
      </c>
      <c r="CN78" s="127">
        <v>165588.93083880999</v>
      </c>
      <c r="CO78" s="127">
        <v>167102.31767478003</v>
      </c>
      <c r="CP78" s="127">
        <v>168610.52473837</v>
      </c>
      <c r="CQ78" s="127">
        <v>172848.35587726103</v>
      </c>
      <c r="CR78" s="127">
        <v>174109.35208455101</v>
      </c>
      <c r="CS78" s="127">
        <v>173640.678440221</v>
      </c>
      <c r="CT78" s="127">
        <v>178622.45538779101</v>
      </c>
      <c r="CU78" s="127">
        <v>181834.80665380898</v>
      </c>
      <c r="CV78" s="127">
        <v>182958.78687893099</v>
      </c>
      <c r="CW78" s="127">
        <v>185306.95584893902</v>
      </c>
      <c r="CX78" s="127">
        <v>189650.231127929</v>
      </c>
    </row>
    <row r="79" spans="1:102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54287.35242204</v>
      </c>
      <c r="BX79" s="128">
        <v>56655.598949969994</v>
      </c>
      <c r="BY79" s="128">
        <v>57747.709748339999</v>
      </c>
      <c r="BZ79" s="128">
        <v>58613.988253369993</v>
      </c>
      <c r="CA79" s="128">
        <v>59048.635630169993</v>
      </c>
      <c r="CB79" s="128">
        <v>61041.116243160002</v>
      </c>
      <c r="CC79" s="128">
        <v>62209.615653910005</v>
      </c>
      <c r="CD79" s="128">
        <v>62591.523225659999</v>
      </c>
      <c r="CE79" s="128">
        <v>62905.849168740009</v>
      </c>
      <c r="CF79" s="128">
        <v>61968.328958800004</v>
      </c>
      <c r="CG79" s="128">
        <v>61430.091328000002</v>
      </c>
      <c r="CH79" s="128">
        <v>60959.725590959999</v>
      </c>
      <c r="CI79" s="128">
        <v>60707.695643129999</v>
      </c>
      <c r="CJ79" s="128">
        <v>61158.053490079998</v>
      </c>
      <c r="CK79" s="128">
        <v>61744.812617660005</v>
      </c>
      <c r="CL79" s="128">
        <v>62792.787948340003</v>
      </c>
      <c r="CM79" s="128">
        <v>62900.036172909997</v>
      </c>
      <c r="CN79" s="128">
        <v>63942.629850109995</v>
      </c>
      <c r="CO79" s="128">
        <v>64567.334718409998</v>
      </c>
      <c r="CP79" s="128">
        <v>65259.310386399993</v>
      </c>
      <c r="CQ79" s="128">
        <v>66010.966251809994</v>
      </c>
      <c r="CR79" s="128">
        <v>66781.7121702</v>
      </c>
      <c r="CS79" s="128">
        <v>66879.655087880004</v>
      </c>
      <c r="CT79" s="128">
        <v>67646.505100390001</v>
      </c>
      <c r="CU79" s="128">
        <v>68861.800994589998</v>
      </c>
      <c r="CV79" s="128">
        <v>69655.174298929996</v>
      </c>
      <c r="CW79" s="128">
        <v>70364.281828730003</v>
      </c>
      <c r="CX79" s="128">
        <v>70886.916794389996</v>
      </c>
    </row>
    <row r="80" spans="1:102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35777.192453689997</v>
      </c>
      <c r="BX80" s="128">
        <v>36579.048238339994</v>
      </c>
      <c r="BY80" s="128">
        <v>37121.33228499</v>
      </c>
      <c r="BZ80" s="128">
        <v>37077.575141979993</v>
      </c>
      <c r="CA80" s="128">
        <v>36947.433116589993</v>
      </c>
      <c r="CB80" s="128">
        <v>37902.894662439998</v>
      </c>
      <c r="CC80" s="128">
        <v>38466.426736490001</v>
      </c>
      <c r="CD80" s="128">
        <v>38468.860885949995</v>
      </c>
      <c r="CE80" s="128">
        <v>38993.526937399998</v>
      </c>
      <c r="CF80" s="128">
        <v>38258.023871860001</v>
      </c>
      <c r="CG80" s="128">
        <v>37963.607202929998</v>
      </c>
      <c r="CH80" s="128">
        <v>37734.017790679995</v>
      </c>
      <c r="CI80" s="128">
        <v>37763.945935069991</v>
      </c>
      <c r="CJ80" s="128">
        <v>38364.562129519996</v>
      </c>
      <c r="CK80" s="128">
        <v>39005.985606629998</v>
      </c>
      <c r="CL80" s="128">
        <v>39668.879682669998</v>
      </c>
      <c r="CM80" s="128">
        <v>39607.646959319994</v>
      </c>
      <c r="CN80" s="128">
        <v>40125.216317909995</v>
      </c>
      <c r="CO80" s="128">
        <v>40477.628910949992</v>
      </c>
      <c r="CP80" s="128">
        <v>40855.604208659992</v>
      </c>
      <c r="CQ80" s="128">
        <v>41442.93822412999</v>
      </c>
      <c r="CR80" s="128">
        <v>41917.220648879993</v>
      </c>
      <c r="CS80" s="128">
        <v>41704.233948569992</v>
      </c>
      <c r="CT80" s="128">
        <v>41950.342660539995</v>
      </c>
      <c r="CU80" s="128">
        <v>42463.417820469993</v>
      </c>
      <c r="CV80" s="128">
        <v>42756.690612669998</v>
      </c>
      <c r="CW80" s="128">
        <v>43109.480423820001</v>
      </c>
      <c r="CX80" s="128">
        <v>43370.619139129994</v>
      </c>
    </row>
    <row r="81" spans="2:102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35777.192453689997</v>
      </c>
      <c r="BX81" s="28">
        <v>36579.048238339994</v>
      </c>
      <c r="BY81" s="28">
        <v>37121.33228499</v>
      </c>
      <c r="BZ81" s="28">
        <v>37077.575141979993</v>
      </c>
      <c r="CA81" s="28">
        <v>36947.433116589993</v>
      </c>
      <c r="CB81" s="28">
        <v>37902.894662439998</v>
      </c>
      <c r="CC81" s="28">
        <v>38466.426736490001</v>
      </c>
      <c r="CD81" s="28">
        <v>38468.860885949995</v>
      </c>
      <c r="CE81" s="28">
        <v>38993.526937399998</v>
      </c>
      <c r="CF81" s="28">
        <v>38258.023871860001</v>
      </c>
      <c r="CG81" s="28">
        <v>37963.607202929998</v>
      </c>
      <c r="CH81" s="28">
        <v>37734.017790679995</v>
      </c>
      <c r="CI81" s="28">
        <v>37763.945935069991</v>
      </c>
      <c r="CJ81" s="28">
        <v>38364.562129519996</v>
      </c>
      <c r="CK81" s="28">
        <v>39005.985606629998</v>
      </c>
      <c r="CL81" s="28">
        <v>39668.879682669998</v>
      </c>
      <c r="CM81" s="28">
        <v>39607.646959319994</v>
      </c>
      <c r="CN81" s="28">
        <v>40125.216317909995</v>
      </c>
      <c r="CO81" s="28">
        <v>40477.628910949992</v>
      </c>
      <c r="CP81" s="28">
        <v>40855.604208659992</v>
      </c>
      <c r="CQ81" s="28">
        <v>41442.93822412999</v>
      </c>
      <c r="CR81" s="28">
        <v>41917.220648879993</v>
      </c>
      <c r="CS81" s="28">
        <v>41704.233948569992</v>
      </c>
      <c r="CT81" s="28">
        <v>41950.342660539995</v>
      </c>
      <c r="CU81" s="28">
        <v>42463.417820469993</v>
      </c>
      <c r="CV81" s="28">
        <v>42756.690612669998</v>
      </c>
      <c r="CW81" s="28">
        <v>43109.480423820001</v>
      </c>
      <c r="CX81" s="28">
        <v>43370.619139129994</v>
      </c>
    </row>
    <row r="82" spans="2:102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  <c r="CX82" s="28">
        <v>0</v>
      </c>
    </row>
    <row r="83" spans="2:102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  <c r="CX83" s="28">
        <v>0</v>
      </c>
    </row>
    <row r="84" spans="2:102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18510.159968350003</v>
      </c>
      <c r="BX84" s="128">
        <v>20076.55071163</v>
      </c>
      <c r="BY84" s="128">
        <v>20626.37746335</v>
      </c>
      <c r="BZ84" s="128">
        <v>21536.41311139</v>
      </c>
      <c r="CA84" s="128">
        <v>22101.20251358</v>
      </c>
      <c r="CB84" s="128">
        <v>23138.221580720005</v>
      </c>
      <c r="CC84" s="128">
        <v>23743.188917420004</v>
      </c>
      <c r="CD84" s="128">
        <v>24122.662339710005</v>
      </c>
      <c r="CE84" s="128">
        <v>23912.322231340007</v>
      </c>
      <c r="CF84" s="128">
        <v>23710.305086940007</v>
      </c>
      <c r="CG84" s="128">
        <v>23466.484125070005</v>
      </c>
      <c r="CH84" s="128">
        <v>23225.707800280004</v>
      </c>
      <c r="CI84" s="128">
        <v>22943.749708060008</v>
      </c>
      <c r="CJ84" s="128">
        <v>22793.491360560005</v>
      </c>
      <c r="CK84" s="128">
        <v>22738.827011030007</v>
      </c>
      <c r="CL84" s="128">
        <v>23123.908265670005</v>
      </c>
      <c r="CM84" s="128">
        <v>23292.389213590002</v>
      </c>
      <c r="CN84" s="128">
        <v>23817.413532200004</v>
      </c>
      <c r="CO84" s="128">
        <v>24089.705807460003</v>
      </c>
      <c r="CP84" s="128">
        <v>24403.706177740001</v>
      </c>
      <c r="CQ84" s="128">
        <v>24568.028027680004</v>
      </c>
      <c r="CR84" s="128">
        <v>24864.491521320004</v>
      </c>
      <c r="CS84" s="128">
        <v>25175.421139310005</v>
      </c>
      <c r="CT84" s="128">
        <v>25696.162439850003</v>
      </c>
      <c r="CU84" s="128">
        <v>26398.383174120005</v>
      </c>
      <c r="CV84" s="128">
        <v>26898.483686260002</v>
      </c>
      <c r="CW84" s="128">
        <v>27254.801404910002</v>
      </c>
      <c r="CX84" s="128">
        <v>27516.297655260005</v>
      </c>
    </row>
    <row r="85" spans="2:102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18510.159968350003</v>
      </c>
      <c r="BX85" s="28">
        <v>20076.55071163</v>
      </c>
      <c r="BY85" s="28">
        <v>20626.37746335</v>
      </c>
      <c r="BZ85" s="28">
        <v>21536.41311139</v>
      </c>
      <c r="CA85" s="28">
        <v>22101.20251358</v>
      </c>
      <c r="CB85" s="28">
        <v>23138.221580720005</v>
      </c>
      <c r="CC85" s="28">
        <v>23743.188917420004</v>
      </c>
      <c r="CD85" s="28">
        <v>24122.662339710005</v>
      </c>
      <c r="CE85" s="28">
        <v>23912.322231340007</v>
      </c>
      <c r="CF85" s="28">
        <v>23710.305086940007</v>
      </c>
      <c r="CG85" s="28">
        <v>23466.484125070005</v>
      </c>
      <c r="CH85" s="28">
        <v>23225.707800280004</v>
      </c>
      <c r="CI85" s="28">
        <v>22943.749708060008</v>
      </c>
      <c r="CJ85" s="28">
        <v>22793.491360560005</v>
      </c>
      <c r="CK85" s="28">
        <v>22738.827011030007</v>
      </c>
      <c r="CL85" s="28">
        <v>23123.908265670005</v>
      </c>
      <c r="CM85" s="28">
        <v>23292.389213590002</v>
      </c>
      <c r="CN85" s="28">
        <v>23817.413532200004</v>
      </c>
      <c r="CO85" s="28">
        <v>24089.705807460003</v>
      </c>
      <c r="CP85" s="28">
        <v>24403.706177740001</v>
      </c>
      <c r="CQ85" s="28">
        <v>24568.028027680004</v>
      </c>
      <c r="CR85" s="28">
        <v>24864.491521320004</v>
      </c>
      <c r="CS85" s="28">
        <v>25175.421139310005</v>
      </c>
      <c r="CT85" s="28">
        <v>25696.162439850003</v>
      </c>
      <c r="CU85" s="28">
        <v>26398.383174120005</v>
      </c>
      <c r="CV85" s="28">
        <v>26898.483686260002</v>
      </c>
      <c r="CW85" s="28">
        <v>27254.801404910002</v>
      </c>
      <c r="CX85" s="28">
        <v>27516.297655260005</v>
      </c>
    </row>
    <row r="86" spans="2:102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  <c r="CX86" s="28">
        <v>0</v>
      </c>
    </row>
    <row r="87" spans="2:102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  <c r="CX87" s="28">
        <v>0</v>
      </c>
    </row>
    <row r="88" spans="2:102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18289.663082139999</v>
      </c>
      <c r="BX88" s="128">
        <v>19687.240707780002</v>
      </c>
      <c r="BY88" s="128">
        <v>19646.033192860003</v>
      </c>
      <c r="BZ88" s="128">
        <v>20504.639313030002</v>
      </c>
      <c r="CA88" s="128">
        <v>20934.773218040002</v>
      </c>
      <c r="CB88" s="128">
        <v>21142.266581350003</v>
      </c>
      <c r="CC88" s="128">
        <v>22940.545559860002</v>
      </c>
      <c r="CD88" s="128">
        <v>23771.809310600001</v>
      </c>
      <c r="CE88" s="128">
        <v>22400.201938670001</v>
      </c>
      <c r="CF88" s="128">
        <v>24294.431861950001</v>
      </c>
      <c r="CG88" s="128">
        <v>27066.531606410004</v>
      </c>
      <c r="CH88" s="128">
        <v>27501.619268550003</v>
      </c>
      <c r="CI88" s="128">
        <v>29107.569788900004</v>
      </c>
      <c r="CJ88" s="128">
        <v>29038.509051900008</v>
      </c>
      <c r="CK88" s="128">
        <v>29216.201777000009</v>
      </c>
      <c r="CL88" s="128">
        <v>29730.788170060008</v>
      </c>
      <c r="CM88" s="128">
        <v>32150.660475860004</v>
      </c>
      <c r="CN88" s="128">
        <v>32180.212421730001</v>
      </c>
      <c r="CO88" s="128">
        <v>31994.817988010007</v>
      </c>
      <c r="CP88" s="128">
        <v>31843.511489690001</v>
      </c>
      <c r="CQ88" s="128">
        <v>34366.408049459998</v>
      </c>
      <c r="CR88" s="128">
        <v>34011.542170599998</v>
      </c>
      <c r="CS88" s="128">
        <v>33792.994696579997</v>
      </c>
      <c r="CT88" s="128">
        <v>35847.7377548</v>
      </c>
      <c r="CU88" s="128">
        <v>38901.516769859998</v>
      </c>
      <c r="CV88" s="128">
        <v>38744.709155320001</v>
      </c>
      <c r="CW88" s="128">
        <v>38264.59852403</v>
      </c>
      <c r="CX88" s="128">
        <v>38149.433063830002</v>
      </c>
    </row>
    <row r="89" spans="2:102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</row>
    <row r="90" spans="2:102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</row>
    <row r="91" spans="2:102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  <c r="CX91" s="28">
        <v>0</v>
      </c>
    </row>
    <row r="92" spans="2:102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  <c r="CX92" s="28">
        <v>0</v>
      </c>
    </row>
    <row r="93" spans="2:102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</row>
    <row r="94" spans="2:102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  <c r="CX94" s="28">
        <v>0</v>
      </c>
    </row>
    <row r="95" spans="2:102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18289.663082139999</v>
      </c>
      <c r="BX95" s="128">
        <v>19687.240707780002</v>
      </c>
      <c r="BY95" s="128">
        <v>19646.033192860003</v>
      </c>
      <c r="BZ95" s="128">
        <v>20504.639313030002</v>
      </c>
      <c r="CA95" s="128">
        <v>20934.773218040002</v>
      </c>
      <c r="CB95" s="128">
        <v>21142.266581350003</v>
      </c>
      <c r="CC95" s="128">
        <v>22940.545559860002</v>
      </c>
      <c r="CD95" s="128">
        <v>23771.809310600001</v>
      </c>
      <c r="CE95" s="128">
        <v>22400.201938670001</v>
      </c>
      <c r="CF95" s="128">
        <v>24294.431861950001</v>
      </c>
      <c r="CG95" s="128">
        <v>27066.531606410004</v>
      </c>
      <c r="CH95" s="128">
        <v>27501.619268550003</v>
      </c>
      <c r="CI95" s="128">
        <v>29107.569788900004</v>
      </c>
      <c r="CJ95" s="128">
        <v>29038.509051900008</v>
      </c>
      <c r="CK95" s="128">
        <v>29216.201777000009</v>
      </c>
      <c r="CL95" s="128">
        <v>29730.788170060008</v>
      </c>
      <c r="CM95" s="128">
        <v>32150.660475860004</v>
      </c>
      <c r="CN95" s="128">
        <v>32180.212421730001</v>
      </c>
      <c r="CO95" s="128">
        <v>31994.817988010007</v>
      </c>
      <c r="CP95" s="128">
        <v>31843.511489690001</v>
      </c>
      <c r="CQ95" s="128">
        <v>34366.408049459998</v>
      </c>
      <c r="CR95" s="128">
        <v>34011.542170599998</v>
      </c>
      <c r="CS95" s="128">
        <v>33792.994696579997</v>
      </c>
      <c r="CT95" s="128">
        <v>35847.7377548</v>
      </c>
      <c r="CU95" s="128">
        <v>38901.516769859998</v>
      </c>
      <c r="CV95" s="128">
        <v>38744.709155320001</v>
      </c>
      <c r="CW95" s="128">
        <v>38264.59852403</v>
      </c>
      <c r="CX95" s="128">
        <v>38149.433063830002</v>
      </c>
    </row>
    <row r="96" spans="2:102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1000</v>
      </c>
      <c r="CH96" s="28">
        <v>1000</v>
      </c>
      <c r="CI96" s="28">
        <v>1000</v>
      </c>
      <c r="CJ96" s="28">
        <v>1009.93055556</v>
      </c>
      <c r="CK96" s="28">
        <v>996.33408065000003</v>
      </c>
      <c r="CL96" s="28">
        <v>1006.6466049100001</v>
      </c>
      <c r="CM96" s="28">
        <v>1000.4985305700001</v>
      </c>
      <c r="CN96" s="28">
        <v>1006.92103296</v>
      </c>
      <c r="CO96" s="28">
        <v>1000.9141123100001</v>
      </c>
      <c r="CP96" s="28">
        <v>1007.8238583300001</v>
      </c>
      <c r="CQ96" s="28">
        <v>1001.2591171100001</v>
      </c>
      <c r="CR96" s="28">
        <v>1007.6816195100001</v>
      </c>
      <c r="CS96" s="28">
        <v>1001.6746988600001</v>
      </c>
      <c r="CT96" s="28">
        <v>1008.6538893100002</v>
      </c>
      <c r="CU96" s="28">
        <v>1000.8402806300002</v>
      </c>
      <c r="CV96" s="28">
        <v>1007.1933385600001</v>
      </c>
      <c r="CW96" s="28">
        <v>1002.0216916700001</v>
      </c>
      <c r="CX96" s="28">
        <v>1014.3073484600001</v>
      </c>
    </row>
    <row r="97" spans="1:102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4382.6195932600012</v>
      </c>
      <c r="CM97" s="28">
        <v>4569.0112343300016</v>
      </c>
      <c r="CN97" s="28">
        <v>4843.9468795000012</v>
      </c>
      <c r="CO97" s="28">
        <v>4573.412187320002</v>
      </c>
      <c r="CP97" s="28">
        <v>4166.2646958600017</v>
      </c>
      <c r="CQ97" s="28">
        <v>4377.3465409400014</v>
      </c>
      <c r="CR97" s="28">
        <v>4200.3714677400012</v>
      </c>
      <c r="CS97" s="28">
        <v>4298.1290786400014</v>
      </c>
      <c r="CT97" s="28">
        <v>4797.1325985500016</v>
      </c>
      <c r="CU97" s="28">
        <v>5215.4568425300013</v>
      </c>
      <c r="CV97" s="28">
        <v>5109.690436840001</v>
      </c>
      <c r="CW97" s="28">
        <v>5147.4584409900008</v>
      </c>
      <c r="CX97" s="28">
        <v>5070.646544520001</v>
      </c>
    </row>
    <row r="98" spans="1:102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10083.48966118</v>
      </c>
      <c r="BX98" s="28">
        <v>11049.42434082</v>
      </c>
      <c r="BY98" s="28">
        <v>11071.675795220001</v>
      </c>
      <c r="BZ98" s="28">
        <v>11830.62277761</v>
      </c>
      <c r="CA98" s="28">
        <v>11754.18837785</v>
      </c>
      <c r="CB98" s="28">
        <v>11637.702493819999</v>
      </c>
      <c r="CC98" s="28">
        <v>13429.16055348</v>
      </c>
      <c r="CD98" s="28">
        <v>14971.97516435</v>
      </c>
      <c r="CE98" s="28">
        <v>13809.372043970001</v>
      </c>
      <c r="CF98" s="28">
        <v>16219.579963540002</v>
      </c>
      <c r="CG98" s="28">
        <v>18326.555528730005</v>
      </c>
      <c r="CH98" s="28">
        <v>18542.448694530005</v>
      </c>
      <c r="CI98" s="28">
        <v>20348.813817300004</v>
      </c>
      <c r="CJ98" s="28">
        <v>20439.983824270006</v>
      </c>
      <c r="CK98" s="28">
        <v>20336.092379410005</v>
      </c>
      <c r="CL98" s="28">
        <v>20831.134059640004</v>
      </c>
      <c r="CM98" s="28">
        <v>23079.157200970003</v>
      </c>
      <c r="CN98" s="28">
        <v>22834.095142100003</v>
      </c>
      <c r="CO98" s="28">
        <v>22758.436838430003</v>
      </c>
      <c r="CP98" s="28">
        <v>23016.540275430001</v>
      </c>
      <c r="CQ98" s="28">
        <v>25341.880762119999</v>
      </c>
      <c r="CR98" s="28">
        <v>25167.53765753</v>
      </c>
      <c r="CS98" s="28">
        <v>24959.19905186</v>
      </c>
      <c r="CT98" s="28">
        <v>26521.105367690001</v>
      </c>
      <c r="CU98" s="28">
        <v>29171.18200099</v>
      </c>
      <c r="CV98" s="28">
        <v>29119.667587740001</v>
      </c>
      <c r="CW98" s="28">
        <v>28618.506422440001</v>
      </c>
      <c r="CX98" s="28">
        <v>28580.786789720001</v>
      </c>
    </row>
    <row r="99" spans="1:102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2429.6190456099998</v>
      </c>
      <c r="CB99" s="28">
        <v>2909.6334056799997</v>
      </c>
      <c r="CC99" s="28">
        <v>2891.1625983199997</v>
      </c>
      <c r="CD99" s="28">
        <v>2867.3709437499997</v>
      </c>
      <c r="CE99" s="28">
        <v>2844.4131556599996</v>
      </c>
      <c r="CF99" s="28">
        <v>2832.2437562299992</v>
      </c>
      <c r="CG99" s="28">
        <v>2828.7907732299991</v>
      </c>
      <c r="CH99" s="28">
        <v>3119.3898588999991</v>
      </c>
      <c r="CI99" s="28">
        <v>3115.9972891799989</v>
      </c>
      <c r="CJ99" s="28">
        <v>3108.7180097299988</v>
      </c>
      <c r="CK99" s="28">
        <v>3518.9432036299986</v>
      </c>
      <c r="CL99" s="28">
        <v>3510.3879122499989</v>
      </c>
      <c r="CM99" s="28">
        <v>3501.9935099899985</v>
      </c>
      <c r="CN99" s="28">
        <v>3495.2493671699985</v>
      </c>
      <c r="CO99" s="28">
        <v>3662.0548499499987</v>
      </c>
      <c r="CP99" s="28">
        <v>3652.882660069999</v>
      </c>
      <c r="CQ99" s="28">
        <v>3645.9216292899991</v>
      </c>
      <c r="CR99" s="28">
        <v>3635.9514258199988</v>
      </c>
      <c r="CS99" s="28">
        <v>3533.9918672199988</v>
      </c>
      <c r="CT99" s="28">
        <v>3520.8458992499986</v>
      </c>
      <c r="CU99" s="28">
        <v>3514.0376457099987</v>
      </c>
      <c r="CV99" s="28">
        <v>3508.1577921799985</v>
      </c>
      <c r="CW99" s="28">
        <v>3496.6119689299985</v>
      </c>
      <c r="CX99" s="28">
        <v>3483.6923811299985</v>
      </c>
    </row>
    <row r="100" spans="1:102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  <c r="CW100" s="28">
        <v>0</v>
      </c>
      <c r="CX100" s="28">
        <v>0</v>
      </c>
    </row>
    <row r="101" spans="1:102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163.09864676000001</v>
      </c>
      <c r="CB101" s="28">
        <v>138.94095977000001</v>
      </c>
      <c r="CC101" s="28">
        <v>116.89214837999999</v>
      </c>
      <c r="CD101" s="28">
        <v>55.942712190000009</v>
      </c>
      <c r="CE101" s="28">
        <v>140.99872697000001</v>
      </c>
      <c r="CF101" s="28">
        <v>142.78305298000001</v>
      </c>
      <c r="CG101" s="28">
        <v>123.25544736000002</v>
      </c>
      <c r="CH101" s="28">
        <v>79.176387200000008</v>
      </c>
      <c r="CI101" s="28">
        <v>98.412789570000029</v>
      </c>
      <c r="CJ101" s="28">
        <v>127.96203616000001</v>
      </c>
      <c r="CK101" s="28">
        <v>150.26161393000004</v>
      </c>
      <c r="CL101" s="28">
        <v>111.86907118000001</v>
      </c>
      <c r="CM101" s="28">
        <v>118.40261579000001</v>
      </c>
      <c r="CN101" s="28">
        <v>130.09954988000001</v>
      </c>
      <c r="CO101" s="28">
        <v>136.16536757000003</v>
      </c>
      <c r="CP101" s="28">
        <v>93.286162709999999</v>
      </c>
      <c r="CQ101" s="28">
        <v>65.203094490000012</v>
      </c>
      <c r="CR101" s="28">
        <v>71.70412278000002</v>
      </c>
      <c r="CS101" s="28">
        <v>126.61567745000001</v>
      </c>
      <c r="CT101" s="28">
        <v>86.533665980000023</v>
      </c>
      <c r="CU101" s="28">
        <v>82.601479760000018</v>
      </c>
      <c r="CV101" s="28">
        <v>134.81752741000003</v>
      </c>
      <c r="CW101" s="28">
        <v>136.89188039000004</v>
      </c>
      <c r="CX101" s="28">
        <v>182.94511954000004</v>
      </c>
    </row>
    <row r="102" spans="1:102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  <c r="CX102" s="28">
        <v>0</v>
      </c>
    </row>
    <row r="103" spans="1:102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  <c r="CP103" s="128">
        <v>82.317434030000001</v>
      </c>
      <c r="CQ103" s="128">
        <v>61.593380810000006</v>
      </c>
      <c r="CR103" s="128">
        <v>69.128722330000016</v>
      </c>
      <c r="CS103" s="128">
        <v>126.02672433000001</v>
      </c>
      <c r="CT103" s="128">
        <v>79.295033220000022</v>
      </c>
      <c r="CU103" s="128">
        <v>82.27639077000002</v>
      </c>
      <c r="CV103" s="128">
        <v>134.21626693000002</v>
      </c>
      <c r="CW103" s="128">
        <v>131.13173353000002</v>
      </c>
      <c r="CX103" s="128">
        <v>182.58221932000004</v>
      </c>
    </row>
    <row r="104" spans="1:102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0.37443376000000095</v>
      </c>
      <c r="CB104" s="128">
        <v>5.9050674900000004</v>
      </c>
      <c r="CC104" s="128">
        <v>0.54557116000000061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0.75697123000000088</v>
      </c>
      <c r="CK104" s="128">
        <v>0.68399633000000093</v>
      </c>
      <c r="CL104" s="128">
        <v>2.2723631400000008</v>
      </c>
      <c r="CM104" s="128">
        <v>1.6678059000000007</v>
      </c>
      <c r="CN104" s="128">
        <v>0.538771000000001</v>
      </c>
      <c r="CO104" s="128">
        <v>0.52777458000000099</v>
      </c>
      <c r="CP104" s="128">
        <v>10.968728680000002</v>
      </c>
      <c r="CQ104" s="128">
        <v>3.6097136800000023</v>
      </c>
      <c r="CR104" s="128">
        <v>2.5754004500000023</v>
      </c>
      <c r="CS104" s="128">
        <v>0.58895312000000222</v>
      </c>
      <c r="CT104" s="128">
        <v>7.2386327600000016</v>
      </c>
      <c r="CU104" s="128">
        <v>0.70066018000000163</v>
      </c>
      <c r="CV104" s="128">
        <v>0.97683167000000171</v>
      </c>
      <c r="CW104" s="128">
        <v>6.1357180500000021</v>
      </c>
      <c r="CX104" s="128">
        <v>0.73847141000000249</v>
      </c>
    </row>
    <row r="105" spans="1:102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42.475999999999999</v>
      </c>
      <c r="CB105" s="128">
        <v>21.858999999999998</v>
      </c>
      <c r="CC105" s="128">
        <v>6.7909999999999986</v>
      </c>
      <c r="CD105" s="128">
        <v>2.5259999999999989</v>
      </c>
      <c r="CE105" s="128">
        <v>7.5219999999999994</v>
      </c>
      <c r="CF105" s="128">
        <v>3.4689999999999994</v>
      </c>
      <c r="CG105" s="128">
        <v>10.407</v>
      </c>
      <c r="CH105" s="128">
        <v>3.5330000000000004</v>
      </c>
      <c r="CI105" s="128">
        <v>10.599</v>
      </c>
      <c r="CJ105" s="128">
        <v>3.282</v>
      </c>
      <c r="CK105" s="128">
        <v>10.143000000000001</v>
      </c>
      <c r="CL105" s="128">
        <v>3.1780000000000008</v>
      </c>
      <c r="CM105" s="128">
        <v>9.397000000000002</v>
      </c>
      <c r="CN105" s="128">
        <v>1.7610000000000019</v>
      </c>
      <c r="CO105" s="128">
        <v>5.3600000000000021</v>
      </c>
      <c r="CP105" s="128">
        <v>0</v>
      </c>
      <c r="CQ105" s="128">
        <v>0</v>
      </c>
      <c r="CR105" s="128">
        <v>0</v>
      </c>
      <c r="CS105" s="128">
        <v>0</v>
      </c>
      <c r="CT105" s="128">
        <v>0</v>
      </c>
      <c r="CU105" s="128">
        <v>0</v>
      </c>
      <c r="CV105" s="128">
        <v>0</v>
      </c>
      <c r="CW105" s="128">
        <v>0</v>
      </c>
      <c r="CX105" s="128">
        <v>0</v>
      </c>
    </row>
    <row r="106" spans="1:102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  <c r="CP106" s="128">
        <v>0</v>
      </c>
      <c r="CQ106" s="128">
        <v>0</v>
      </c>
      <c r="CR106" s="128">
        <v>0</v>
      </c>
      <c r="CS106" s="128">
        <v>0</v>
      </c>
      <c r="CT106" s="128">
        <v>0</v>
      </c>
      <c r="CU106" s="128">
        <v>0</v>
      </c>
      <c r="CV106" s="128">
        <v>0</v>
      </c>
      <c r="CW106" s="128">
        <v>0</v>
      </c>
      <c r="CX106" s="128">
        <v>0</v>
      </c>
    </row>
    <row r="107" spans="1:102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58238.062085240002</v>
      </c>
      <c r="BX107" s="128">
        <v>57651.922801380002</v>
      </c>
      <c r="BY107" s="128">
        <v>58495.065908450008</v>
      </c>
      <c r="BZ107" s="128">
        <v>59704.629822350005</v>
      </c>
      <c r="CA107" s="128">
        <v>59280.585385030012</v>
      </c>
      <c r="CB107" s="128">
        <v>58774.834139929997</v>
      </c>
      <c r="CC107" s="128">
        <v>58054.80014118</v>
      </c>
      <c r="CD107" s="128">
        <v>59816.971078449998</v>
      </c>
      <c r="CE107" s="128">
        <v>62386.974930479999</v>
      </c>
      <c r="CF107" s="128">
        <v>63657.504687570014</v>
      </c>
      <c r="CG107" s="128">
        <v>62445.493660310007</v>
      </c>
      <c r="CH107" s="128">
        <v>62354.011720019997</v>
      </c>
      <c r="CI107" s="128">
        <v>61580.506998690013</v>
      </c>
      <c r="CJ107" s="128">
        <v>61350.628250790003</v>
      </c>
      <c r="CK107" s="128">
        <v>65243.527981320003</v>
      </c>
      <c r="CL107" s="128">
        <v>66586.145612150009</v>
      </c>
      <c r="CM107" s="128">
        <v>67421.037778890008</v>
      </c>
      <c r="CN107" s="128">
        <v>69335.989017090003</v>
      </c>
      <c r="CO107" s="128">
        <v>70403.999600790019</v>
      </c>
      <c r="CP107" s="128">
        <v>71414.416699570007</v>
      </c>
      <c r="CQ107" s="128">
        <v>72405.778481501009</v>
      </c>
      <c r="CR107" s="128">
        <v>73244.393620971008</v>
      </c>
      <c r="CS107" s="128">
        <v>72841.412978311011</v>
      </c>
      <c r="CT107" s="128">
        <v>75041.678866621005</v>
      </c>
      <c r="CU107" s="128">
        <v>73988.887409599003</v>
      </c>
      <c r="CV107" s="128">
        <v>74424.085897270998</v>
      </c>
      <c r="CW107" s="128">
        <v>76541.183615789007</v>
      </c>
      <c r="CX107" s="128">
        <v>80430.936150169015</v>
      </c>
    </row>
    <row r="108" spans="1:102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  <c r="CP108" s="128">
        <v>0</v>
      </c>
      <c r="CQ108" s="128">
        <v>0</v>
      </c>
      <c r="CR108" s="128">
        <v>0</v>
      </c>
      <c r="CS108" s="128">
        <v>0</v>
      </c>
      <c r="CT108" s="128">
        <v>0</v>
      </c>
      <c r="CU108" s="128">
        <v>0</v>
      </c>
      <c r="CV108" s="128">
        <v>0</v>
      </c>
      <c r="CW108" s="128">
        <v>0</v>
      </c>
      <c r="CX108" s="128">
        <v>0</v>
      </c>
    </row>
    <row r="109" spans="1:102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274.00096346000009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  <c r="CP109" s="128">
        <v>742.81750083999998</v>
      </c>
      <c r="CQ109" s="128">
        <v>750.84937833000004</v>
      </c>
      <c r="CR109" s="128">
        <v>742.38772004000009</v>
      </c>
      <c r="CS109" s="128">
        <v>733.96513274000006</v>
      </c>
      <c r="CT109" s="128">
        <v>748.86233984</v>
      </c>
      <c r="CU109" s="128">
        <v>739.02761563000001</v>
      </c>
      <c r="CV109" s="128">
        <v>734.16606921000005</v>
      </c>
      <c r="CW109" s="128">
        <v>757.06724596000004</v>
      </c>
      <c r="CX109" s="128">
        <v>727.90913060000003</v>
      </c>
    </row>
    <row r="110" spans="1:102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57951.635636430001</v>
      </c>
      <c r="BX110" s="128">
        <v>57374.813003950003</v>
      </c>
      <c r="BY110" s="128">
        <v>58216.630226820009</v>
      </c>
      <c r="BZ110" s="128">
        <v>59430.628858890006</v>
      </c>
      <c r="CA110" s="128">
        <v>59007.084829570013</v>
      </c>
      <c r="CB110" s="128">
        <v>58500.947442859993</v>
      </c>
      <c r="CC110" s="128">
        <v>57786.213040689996</v>
      </c>
      <c r="CD110" s="128">
        <v>59544.538322749999</v>
      </c>
      <c r="CE110" s="128">
        <v>62118.09428356</v>
      </c>
      <c r="CF110" s="128">
        <v>63386.476620480011</v>
      </c>
      <c r="CG110" s="128">
        <v>62168.186851850005</v>
      </c>
      <c r="CH110" s="128">
        <v>62070.262651039993</v>
      </c>
      <c r="CI110" s="128">
        <v>61301.301003950015</v>
      </c>
      <c r="CJ110" s="128">
        <v>61069.607784510001</v>
      </c>
      <c r="CK110" s="128">
        <v>64457.157499200002</v>
      </c>
      <c r="CL110" s="128">
        <v>65804.954825870009</v>
      </c>
      <c r="CM110" s="128">
        <v>66649.441709360006</v>
      </c>
      <c r="CN110" s="128">
        <v>68594.879476290007</v>
      </c>
      <c r="CO110" s="128">
        <v>69689.625774500018</v>
      </c>
      <c r="CP110" s="128">
        <v>70671.599198730008</v>
      </c>
      <c r="CQ110" s="128">
        <v>71654.929103171002</v>
      </c>
      <c r="CR110" s="128">
        <v>72502.005900931006</v>
      </c>
      <c r="CS110" s="128">
        <v>72107.447845571005</v>
      </c>
      <c r="CT110" s="128">
        <v>74292.816526781011</v>
      </c>
      <c r="CU110" s="128">
        <v>73249.859793969008</v>
      </c>
      <c r="CV110" s="128">
        <v>73689.919828061</v>
      </c>
      <c r="CW110" s="128">
        <v>75784.116369829004</v>
      </c>
      <c r="CX110" s="128">
        <v>79703.02701956901</v>
      </c>
    </row>
    <row r="111" spans="1:102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32081.223560020007</v>
      </c>
      <c r="BX111" s="28">
        <v>31097.054436330003</v>
      </c>
      <c r="BY111" s="28">
        <v>31013.189639900011</v>
      </c>
      <c r="BZ111" s="28">
        <v>30959.840320440006</v>
      </c>
      <c r="CA111" s="28">
        <v>31539.563988230006</v>
      </c>
      <c r="CB111" s="28">
        <v>31366.216545870004</v>
      </c>
      <c r="CC111" s="28">
        <v>31065.588537800002</v>
      </c>
      <c r="CD111" s="28">
        <v>32386.362922800006</v>
      </c>
      <c r="CE111" s="28">
        <v>32526.789142270009</v>
      </c>
      <c r="CF111" s="28">
        <v>33561.143183950007</v>
      </c>
      <c r="CG111" s="28">
        <v>33063.611159950007</v>
      </c>
      <c r="CH111" s="28">
        <v>32411.50907856</v>
      </c>
      <c r="CI111" s="28">
        <v>32704.366372230008</v>
      </c>
      <c r="CJ111" s="28">
        <v>32267.394459620005</v>
      </c>
      <c r="CK111" s="28">
        <v>34618.377071160001</v>
      </c>
      <c r="CL111" s="28">
        <v>34144.570991260007</v>
      </c>
      <c r="CM111" s="28">
        <v>34722.546505710001</v>
      </c>
      <c r="CN111" s="28">
        <v>35729.701022500005</v>
      </c>
      <c r="CO111" s="28">
        <v>35729.283726300004</v>
      </c>
      <c r="CP111" s="28">
        <v>35930.612512120009</v>
      </c>
      <c r="CQ111" s="28">
        <v>37662.467399780006</v>
      </c>
      <c r="CR111" s="28">
        <v>38984.694670940014</v>
      </c>
      <c r="CS111" s="28">
        <v>39027.866500400007</v>
      </c>
      <c r="CT111" s="28">
        <v>40636.515078550001</v>
      </c>
      <c r="CU111" s="28">
        <v>40722.735975790005</v>
      </c>
      <c r="CV111" s="28">
        <v>40486.23837615001</v>
      </c>
      <c r="CW111" s="28">
        <v>42078.867416340006</v>
      </c>
      <c r="CX111" s="28">
        <v>42261.495951550009</v>
      </c>
    </row>
    <row r="112" spans="1:102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46.236342309999998</v>
      </c>
      <c r="BX112" s="128">
        <v>42.301527209999996</v>
      </c>
      <c r="BY112" s="128">
        <v>44.189663189999997</v>
      </c>
      <c r="BZ112" s="128">
        <v>45.400640770000003</v>
      </c>
      <c r="CA112" s="128">
        <v>30.102209780000003</v>
      </c>
      <c r="CB112" s="128">
        <v>20.515498560000001</v>
      </c>
      <c r="CC112" s="128">
        <v>19.837734440000002</v>
      </c>
      <c r="CD112" s="128">
        <v>19.615181970000002</v>
      </c>
      <c r="CE112" s="128">
        <v>17.678968650000002</v>
      </c>
      <c r="CF112" s="128">
        <v>18.631035400000002</v>
      </c>
      <c r="CG112" s="128">
        <v>18.764869780000005</v>
      </c>
      <c r="CH112" s="128">
        <v>19.006552040000003</v>
      </c>
      <c r="CI112" s="128">
        <v>18.598094500000002</v>
      </c>
      <c r="CJ112" s="128">
        <v>17.876649110000002</v>
      </c>
      <c r="CK112" s="128">
        <v>18.476067990000001</v>
      </c>
      <c r="CL112" s="128">
        <v>19.135084069999998</v>
      </c>
      <c r="CM112" s="128">
        <v>18.18011207</v>
      </c>
      <c r="CN112" s="128">
        <v>18.236797620000001</v>
      </c>
      <c r="CO112" s="128">
        <v>19.255298320000001</v>
      </c>
      <c r="CP112" s="128">
        <v>19.290527859999997</v>
      </c>
      <c r="CQ112" s="128">
        <v>19.360147399999999</v>
      </c>
      <c r="CR112" s="128">
        <v>17.901681589999999</v>
      </c>
      <c r="CS112" s="128">
        <v>18.384785839999999</v>
      </c>
      <c r="CT112" s="128">
        <v>18.362220649999998</v>
      </c>
      <c r="CU112" s="128">
        <v>17.477215739999998</v>
      </c>
      <c r="CV112" s="128">
        <v>16.837022579999996</v>
      </c>
      <c r="CW112" s="128">
        <v>16.300508509999997</v>
      </c>
      <c r="CX112" s="128">
        <v>16.574152159999997</v>
      </c>
    </row>
    <row r="113" spans="1:102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34599.901003170002</v>
      </c>
      <c r="CL113" s="128">
        <v>34125.435907190003</v>
      </c>
      <c r="CM113" s="128">
        <v>34704.366393640004</v>
      </c>
      <c r="CN113" s="128">
        <v>35711.464224880008</v>
      </c>
      <c r="CO113" s="128">
        <v>35710.028427980003</v>
      </c>
      <c r="CP113" s="128">
        <v>35911.321984260008</v>
      </c>
      <c r="CQ113" s="128">
        <v>37643.107252380003</v>
      </c>
      <c r="CR113" s="128">
        <v>38966.792989350011</v>
      </c>
      <c r="CS113" s="128">
        <v>39009.48171456001</v>
      </c>
      <c r="CT113" s="128">
        <v>40618.152857900001</v>
      </c>
      <c r="CU113" s="128">
        <v>40705.258760050005</v>
      </c>
      <c r="CV113" s="128">
        <v>40469.401353570007</v>
      </c>
      <c r="CW113" s="128">
        <v>42062.566907830005</v>
      </c>
      <c r="CX113" s="128">
        <v>42244.921799390009</v>
      </c>
    </row>
    <row r="114" spans="1:102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  <c r="CP114" s="128">
        <v>0</v>
      </c>
      <c r="CQ114" s="128">
        <v>0</v>
      </c>
      <c r="CR114" s="128">
        <v>0</v>
      </c>
      <c r="CS114" s="128">
        <v>0</v>
      </c>
      <c r="CT114" s="128">
        <v>0</v>
      </c>
      <c r="CU114" s="128">
        <v>0</v>
      </c>
      <c r="CV114" s="128">
        <v>0</v>
      </c>
      <c r="CW114" s="128">
        <v>0</v>
      </c>
      <c r="CX114" s="128">
        <v>0</v>
      </c>
    </row>
    <row r="115" spans="1:102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  <c r="CP115" s="128">
        <v>0</v>
      </c>
      <c r="CQ115" s="128">
        <v>0</v>
      </c>
      <c r="CR115" s="128">
        <v>0</v>
      </c>
      <c r="CS115" s="128">
        <v>0</v>
      </c>
      <c r="CT115" s="128">
        <v>0</v>
      </c>
      <c r="CU115" s="128">
        <v>0</v>
      </c>
      <c r="CV115" s="128">
        <v>0</v>
      </c>
      <c r="CW115" s="128">
        <v>0</v>
      </c>
      <c r="CX115" s="128">
        <v>0</v>
      </c>
    </row>
    <row r="116" spans="1:102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  <c r="CP116" s="128">
        <v>0</v>
      </c>
      <c r="CQ116" s="128">
        <v>0</v>
      </c>
      <c r="CR116" s="128">
        <v>0</v>
      </c>
      <c r="CS116" s="128">
        <v>0</v>
      </c>
      <c r="CT116" s="128">
        <v>0</v>
      </c>
      <c r="CU116" s="128">
        <v>0</v>
      </c>
      <c r="CV116" s="128">
        <v>0</v>
      </c>
      <c r="CW116" s="128">
        <v>0</v>
      </c>
      <c r="CX116" s="128">
        <v>0</v>
      </c>
    </row>
    <row r="117" spans="1:102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19925.791436789998</v>
      </c>
      <c r="BX117" s="28">
        <v>20325.133204169997</v>
      </c>
      <c r="BY117" s="28">
        <v>21442.445158079998</v>
      </c>
      <c r="BZ117" s="28">
        <v>22544.038118589997</v>
      </c>
      <c r="CA117" s="28">
        <v>21238.835726919999</v>
      </c>
      <c r="CB117" s="28">
        <v>20946.925590689996</v>
      </c>
      <c r="CC117" s="28">
        <v>20387.693450179999</v>
      </c>
      <c r="CD117" s="28">
        <v>20575.543943719997</v>
      </c>
      <c r="CE117" s="28">
        <v>21073.751679549998</v>
      </c>
      <c r="CF117" s="28">
        <v>21703.715284650003</v>
      </c>
      <c r="CG117" s="28">
        <v>20638.490032809998</v>
      </c>
      <c r="CH117" s="28">
        <v>20868.803116679999</v>
      </c>
      <c r="CI117" s="28">
        <v>19757.37121071</v>
      </c>
      <c r="CJ117" s="28">
        <v>19904.273191529996</v>
      </c>
      <c r="CK117" s="28">
        <v>20287.311097719998</v>
      </c>
      <c r="CL117" s="28">
        <v>22904.77663647</v>
      </c>
      <c r="CM117" s="28">
        <v>23260.711009189999</v>
      </c>
      <c r="CN117" s="28">
        <v>24310.913409419998</v>
      </c>
      <c r="CO117" s="28">
        <v>25430.706097790004</v>
      </c>
      <c r="CP117" s="28">
        <v>25850.916459150001</v>
      </c>
      <c r="CQ117" s="28">
        <v>24835.301621731</v>
      </c>
      <c r="CR117" s="28">
        <v>24469.323197251</v>
      </c>
      <c r="CS117" s="28">
        <v>23862.847141551003</v>
      </c>
      <c r="CT117" s="28">
        <v>24367.978832021003</v>
      </c>
      <c r="CU117" s="28">
        <v>23271.704335299</v>
      </c>
      <c r="CV117" s="28">
        <v>23540.293075880996</v>
      </c>
      <c r="CW117" s="28">
        <v>23891.618961938999</v>
      </c>
      <c r="CX117" s="28">
        <v>27673.921614628998</v>
      </c>
    </row>
    <row r="118" spans="1:102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50.118440109999995</v>
      </c>
      <c r="CC118" s="128">
        <v>0</v>
      </c>
      <c r="CD118" s="128">
        <v>50</v>
      </c>
      <c r="CE118" s="128">
        <v>50</v>
      </c>
      <c r="CF118" s="128">
        <v>150.66000410000001</v>
      </c>
      <c r="CG118" s="128">
        <v>608.24582837000003</v>
      </c>
      <c r="CH118" s="128">
        <v>525.45195789000002</v>
      </c>
      <c r="CI118" s="128">
        <v>513.61111112000003</v>
      </c>
      <c r="CJ118" s="128">
        <v>512.62132042000007</v>
      </c>
      <c r="CK118" s="128">
        <v>482.2729154700001</v>
      </c>
      <c r="CL118" s="128">
        <v>485.10721115000013</v>
      </c>
      <c r="CM118" s="128">
        <v>484.60756317000011</v>
      </c>
      <c r="CN118" s="128">
        <v>487.51994083000011</v>
      </c>
      <c r="CO118" s="128">
        <v>307.92153843000011</v>
      </c>
      <c r="CP118" s="128">
        <v>309.95873748000014</v>
      </c>
      <c r="CQ118" s="128">
        <v>277.00130033000016</v>
      </c>
      <c r="CR118" s="128">
        <v>278.84803468000018</v>
      </c>
      <c r="CS118" s="128">
        <v>246.10023645000018</v>
      </c>
      <c r="CT118" s="128">
        <v>247.92696094000019</v>
      </c>
      <c r="CU118" s="128">
        <v>215.19021584000018</v>
      </c>
      <c r="CV118" s="128">
        <v>216.83319242000019</v>
      </c>
      <c r="CW118" s="128">
        <v>435.28714640000021</v>
      </c>
      <c r="CX118" s="128">
        <v>441.50005115000022</v>
      </c>
    </row>
    <row r="119" spans="1:102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  <c r="CP119" s="128">
        <v>12362.645790399998</v>
      </c>
      <c r="CQ119" s="128">
        <v>11587.467479349998</v>
      </c>
      <c r="CR119" s="128">
        <v>11726.111196599999</v>
      </c>
      <c r="CS119" s="128">
        <v>11007.86755929</v>
      </c>
      <c r="CT119" s="128">
        <v>11064.86655056</v>
      </c>
      <c r="CU119" s="128">
        <v>10375.848060409999</v>
      </c>
      <c r="CV119" s="128">
        <v>10043.602781149999</v>
      </c>
      <c r="CW119" s="128">
        <v>10286.665264299998</v>
      </c>
      <c r="CX119" s="128">
        <v>12693.470082579999</v>
      </c>
    </row>
    <row r="120" spans="1:102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5946.0672999999997</v>
      </c>
      <c r="BX120" s="128">
        <v>5896.6410361799999</v>
      </c>
      <c r="BY120" s="128">
        <v>6083.3492309490002</v>
      </c>
      <c r="BZ120" s="128">
        <v>6315.6229142899992</v>
      </c>
      <c r="CA120" s="128">
        <v>6205.2297450099986</v>
      </c>
      <c r="CB120" s="128">
        <v>6341.4627164199992</v>
      </c>
      <c r="CC120" s="128">
        <v>6367.4037825199994</v>
      </c>
      <c r="CD120" s="128">
        <v>6662.3294179099994</v>
      </c>
      <c r="CE120" s="128">
        <v>6582.7853320899994</v>
      </c>
      <c r="CF120" s="128">
        <v>7385.3168829200004</v>
      </c>
      <c r="CG120" s="128">
        <v>7847.8104144600002</v>
      </c>
      <c r="CH120" s="128">
        <v>8673.3681897900005</v>
      </c>
      <c r="CI120" s="128">
        <v>8557.3209312899999</v>
      </c>
      <c r="CJ120" s="128">
        <v>8598.0403626299994</v>
      </c>
      <c r="CK120" s="128">
        <v>8852.9137787199998</v>
      </c>
      <c r="CL120" s="128">
        <v>9318.0119371599994</v>
      </c>
      <c r="CM120" s="128">
        <v>9169.8494171699986</v>
      </c>
      <c r="CN120" s="128">
        <v>9495.2585614800009</v>
      </c>
      <c r="CO120" s="128">
        <v>9582.5323898799998</v>
      </c>
      <c r="CP120" s="128">
        <v>9814.2496871700005</v>
      </c>
      <c r="CQ120" s="128">
        <v>9791.6827701410002</v>
      </c>
      <c r="CR120" s="128">
        <v>9655.5440533710007</v>
      </c>
      <c r="CS120" s="128">
        <v>9736.8945214209998</v>
      </c>
      <c r="CT120" s="128">
        <v>9890.5538229110007</v>
      </c>
      <c r="CU120" s="128">
        <v>9646.3711214509985</v>
      </c>
      <c r="CV120" s="128">
        <v>10230.337303954999</v>
      </c>
      <c r="CW120" s="128">
        <v>10016.601037844999</v>
      </c>
      <c r="CX120" s="128">
        <v>11433.116472444999</v>
      </c>
    </row>
    <row r="121" spans="1:102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5334.9563224299991</v>
      </c>
      <c r="BX121" s="128">
        <v>5218.4044196099994</v>
      </c>
      <c r="BY121" s="128">
        <v>5188.0919968099997</v>
      </c>
      <c r="BZ121" s="128">
        <v>5046.7939939099997</v>
      </c>
      <c r="CA121" s="128">
        <v>5341.9458040699992</v>
      </c>
      <c r="CB121" s="128">
        <v>5244.5057917599997</v>
      </c>
      <c r="CC121" s="128">
        <v>5363.6126556999998</v>
      </c>
      <c r="CD121" s="128">
        <v>5238.2609675399999</v>
      </c>
      <c r="CE121" s="128">
        <v>5285.0392367300001</v>
      </c>
      <c r="CF121" s="128">
        <v>5169.5405745299995</v>
      </c>
      <c r="CG121" s="128">
        <v>5211.6003498499995</v>
      </c>
      <c r="CH121" s="128">
        <v>5141.7891659899997</v>
      </c>
      <c r="CI121" s="128">
        <v>5177.5021049799998</v>
      </c>
      <c r="CJ121" s="128">
        <v>5091.8544557999994</v>
      </c>
      <c r="CK121" s="128">
        <v>5108.1831319100002</v>
      </c>
      <c r="CL121" s="128">
        <v>4875.7358206900008</v>
      </c>
      <c r="CM121" s="128">
        <v>4892.7531010700004</v>
      </c>
      <c r="CN121" s="128">
        <v>4800.9840026399997</v>
      </c>
      <c r="CO121" s="128">
        <v>4240.6329876</v>
      </c>
      <c r="CP121" s="128">
        <v>3364.0622441000005</v>
      </c>
      <c r="CQ121" s="128">
        <v>3179.1500719100004</v>
      </c>
      <c r="CR121" s="128">
        <v>2808.8199126</v>
      </c>
      <c r="CS121" s="128">
        <v>2871.9848243900005</v>
      </c>
      <c r="CT121" s="128">
        <v>3164.6314976100002</v>
      </c>
      <c r="CU121" s="128">
        <v>3034.2949375980006</v>
      </c>
      <c r="CV121" s="128">
        <v>3049.5197983560001</v>
      </c>
      <c r="CW121" s="128">
        <v>3153.0655133940004</v>
      </c>
      <c r="CX121" s="128">
        <v>3105.8350084540002</v>
      </c>
    </row>
    <row r="122" spans="1:102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  <c r="CP122" s="128">
        <v>0</v>
      </c>
      <c r="CQ122" s="128">
        <v>0</v>
      </c>
      <c r="CR122" s="128">
        <v>0</v>
      </c>
      <c r="CS122" s="128">
        <v>0</v>
      </c>
      <c r="CT122" s="128">
        <v>0</v>
      </c>
      <c r="CU122" s="128">
        <v>0</v>
      </c>
      <c r="CV122" s="128">
        <v>0</v>
      </c>
      <c r="CW122" s="128">
        <v>0</v>
      </c>
      <c r="CX122" s="128">
        <v>0</v>
      </c>
    </row>
    <row r="123" spans="1:102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</row>
    <row r="124" spans="1:102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  <c r="CP124" s="128">
        <v>0</v>
      </c>
      <c r="CQ124" s="128">
        <v>0</v>
      </c>
      <c r="CR124" s="128">
        <v>0</v>
      </c>
      <c r="CS124" s="128">
        <v>0</v>
      </c>
      <c r="CT124" s="128">
        <v>0</v>
      </c>
      <c r="CU124" s="128">
        <v>0</v>
      </c>
      <c r="CV124" s="128">
        <v>0</v>
      </c>
      <c r="CW124" s="128">
        <v>0</v>
      </c>
      <c r="CX124" s="128">
        <v>0</v>
      </c>
    </row>
    <row r="125" spans="1:102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  <c r="CP125" s="128">
        <v>0</v>
      </c>
      <c r="CQ125" s="128">
        <v>0</v>
      </c>
      <c r="CR125" s="128">
        <v>0</v>
      </c>
      <c r="CS125" s="128">
        <v>0</v>
      </c>
      <c r="CT125" s="128">
        <v>0</v>
      </c>
      <c r="CU125" s="128">
        <v>0</v>
      </c>
      <c r="CV125" s="128">
        <v>0</v>
      </c>
      <c r="CW125" s="128">
        <v>0</v>
      </c>
      <c r="CX125" s="128">
        <v>0</v>
      </c>
    </row>
    <row r="126" spans="1:102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  <c r="CP126" s="128">
        <v>0</v>
      </c>
      <c r="CQ126" s="128">
        <v>0</v>
      </c>
      <c r="CR126" s="128">
        <v>0</v>
      </c>
      <c r="CS126" s="128">
        <v>0</v>
      </c>
      <c r="CT126" s="128">
        <v>0</v>
      </c>
      <c r="CU126" s="128">
        <v>0</v>
      </c>
      <c r="CV126" s="128">
        <v>0</v>
      </c>
      <c r="CW126" s="128">
        <v>0</v>
      </c>
      <c r="CX126" s="128">
        <v>0</v>
      </c>
    </row>
    <row r="127" spans="1:102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  <c r="CP127" s="128">
        <v>0</v>
      </c>
      <c r="CQ127" s="128">
        <v>0</v>
      </c>
      <c r="CR127" s="128">
        <v>0</v>
      </c>
      <c r="CS127" s="128">
        <v>0</v>
      </c>
      <c r="CT127" s="128">
        <v>0</v>
      </c>
      <c r="CU127" s="128">
        <v>0</v>
      </c>
      <c r="CV127" s="128">
        <v>0</v>
      </c>
      <c r="CW127" s="128">
        <v>0</v>
      </c>
      <c r="CX127" s="128">
        <v>0</v>
      </c>
    </row>
    <row r="128" spans="1:102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  <c r="CP128" s="128">
        <v>0</v>
      </c>
      <c r="CQ128" s="128">
        <v>0</v>
      </c>
      <c r="CR128" s="128">
        <v>0</v>
      </c>
      <c r="CS128" s="128">
        <v>0</v>
      </c>
      <c r="CT128" s="128">
        <v>0</v>
      </c>
      <c r="CU128" s="128">
        <v>0</v>
      </c>
      <c r="CV128" s="128">
        <v>0</v>
      </c>
      <c r="CW128" s="128">
        <v>0</v>
      </c>
      <c r="CX128" s="128">
        <v>0</v>
      </c>
    </row>
    <row r="129" spans="1:102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5130.18110385</v>
      </c>
      <c r="CB129" s="28">
        <v>5019.7345316000001</v>
      </c>
      <c r="CC129" s="28">
        <v>5073.6940838099999</v>
      </c>
      <c r="CD129" s="28">
        <v>5185.3194340699993</v>
      </c>
      <c r="CE129" s="28">
        <v>5312.7255636</v>
      </c>
      <c r="CF129" s="28">
        <v>5293.2662207599997</v>
      </c>
      <c r="CG129" s="28">
        <v>5507.6386263300001</v>
      </c>
      <c r="CH129" s="28">
        <v>5704.6837047100007</v>
      </c>
      <c r="CI129" s="28">
        <v>5789.1446743900005</v>
      </c>
      <c r="CJ129" s="28">
        <v>5843.4773352900002</v>
      </c>
      <c r="CK129" s="28">
        <v>5859.1956130100007</v>
      </c>
      <c r="CL129" s="28">
        <v>5522.1476810800004</v>
      </c>
      <c r="CM129" s="28">
        <v>5556.26785217</v>
      </c>
      <c r="CN129" s="28">
        <v>5527.7029683800001</v>
      </c>
      <c r="CO129" s="28">
        <v>5506.3586470399996</v>
      </c>
      <c r="CP129" s="28">
        <v>5718.9141366200001</v>
      </c>
      <c r="CQ129" s="28">
        <v>5934.8933712400003</v>
      </c>
      <c r="CR129" s="28">
        <v>5820.4985394600008</v>
      </c>
      <c r="CS129" s="28">
        <v>5938.0255217400008</v>
      </c>
      <c r="CT129" s="28">
        <v>6078.0053575800002</v>
      </c>
      <c r="CU129" s="28">
        <v>6145.2393317000005</v>
      </c>
      <c r="CV129" s="28">
        <v>6362.4631090299999</v>
      </c>
      <c r="CW129" s="28">
        <v>6474.2616855300002</v>
      </c>
      <c r="CX129" s="28">
        <v>6482.031316300001</v>
      </c>
    </row>
    <row r="130" spans="1:102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  <c r="CP130" s="128">
        <v>0</v>
      </c>
      <c r="CQ130" s="128">
        <v>0</v>
      </c>
      <c r="CR130" s="128">
        <v>0</v>
      </c>
      <c r="CS130" s="128">
        <v>0</v>
      </c>
      <c r="CT130" s="128">
        <v>0</v>
      </c>
      <c r="CU130" s="128">
        <v>0</v>
      </c>
      <c r="CV130" s="128">
        <v>0</v>
      </c>
      <c r="CW130" s="128">
        <v>0</v>
      </c>
      <c r="CX130" s="128">
        <v>0</v>
      </c>
    </row>
    <row r="131" spans="1:102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  <c r="CP131" s="128">
        <v>0</v>
      </c>
      <c r="CQ131" s="128">
        <v>0</v>
      </c>
      <c r="CR131" s="128">
        <v>0</v>
      </c>
      <c r="CS131" s="128">
        <v>0</v>
      </c>
      <c r="CT131" s="128">
        <v>0</v>
      </c>
      <c r="CU131" s="128">
        <v>0</v>
      </c>
      <c r="CV131" s="128">
        <v>0</v>
      </c>
      <c r="CW131" s="128">
        <v>0</v>
      </c>
      <c r="CX131" s="128">
        <v>0</v>
      </c>
    </row>
    <row r="132" spans="1:102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  <c r="CP132" s="128">
        <v>0</v>
      </c>
      <c r="CQ132" s="128">
        <v>0</v>
      </c>
      <c r="CR132" s="128">
        <v>0</v>
      </c>
      <c r="CS132" s="128">
        <v>0</v>
      </c>
      <c r="CT132" s="128">
        <v>0</v>
      </c>
      <c r="CU132" s="128">
        <v>0</v>
      </c>
      <c r="CV132" s="128">
        <v>0</v>
      </c>
      <c r="CW132" s="128">
        <v>0</v>
      </c>
      <c r="CX132" s="128">
        <v>0</v>
      </c>
    </row>
    <row r="133" spans="1:102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5130.18110385</v>
      </c>
      <c r="CB133" s="28">
        <v>5019.7345316000001</v>
      </c>
      <c r="CC133" s="28">
        <v>5073.6940838099999</v>
      </c>
      <c r="CD133" s="28">
        <v>5185.3194340699993</v>
      </c>
      <c r="CE133" s="28">
        <v>5312.7255636</v>
      </c>
      <c r="CF133" s="28">
        <v>5293.2662207599997</v>
      </c>
      <c r="CG133" s="28">
        <v>5507.6386263300001</v>
      </c>
      <c r="CH133" s="28">
        <v>5704.6837047100007</v>
      </c>
      <c r="CI133" s="28">
        <v>5789.1446743900005</v>
      </c>
      <c r="CJ133" s="28">
        <v>5843.4773352900002</v>
      </c>
      <c r="CK133" s="28">
        <v>5859.1956130100007</v>
      </c>
      <c r="CL133" s="28">
        <v>5522.1476810800004</v>
      </c>
      <c r="CM133" s="28">
        <v>5556.26785217</v>
      </c>
      <c r="CN133" s="28">
        <v>5527.7029683800001</v>
      </c>
      <c r="CO133" s="28">
        <v>5506.3586470399996</v>
      </c>
      <c r="CP133" s="28">
        <v>5718.9141366200001</v>
      </c>
      <c r="CQ133" s="28">
        <v>5934.8933712400003</v>
      </c>
      <c r="CR133" s="28">
        <v>5820.4985394600008</v>
      </c>
      <c r="CS133" s="28">
        <v>5938.0255217400008</v>
      </c>
      <c r="CT133" s="28">
        <v>6078.0053575800002</v>
      </c>
      <c r="CU133" s="28">
        <v>6145.2393317000005</v>
      </c>
      <c r="CV133" s="28">
        <v>6362.4631090299999</v>
      </c>
      <c r="CW133" s="28">
        <v>6474.2616855300002</v>
      </c>
      <c r="CX133" s="28">
        <v>6482.031316300001</v>
      </c>
    </row>
    <row r="134" spans="1:102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  <c r="CP134" s="128">
        <v>0</v>
      </c>
      <c r="CQ134" s="128">
        <v>0</v>
      </c>
      <c r="CR134" s="128">
        <v>0</v>
      </c>
      <c r="CS134" s="128">
        <v>0</v>
      </c>
      <c r="CT134" s="128">
        <v>0</v>
      </c>
      <c r="CU134" s="128">
        <v>0</v>
      </c>
      <c r="CV134" s="128">
        <v>0</v>
      </c>
      <c r="CW134" s="128">
        <v>0</v>
      </c>
      <c r="CX134" s="128">
        <v>0</v>
      </c>
    </row>
    <row r="135" spans="1:102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964.58554259000016</v>
      </c>
      <c r="BX135" s="28">
        <v>1017.7887952500004</v>
      </c>
      <c r="BY135" s="28">
        <v>992.00927441000022</v>
      </c>
      <c r="BZ135" s="28">
        <v>1009.9569578700003</v>
      </c>
      <c r="CA135" s="28">
        <v>1098.5040105700004</v>
      </c>
      <c r="CB135" s="28">
        <v>1168.0707747000001</v>
      </c>
      <c r="CC135" s="28">
        <v>1259.2369689000002</v>
      </c>
      <c r="CD135" s="28">
        <v>1397.3120221600002</v>
      </c>
      <c r="CE135" s="28">
        <v>3204.8278981400008</v>
      </c>
      <c r="CF135" s="28">
        <v>2828.3519311200007</v>
      </c>
      <c r="CG135" s="28">
        <v>2958.4470327600006</v>
      </c>
      <c r="CH135" s="28">
        <v>3085.2667510900005</v>
      </c>
      <c r="CI135" s="28">
        <v>3050.418746620001</v>
      </c>
      <c r="CJ135" s="28">
        <v>3054.4627980700002</v>
      </c>
      <c r="CK135" s="28">
        <v>3692.2737173100008</v>
      </c>
      <c r="CL135" s="28">
        <v>3233.4595170600005</v>
      </c>
      <c r="CM135" s="28">
        <v>3109.916342290001</v>
      </c>
      <c r="CN135" s="28">
        <v>3026.5620759900003</v>
      </c>
      <c r="CO135" s="28">
        <v>3023.27730337</v>
      </c>
      <c r="CP135" s="28">
        <v>3171.1560908399997</v>
      </c>
      <c r="CQ135" s="28">
        <v>3222.2667104200004</v>
      </c>
      <c r="CR135" s="28">
        <v>3227.4894932800003</v>
      </c>
      <c r="CS135" s="28">
        <v>3278.7086818800003</v>
      </c>
      <c r="CT135" s="28">
        <v>3210.3172586300007</v>
      </c>
      <c r="CU135" s="28">
        <v>3110.1801511800004</v>
      </c>
      <c r="CV135" s="28">
        <v>3300.9252670000001</v>
      </c>
      <c r="CW135" s="28">
        <v>3339.3683060200005</v>
      </c>
      <c r="CX135" s="28">
        <v>3285.5781370900004</v>
      </c>
    </row>
    <row r="136" spans="1:102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0.16442983</v>
      </c>
      <c r="BX136" s="128">
        <v>0</v>
      </c>
      <c r="BY136" s="128">
        <v>0</v>
      </c>
      <c r="BZ136" s="128">
        <v>0</v>
      </c>
      <c r="CA136" s="128">
        <v>2.4634219999999998E-2</v>
      </c>
      <c r="CB136" s="128">
        <v>0.64033611000000001</v>
      </c>
      <c r="CC136" s="128">
        <v>0.53786389000000001</v>
      </c>
      <c r="CD136" s="128">
        <v>0.44665121000000002</v>
      </c>
      <c r="CE136" s="128">
        <v>0.34704287</v>
      </c>
      <c r="CF136" s="128">
        <v>2.0553427800000001</v>
      </c>
      <c r="CG136" s="128">
        <v>6.6425704400000001</v>
      </c>
      <c r="CH136" s="128">
        <v>4.1339672800000002</v>
      </c>
      <c r="CI136" s="128">
        <v>4.0686617600000003</v>
      </c>
      <c r="CJ136" s="128">
        <v>21.547968280000003</v>
      </c>
      <c r="CK136" s="128">
        <v>0.14537762000000143</v>
      </c>
      <c r="CL136" s="128">
        <v>0.13548282000000142</v>
      </c>
      <c r="CM136" s="128">
        <v>0.15646355000000142</v>
      </c>
      <c r="CN136" s="128">
        <v>0.17043669000000142</v>
      </c>
      <c r="CO136" s="128">
        <v>0.18073256000000143</v>
      </c>
      <c r="CP136" s="128">
        <v>0.19060599000000142</v>
      </c>
      <c r="CQ136" s="128">
        <v>0.2532351600000014</v>
      </c>
      <c r="CR136" s="128">
        <v>0.19038147000000138</v>
      </c>
      <c r="CS136" s="128">
        <v>0.16340901000000138</v>
      </c>
      <c r="CT136" s="128">
        <v>0.18764754000000139</v>
      </c>
      <c r="CU136" s="128">
        <v>0.20952978000000139</v>
      </c>
      <c r="CV136" s="128">
        <v>0.2104988600000014</v>
      </c>
      <c r="CW136" s="128">
        <v>0.18787921000000141</v>
      </c>
      <c r="CX136" s="128">
        <v>0.29770611000000141</v>
      </c>
    </row>
    <row r="137" spans="1:102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618.6996244300002</v>
      </c>
      <c r="CK137" s="128">
        <v>1246.6325282700004</v>
      </c>
      <c r="CL137" s="128">
        <v>797.52218275000041</v>
      </c>
      <c r="CM137" s="128">
        <v>688.60119266000038</v>
      </c>
      <c r="CN137" s="128">
        <v>617.43563885000026</v>
      </c>
      <c r="CO137" s="128">
        <v>519.5528719700003</v>
      </c>
      <c r="CP137" s="128">
        <v>608.35545875000025</v>
      </c>
      <c r="CQ137" s="128">
        <v>722.90999496000029</v>
      </c>
      <c r="CR137" s="128">
        <v>722.28752248000035</v>
      </c>
      <c r="CS137" s="128">
        <v>713.8871771400004</v>
      </c>
      <c r="CT137" s="128">
        <v>646.88121509000041</v>
      </c>
      <c r="CU137" s="128">
        <v>579.75339015000043</v>
      </c>
      <c r="CV137" s="128">
        <v>712.58429812000031</v>
      </c>
      <c r="CW137" s="128">
        <v>706.83774525000035</v>
      </c>
      <c r="CX137" s="128">
        <v>653.36210905000041</v>
      </c>
    </row>
    <row r="138" spans="1:102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70.205771780000077</v>
      </c>
      <c r="CB138" s="128">
        <v>96.631411350000079</v>
      </c>
      <c r="CC138" s="128">
        <v>147.26810631000006</v>
      </c>
      <c r="CD138" s="128">
        <v>60.518587760000059</v>
      </c>
      <c r="CE138" s="128">
        <v>69.846385410000067</v>
      </c>
      <c r="CF138" s="128">
        <v>84.304425920000071</v>
      </c>
      <c r="CG138" s="128">
        <v>105.80330963000007</v>
      </c>
      <c r="CH138" s="128">
        <v>80.180989000000068</v>
      </c>
      <c r="CI138" s="128">
        <v>122.23746986000006</v>
      </c>
      <c r="CJ138" s="128">
        <v>72.145939170000062</v>
      </c>
      <c r="CK138" s="128">
        <v>84.436411750000062</v>
      </c>
      <c r="CL138" s="128">
        <v>70.74100763000007</v>
      </c>
      <c r="CM138" s="128">
        <v>58.99217787000007</v>
      </c>
      <c r="CN138" s="128">
        <v>62.998984440000072</v>
      </c>
      <c r="CO138" s="128">
        <v>58.66352602000007</v>
      </c>
      <c r="CP138" s="128">
        <v>149.44274386000006</v>
      </c>
      <c r="CQ138" s="128">
        <v>57.884734170000058</v>
      </c>
      <c r="CR138" s="128">
        <v>66.354656470000066</v>
      </c>
      <c r="CS138" s="128">
        <v>83.41635461000007</v>
      </c>
      <c r="CT138" s="128">
        <v>50.933778520000068</v>
      </c>
      <c r="CU138" s="128">
        <v>62.404970880000064</v>
      </c>
      <c r="CV138" s="128">
        <v>90.340609530000066</v>
      </c>
      <c r="CW138" s="128">
        <v>109.15154247000007</v>
      </c>
      <c r="CX138" s="128">
        <v>84.147769360000069</v>
      </c>
    </row>
    <row r="139" spans="1:102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421.68162878999999</v>
      </c>
      <c r="CB139" s="128">
        <v>472.78069407999999</v>
      </c>
      <c r="CC139" s="128">
        <v>491.09985063000005</v>
      </c>
      <c r="CD139" s="128">
        <v>492.23643014000004</v>
      </c>
      <c r="CE139" s="128">
        <v>2293.5528137600004</v>
      </c>
      <c r="CF139" s="128">
        <v>2253.3136042800002</v>
      </c>
      <c r="CG139" s="128">
        <v>2280.5397725900002</v>
      </c>
      <c r="CH139" s="128">
        <v>2341.0009496100001</v>
      </c>
      <c r="CI139" s="128">
        <v>2334.3935659700005</v>
      </c>
      <c r="CJ139" s="128">
        <v>2342.0692661899998</v>
      </c>
      <c r="CK139" s="128">
        <v>2361.0593996700004</v>
      </c>
      <c r="CL139" s="128">
        <v>2365.0608438600002</v>
      </c>
      <c r="CM139" s="128">
        <v>2362.1665082100003</v>
      </c>
      <c r="CN139" s="128">
        <v>2345.9570160099997</v>
      </c>
      <c r="CO139" s="128">
        <v>2444.8801728199996</v>
      </c>
      <c r="CP139" s="128">
        <v>2413.1672822399996</v>
      </c>
      <c r="CQ139" s="128">
        <v>2441.21874613</v>
      </c>
      <c r="CR139" s="128">
        <v>2438.6569328599999</v>
      </c>
      <c r="CS139" s="128">
        <v>2481.2417411199999</v>
      </c>
      <c r="CT139" s="128">
        <v>2512.3146174799999</v>
      </c>
      <c r="CU139" s="128">
        <v>2467.8122603699999</v>
      </c>
      <c r="CV139" s="128">
        <v>2497.7898604899997</v>
      </c>
      <c r="CW139" s="128">
        <v>2523.19113909</v>
      </c>
      <c r="CX139" s="128">
        <v>2547.7705525699998</v>
      </c>
    </row>
    <row r="140" spans="1:102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  <c r="CP140" s="128">
        <v>0</v>
      </c>
      <c r="CQ140" s="128">
        <v>0</v>
      </c>
      <c r="CR140" s="128">
        <v>0</v>
      </c>
      <c r="CS140" s="128">
        <v>0</v>
      </c>
      <c r="CT140" s="128">
        <v>0</v>
      </c>
      <c r="CU140" s="128">
        <v>0</v>
      </c>
      <c r="CV140" s="128">
        <v>0</v>
      </c>
      <c r="CW140" s="128">
        <v>0</v>
      </c>
      <c r="CX140" s="128">
        <v>0</v>
      </c>
    </row>
    <row r="141" spans="1:102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-56146.015947260006</v>
      </c>
      <c r="BX141" s="129">
        <v>-58546.253098379995</v>
      </c>
      <c r="BY141" s="129">
        <v>-60320.837383620004</v>
      </c>
      <c r="BZ141" s="129">
        <v>-61696.932810839979</v>
      </c>
      <c r="CA141" s="129">
        <v>-61816.552275740003</v>
      </c>
      <c r="CB141" s="129">
        <v>-61005.758418020007</v>
      </c>
      <c r="CC141" s="129">
        <v>-61776.992725150005</v>
      </c>
      <c r="CD141" s="129">
        <v>-64335.000676359981</v>
      </c>
      <c r="CE141" s="129">
        <v>-67127.343081450017</v>
      </c>
      <c r="CF141" s="129">
        <v>-66821.407726450008</v>
      </c>
      <c r="CG141" s="129">
        <v>-65561.55973239</v>
      </c>
      <c r="CH141" s="129">
        <v>-66358.831564890002</v>
      </c>
      <c r="CI141" s="129">
        <v>-66674.237525860008</v>
      </c>
      <c r="CJ141" s="129">
        <v>-66333.751980029992</v>
      </c>
      <c r="CK141" s="129">
        <v>-67206.721101889998</v>
      </c>
      <c r="CL141" s="129">
        <v>-67925.13090482002</v>
      </c>
      <c r="CM141" s="129">
        <v>-68218.294635019993</v>
      </c>
      <c r="CN141" s="129">
        <v>-68762.690675179969</v>
      </c>
      <c r="CO141" s="129">
        <v>-72146.440975750025</v>
      </c>
      <c r="CP141" s="129">
        <v>-71701.627858799999</v>
      </c>
      <c r="CQ141" s="129">
        <v>-71066.800313991029</v>
      </c>
      <c r="CR141" s="129">
        <v>-71839.844615640992</v>
      </c>
      <c r="CS141" s="129">
        <v>-73727.059977680983</v>
      </c>
      <c r="CT141" s="129">
        <v>-74952.014215982665</v>
      </c>
      <c r="CU141" s="129">
        <v>-76959.588686120624</v>
      </c>
      <c r="CV141" s="129">
        <v>-77196.568719244649</v>
      </c>
      <c r="CW141" s="129">
        <v>-77584.711118702675</v>
      </c>
      <c r="CX141" s="129">
        <v>-77117.984293185058</v>
      </c>
    </row>
    <row r="142" spans="1:102" x14ac:dyDescent="0.25">
      <c r="B142" s="130" t="str">
        <f>BPAnalitica!$B$50</f>
        <v>Abril 2025.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</row>
    <row r="143" spans="1:102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</row>
    <row r="144" spans="1:102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</row>
    <row r="145" spans="2:102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5443.0312207899988</v>
      </c>
      <c r="CB145" s="30">
        <v>5562.1734605799993</v>
      </c>
      <c r="CC145" s="30">
        <v>5591.2072363999987</v>
      </c>
      <c r="CD145" s="30">
        <v>5713.7859683099987</v>
      </c>
      <c r="CE145" s="30">
        <v>5708.4226676699982</v>
      </c>
      <c r="CF145" s="30">
        <v>5665.592769689998</v>
      </c>
      <c r="CG145" s="30">
        <v>5999.9285632799983</v>
      </c>
      <c r="CH145" s="30">
        <v>5706.3983363999978</v>
      </c>
      <c r="CI145" s="30">
        <v>5730.6412088799989</v>
      </c>
      <c r="CJ145" s="30">
        <v>5764.8841823899984</v>
      </c>
      <c r="CK145" s="30">
        <v>5808.1777995999983</v>
      </c>
      <c r="CL145" s="30">
        <v>5838.8773972699973</v>
      </c>
      <c r="CM145" s="30">
        <v>5766.3847565699971</v>
      </c>
      <c r="CN145" s="30">
        <v>5749.9495133399978</v>
      </c>
      <c r="CO145" s="30">
        <v>5874.0863736599977</v>
      </c>
      <c r="CP145" s="30">
        <v>5873.2786105999976</v>
      </c>
      <c r="CQ145" s="30">
        <v>6027.5375319499972</v>
      </c>
      <c r="CR145" s="30">
        <v>6080.3046750099975</v>
      </c>
      <c r="CS145" s="30">
        <v>6207.9312287099974</v>
      </c>
      <c r="CT145" s="30">
        <v>6684.2419115499988</v>
      </c>
      <c r="CU145" s="30">
        <v>6787.455909729998</v>
      </c>
      <c r="CV145" s="30">
        <v>6882.1262960599979</v>
      </c>
      <c r="CW145" s="30">
        <v>6934.168894899999</v>
      </c>
      <c r="CX145" s="30">
        <v>7140.9906795099987</v>
      </c>
    </row>
    <row r="146" spans="2:102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48892.714546720003</v>
      </c>
      <c r="BX146" s="30">
        <v>50977.860625619993</v>
      </c>
      <c r="BY146" s="30">
        <v>52133.101487849999</v>
      </c>
      <c r="BZ146" s="30">
        <v>53042.069793879993</v>
      </c>
      <c r="CA146" s="30">
        <v>53579.93482540999</v>
      </c>
      <c r="CB146" s="30">
        <v>54657.520870370005</v>
      </c>
      <c r="CC146" s="30">
        <v>56133.431123490009</v>
      </c>
      <c r="CD146" s="30">
        <v>56726.773651340001</v>
      </c>
      <c r="CE146" s="30">
        <v>58660.473803130008</v>
      </c>
      <c r="CF146" s="30">
        <v>59016.104388900007</v>
      </c>
      <c r="CG146" s="30">
        <v>58428.445404400001</v>
      </c>
      <c r="CH146" s="30">
        <v>58128.050778589997</v>
      </c>
      <c r="CI146" s="30">
        <v>57912.799939199998</v>
      </c>
      <c r="CJ146" s="30">
        <v>58385.753011780005</v>
      </c>
      <c r="CK146" s="30">
        <v>59187.060618300005</v>
      </c>
      <c r="CL146" s="30">
        <v>60258.495484730003</v>
      </c>
      <c r="CM146" s="30">
        <v>60431.714424739999</v>
      </c>
      <c r="CN146" s="30">
        <v>61307.952106659999</v>
      </c>
      <c r="CO146" s="30">
        <v>62026.359824129991</v>
      </c>
      <c r="CP146" s="30">
        <v>62571.914978839995</v>
      </c>
      <c r="CQ146" s="30">
        <v>63242.431570269997</v>
      </c>
      <c r="CR146" s="30">
        <v>63819.476767529995</v>
      </c>
      <c r="CS146" s="30">
        <v>63949.103690239994</v>
      </c>
      <c r="CT146" s="30">
        <v>64768.926804489995</v>
      </c>
      <c r="CU146" s="30">
        <v>65851.906409040006</v>
      </c>
      <c r="CV146" s="30">
        <v>66470.706306840002</v>
      </c>
      <c r="CW146" s="30">
        <v>67186.32454187001</v>
      </c>
      <c r="CX146" s="30">
        <v>67601.55876367999</v>
      </c>
    </row>
    <row r="147" spans="2:102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</row>
    <row r="149" spans="2:102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</row>
    <row r="150" spans="2:102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BE55"/>
  <sheetViews>
    <sheetView showGridLine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2" sqref="C1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  <col min="37" max="37" width="4.42578125" customWidth="1"/>
    <col min="39" max="39" width="14.85546875" customWidth="1"/>
    <col min="40" max="40" width="16.7109375" customWidth="1"/>
    <col min="41" max="41" width="11.7109375" customWidth="1"/>
    <col min="42" max="42" width="16.140625" customWidth="1"/>
    <col min="44" max="44" width="4.42578125" customWidth="1"/>
    <col min="46" max="46" width="14.85546875" customWidth="1"/>
    <col min="47" max="47" width="16.7109375" customWidth="1"/>
    <col min="48" max="48" width="11.7109375" customWidth="1"/>
    <col min="49" max="49" width="16.140625" customWidth="1"/>
    <col min="51" max="51" width="4.42578125" customWidth="1"/>
    <col min="53" max="53" width="14.85546875" customWidth="1"/>
    <col min="54" max="54" width="16.7109375" customWidth="1"/>
    <col min="55" max="55" width="11.7109375" customWidth="1"/>
    <col min="56" max="56" width="16.140625" customWidth="1"/>
  </cols>
  <sheetData>
    <row r="5" spans="2:57" ht="18.75" x14ac:dyDescent="0.3">
      <c r="B5" s="13" t="s">
        <v>415</v>
      </c>
    </row>
    <row r="6" spans="2:57" ht="15.75" x14ac:dyDescent="0.25">
      <c r="B6" s="14" t="s">
        <v>394</v>
      </c>
    </row>
    <row r="7" spans="2:57" ht="15.75" thickBot="1" x14ac:dyDescent="0.3"/>
    <row r="8" spans="2:57" ht="15" customHeight="1" x14ac:dyDescent="0.25">
      <c r="B8" s="160"/>
      <c r="C8" s="211" t="s">
        <v>395</v>
      </c>
      <c r="D8" s="168" t="s">
        <v>396</v>
      </c>
      <c r="E8" s="210" t="s">
        <v>397</v>
      </c>
      <c r="F8" s="210"/>
      <c r="G8" s="210"/>
      <c r="H8" s="211" t="s">
        <v>398</v>
      </c>
      <c r="J8" s="211" t="s">
        <v>420</v>
      </c>
      <c r="K8" s="168" t="s">
        <v>396</v>
      </c>
      <c r="L8" s="210" t="s">
        <v>397</v>
      </c>
      <c r="M8" s="210"/>
      <c r="N8" s="210"/>
      <c r="O8" s="211" t="s">
        <v>421</v>
      </c>
      <c r="Q8" s="211" t="s">
        <v>474</v>
      </c>
      <c r="R8" s="168" t="s">
        <v>396</v>
      </c>
      <c r="S8" s="210" t="s">
        <v>397</v>
      </c>
      <c r="T8" s="210"/>
      <c r="U8" s="210"/>
      <c r="V8" s="211" t="s">
        <v>475</v>
      </c>
      <c r="X8" s="211" t="s">
        <v>542</v>
      </c>
      <c r="Y8" s="168" t="s">
        <v>396</v>
      </c>
      <c r="Z8" s="210" t="s">
        <v>397</v>
      </c>
      <c r="AA8" s="210"/>
      <c r="AB8" s="210"/>
      <c r="AC8" s="211" t="s">
        <v>543</v>
      </c>
      <c r="AE8" s="211" t="s">
        <v>548</v>
      </c>
      <c r="AF8" s="168" t="s">
        <v>396</v>
      </c>
      <c r="AG8" s="210" t="s">
        <v>397</v>
      </c>
      <c r="AH8" s="210"/>
      <c r="AI8" s="210"/>
      <c r="AJ8" s="211" t="s">
        <v>549</v>
      </c>
      <c r="AL8" s="211" t="s">
        <v>600</v>
      </c>
      <c r="AM8" s="168" t="s">
        <v>396</v>
      </c>
      <c r="AN8" s="210" t="s">
        <v>397</v>
      </c>
      <c r="AO8" s="210"/>
      <c r="AP8" s="210"/>
      <c r="AQ8" s="211" t="s">
        <v>601</v>
      </c>
      <c r="AS8" s="211" t="s">
        <v>606</v>
      </c>
      <c r="AT8" s="168" t="s">
        <v>396</v>
      </c>
      <c r="AU8" s="210" t="s">
        <v>397</v>
      </c>
      <c r="AV8" s="210"/>
      <c r="AW8" s="210"/>
      <c r="AX8" s="211" t="s">
        <v>607</v>
      </c>
      <c r="AZ8" s="211" t="s">
        <v>613</v>
      </c>
      <c r="BA8" s="168" t="s">
        <v>396</v>
      </c>
      <c r="BB8" s="210" t="s">
        <v>397</v>
      </c>
      <c r="BC8" s="210"/>
      <c r="BD8" s="210"/>
      <c r="BE8" s="211" t="s">
        <v>614</v>
      </c>
    </row>
    <row r="9" spans="2:57" ht="31.5" customHeight="1" thickBot="1" x14ac:dyDescent="0.3">
      <c r="B9" s="161"/>
      <c r="C9" s="212"/>
      <c r="D9" s="167" t="s">
        <v>399</v>
      </c>
      <c r="E9" s="167" t="s">
        <v>418</v>
      </c>
      <c r="F9" s="167" t="s">
        <v>400</v>
      </c>
      <c r="G9" s="167" t="s">
        <v>401</v>
      </c>
      <c r="H9" s="212"/>
      <c r="J9" s="212"/>
      <c r="K9" s="167" t="s">
        <v>399</v>
      </c>
      <c r="L9" s="167" t="s">
        <v>418</v>
      </c>
      <c r="M9" s="167" t="s">
        <v>400</v>
      </c>
      <c r="N9" s="167" t="s">
        <v>401</v>
      </c>
      <c r="O9" s="212"/>
      <c r="Q9" s="212"/>
      <c r="R9" s="167" t="s">
        <v>399</v>
      </c>
      <c r="S9" s="167" t="s">
        <v>418</v>
      </c>
      <c r="T9" s="167" t="s">
        <v>400</v>
      </c>
      <c r="U9" s="167" t="s">
        <v>401</v>
      </c>
      <c r="V9" s="212"/>
      <c r="X9" s="212"/>
      <c r="Y9" s="167" t="s">
        <v>399</v>
      </c>
      <c r="Z9" s="167" t="s">
        <v>418</v>
      </c>
      <c r="AA9" s="167" t="s">
        <v>400</v>
      </c>
      <c r="AB9" s="167" t="s">
        <v>401</v>
      </c>
      <c r="AC9" s="212"/>
      <c r="AE9" s="212"/>
      <c r="AF9" s="167" t="s">
        <v>399</v>
      </c>
      <c r="AG9" s="167" t="s">
        <v>418</v>
      </c>
      <c r="AH9" s="167" t="s">
        <v>400</v>
      </c>
      <c r="AI9" s="167" t="s">
        <v>401</v>
      </c>
      <c r="AJ9" s="212"/>
      <c r="AL9" s="212"/>
      <c r="AM9" s="167" t="s">
        <v>399</v>
      </c>
      <c r="AN9" s="167" t="s">
        <v>418</v>
      </c>
      <c r="AO9" s="167" t="s">
        <v>400</v>
      </c>
      <c r="AP9" s="167" t="s">
        <v>401</v>
      </c>
      <c r="AQ9" s="212"/>
      <c r="AS9" s="212"/>
      <c r="AT9" s="167" t="s">
        <v>399</v>
      </c>
      <c r="AU9" s="167" t="s">
        <v>418</v>
      </c>
      <c r="AV9" s="167" t="s">
        <v>400</v>
      </c>
      <c r="AW9" s="167" t="s">
        <v>401</v>
      </c>
      <c r="AX9" s="212"/>
      <c r="AZ9" s="212"/>
      <c r="BA9" s="167" t="s">
        <v>399</v>
      </c>
      <c r="BB9" s="167" t="s">
        <v>418</v>
      </c>
      <c r="BC9" s="167" t="s">
        <v>400</v>
      </c>
      <c r="BD9" s="167" t="s">
        <v>401</v>
      </c>
      <c r="BE9" s="212"/>
    </row>
    <row r="11" spans="2:57" x14ac:dyDescent="0.25">
      <c r="B11" s="16" t="s">
        <v>402</v>
      </c>
      <c r="C11" s="162"/>
      <c r="D11" s="162"/>
      <c r="E11" s="162"/>
      <c r="F11" s="162"/>
      <c r="G11" s="162"/>
      <c r="H11" s="162"/>
      <c r="J11" s="162"/>
      <c r="K11" s="162"/>
      <c r="L11" s="162"/>
      <c r="M11" s="162"/>
      <c r="N11" s="162"/>
      <c r="O11" s="162"/>
      <c r="Q11" s="162"/>
      <c r="R11" s="162"/>
      <c r="S11" s="162"/>
      <c r="T11" s="162"/>
      <c r="U11" s="162"/>
      <c r="V11" s="162"/>
      <c r="X11" s="162"/>
      <c r="Y11" s="162"/>
      <c r="Z11" s="162"/>
      <c r="AA11" s="162"/>
      <c r="AB11" s="162"/>
      <c r="AC11" s="162"/>
      <c r="AE11" s="162"/>
      <c r="AF11" s="162"/>
      <c r="AG11" s="162"/>
      <c r="AH11" s="162"/>
      <c r="AI11" s="162"/>
      <c r="AJ11" s="162"/>
      <c r="AL11" s="162"/>
      <c r="AM11" s="162"/>
      <c r="AN11" s="162"/>
      <c r="AO11" s="162"/>
      <c r="AP11" s="162"/>
      <c r="AQ11" s="162"/>
      <c r="AS11" s="162"/>
      <c r="AT11" s="162"/>
      <c r="AU11" s="162"/>
      <c r="AV11" s="162"/>
      <c r="AW11" s="162"/>
      <c r="AX11" s="162"/>
      <c r="AZ11" s="162"/>
      <c r="BA11" s="162"/>
      <c r="BB11" s="162"/>
      <c r="BC11" s="162"/>
      <c r="BD11" s="162"/>
      <c r="BE11" s="162"/>
    </row>
    <row r="12" spans="2:57" x14ac:dyDescent="0.25">
      <c r="B12" s="17" t="s">
        <v>403</v>
      </c>
      <c r="C12" s="162"/>
      <c r="D12" s="162"/>
      <c r="E12" s="162"/>
      <c r="F12" s="162"/>
      <c r="G12" s="162"/>
      <c r="H12" s="162"/>
      <c r="I12" s="169"/>
      <c r="J12" s="162"/>
      <c r="K12" s="162"/>
      <c r="L12" s="162"/>
      <c r="M12" s="162"/>
      <c r="N12" s="162"/>
      <c r="O12" s="162"/>
      <c r="Q12" s="162"/>
      <c r="R12" s="162"/>
      <c r="S12" s="162"/>
      <c r="T12" s="162"/>
      <c r="U12" s="162"/>
      <c r="V12" s="162"/>
      <c r="X12" s="162"/>
      <c r="Y12" s="162"/>
      <c r="Z12" s="162"/>
      <c r="AA12" s="162"/>
      <c r="AB12" s="162"/>
      <c r="AC12" s="162"/>
      <c r="AE12" s="162"/>
      <c r="AF12" s="162"/>
      <c r="AG12" s="162"/>
      <c r="AH12" s="162"/>
      <c r="AI12" s="162"/>
      <c r="AJ12" s="162"/>
      <c r="AL12" s="162"/>
      <c r="AM12" s="162"/>
      <c r="AN12" s="162"/>
      <c r="AO12" s="162"/>
      <c r="AP12" s="162"/>
      <c r="AQ12" s="162"/>
      <c r="AS12" s="162"/>
      <c r="AT12" s="162"/>
      <c r="AU12" s="162"/>
      <c r="AV12" s="162"/>
      <c r="AW12" s="162"/>
      <c r="AX12" s="162"/>
      <c r="AZ12" s="162"/>
      <c r="BA12" s="162"/>
      <c r="BB12" s="162"/>
      <c r="BC12" s="162"/>
      <c r="BD12" s="162"/>
      <c r="BE12" s="162"/>
    </row>
    <row r="13" spans="2:57" x14ac:dyDescent="0.25">
      <c r="B13" s="24" t="s">
        <v>158</v>
      </c>
      <c r="C13" s="162">
        <v>10740.442586879997</v>
      </c>
      <c r="D13" s="162">
        <v>-338.15670610999996</v>
      </c>
      <c r="E13" s="162">
        <v>-0.1000000000003638</v>
      </c>
      <c r="F13" s="171" t="s">
        <v>198</v>
      </c>
      <c r="G13" s="171" t="s">
        <v>198</v>
      </c>
      <c r="H13" s="162">
        <v>10402.185880769997</v>
      </c>
      <c r="I13" s="169"/>
      <c r="J13" s="162">
        <v>10402.19849846</v>
      </c>
      <c r="K13" s="162">
        <v>441.15586681999997</v>
      </c>
      <c r="L13" s="162">
        <v>0.12790130999928806</v>
      </c>
      <c r="M13" s="171" t="s">
        <v>198</v>
      </c>
      <c r="N13" s="171" t="s">
        <v>198</v>
      </c>
      <c r="O13" s="162">
        <v>10843.482266589999</v>
      </c>
      <c r="Q13" s="162">
        <v>10843.482266589999</v>
      </c>
      <c r="R13" s="162">
        <v>735.05327605000014</v>
      </c>
      <c r="S13" s="162">
        <v>-1.0000803740695119E-8</v>
      </c>
      <c r="T13" s="171" t="s">
        <v>198</v>
      </c>
      <c r="U13" s="171" t="s">
        <v>198</v>
      </c>
      <c r="V13" s="162">
        <v>11578.535542629999</v>
      </c>
      <c r="X13" s="162">
        <v>11578.535542629999</v>
      </c>
      <c r="Y13" s="162">
        <v>-3040.46239388</v>
      </c>
      <c r="Z13" s="162">
        <v>1.9999788491986692E-8</v>
      </c>
      <c r="AA13" s="171" t="s">
        <v>198</v>
      </c>
      <c r="AB13" s="171" t="s">
        <v>198</v>
      </c>
      <c r="AC13" s="162">
        <v>8538.0731487699995</v>
      </c>
      <c r="AE13" s="162">
        <v>8538.0731487699995</v>
      </c>
      <c r="AF13" s="162">
        <v>-164.90328793000003</v>
      </c>
      <c r="AG13" s="162">
        <v>3.9997757994569838E-8</v>
      </c>
      <c r="AH13" s="171" t="s">
        <v>198</v>
      </c>
      <c r="AI13" s="171" t="s">
        <v>198</v>
      </c>
      <c r="AJ13" s="162">
        <v>8373.1698608799979</v>
      </c>
      <c r="AL13" s="162">
        <v>8373.1698608799979</v>
      </c>
      <c r="AM13" s="162">
        <v>187.50415728000002</v>
      </c>
      <c r="AN13" s="162">
        <v>0</v>
      </c>
      <c r="AO13" s="171" t="s">
        <v>198</v>
      </c>
      <c r="AP13" s="171" t="s">
        <v>198</v>
      </c>
      <c r="AQ13" s="162">
        <v>8560.674018159998</v>
      </c>
      <c r="AS13" s="162">
        <v>8560.674018159998</v>
      </c>
      <c r="AT13" s="162">
        <v>1001.1461892900003</v>
      </c>
      <c r="AU13" s="162">
        <v>1.8189894035458565E-12</v>
      </c>
      <c r="AV13" s="171" t="s">
        <v>198</v>
      </c>
      <c r="AW13" s="171" t="s">
        <v>198</v>
      </c>
      <c r="AX13" s="162">
        <v>9561.8202074500005</v>
      </c>
      <c r="AZ13" s="162">
        <v>9561.8202074500005</v>
      </c>
      <c r="BA13" s="162">
        <v>864.52850276999993</v>
      </c>
      <c r="BB13" s="162">
        <v>0</v>
      </c>
      <c r="BC13" s="171" t="s">
        <v>198</v>
      </c>
      <c r="BD13" s="171" t="s">
        <v>198</v>
      </c>
      <c r="BE13" s="162">
        <v>10426.34871022</v>
      </c>
    </row>
    <row r="14" spans="2:57" x14ac:dyDescent="0.25">
      <c r="B14" s="24" t="s">
        <v>2</v>
      </c>
      <c r="C14" s="162">
        <v>12002.671297479999</v>
      </c>
      <c r="D14" s="162">
        <v>168.70887015</v>
      </c>
      <c r="E14" s="162">
        <v>99.683294950000345</v>
      </c>
      <c r="F14" s="171" t="s">
        <v>198</v>
      </c>
      <c r="G14" s="171" t="s">
        <v>198</v>
      </c>
      <c r="H14" s="162">
        <v>12271.063462579999</v>
      </c>
      <c r="I14" s="169"/>
      <c r="J14" s="162">
        <v>12271.063462579999</v>
      </c>
      <c r="K14" s="162">
        <v>1185.3188445499998</v>
      </c>
      <c r="L14" s="162">
        <v>-56.130736780000007</v>
      </c>
      <c r="M14" s="171" t="s">
        <v>198</v>
      </c>
      <c r="N14" s="171" t="s">
        <v>198</v>
      </c>
      <c r="O14" s="162">
        <v>13400.251570349999</v>
      </c>
      <c r="Q14" s="162">
        <v>13400.251570349999</v>
      </c>
      <c r="R14" s="162">
        <v>-603.53367665999986</v>
      </c>
      <c r="S14" s="162">
        <v>68.193668230000185</v>
      </c>
      <c r="T14" s="171" t="s">
        <v>198</v>
      </c>
      <c r="U14" s="171" t="s">
        <v>198</v>
      </c>
      <c r="V14" s="162">
        <v>12864.91156192</v>
      </c>
      <c r="X14" s="162">
        <v>12864.91156192</v>
      </c>
      <c r="Y14" s="162">
        <v>1246.8339257700006</v>
      </c>
      <c r="Z14" s="162">
        <v>70.247360999999728</v>
      </c>
      <c r="AA14" s="171" t="s">
        <v>198</v>
      </c>
      <c r="AB14" s="171" t="s">
        <v>198</v>
      </c>
      <c r="AC14" s="162">
        <v>14181.992848690001</v>
      </c>
      <c r="AE14" s="162">
        <v>14181.992848690001</v>
      </c>
      <c r="AF14" s="162">
        <v>6060.0126025200007</v>
      </c>
      <c r="AG14" s="162">
        <v>-2.5432781200015597</v>
      </c>
      <c r="AH14" s="171" t="s">
        <v>198</v>
      </c>
      <c r="AI14" s="171" t="s">
        <v>198</v>
      </c>
      <c r="AJ14" s="162">
        <v>20239.46217309</v>
      </c>
      <c r="AL14" s="162">
        <v>20239.46217309</v>
      </c>
      <c r="AM14" s="162">
        <v>142.71727478999992</v>
      </c>
      <c r="AN14" s="162">
        <v>-141.91612899999745</v>
      </c>
      <c r="AO14" s="171" t="s">
        <v>198</v>
      </c>
      <c r="AP14" s="171" t="s">
        <v>198</v>
      </c>
      <c r="AQ14" s="162">
        <v>20240.263318880003</v>
      </c>
      <c r="AS14" s="162">
        <v>20240.263318880003</v>
      </c>
      <c r="AT14" s="162">
        <v>2173.39044758</v>
      </c>
      <c r="AU14" s="162">
        <v>75.990576999996847</v>
      </c>
      <c r="AV14" s="171" t="s">
        <v>198</v>
      </c>
      <c r="AW14" s="171" t="s">
        <v>198</v>
      </c>
      <c r="AX14" s="162">
        <v>22489.644343460001</v>
      </c>
      <c r="AZ14" s="162">
        <v>22489.644343460001</v>
      </c>
      <c r="BA14" s="162">
        <v>3686.5237570599993</v>
      </c>
      <c r="BB14" s="162">
        <v>34.100186560001021</v>
      </c>
      <c r="BC14" s="171" t="s">
        <v>198</v>
      </c>
      <c r="BD14" s="171" t="s">
        <v>198</v>
      </c>
      <c r="BE14" s="162">
        <v>26210.268287080002</v>
      </c>
    </row>
    <row r="15" spans="2:57" x14ac:dyDescent="0.25">
      <c r="B15" s="24" t="s">
        <v>404</v>
      </c>
      <c r="C15" s="162">
        <v>34.32617801</v>
      </c>
      <c r="D15" s="162">
        <v>-14.11723864</v>
      </c>
      <c r="E15" s="162">
        <v>-7.1054273576010019E-15</v>
      </c>
      <c r="F15" s="171" t="s">
        <v>198</v>
      </c>
      <c r="G15" s="171" t="s">
        <v>198</v>
      </c>
      <c r="H15" s="162">
        <v>20.208939369999992</v>
      </c>
      <c r="I15" s="169"/>
      <c r="J15" s="162">
        <v>20.208939369999992</v>
      </c>
      <c r="K15" s="162">
        <v>17.743131489999996</v>
      </c>
      <c r="L15" s="162">
        <v>-1.3999999382008355E-7</v>
      </c>
      <c r="M15" s="171" t="s">
        <v>198</v>
      </c>
      <c r="N15" s="171" t="s">
        <v>198</v>
      </c>
      <c r="O15" s="162">
        <v>37.952070719999995</v>
      </c>
      <c r="Q15" s="162">
        <v>37.952070719999995</v>
      </c>
      <c r="R15" s="162">
        <v>-8.5572875199999974</v>
      </c>
      <c r="S15" s="162">
        <v>0</v>
      </c>
      <c r="T15" s="171" t="s">
        <v>198</v>
      </c>
      <c r="U15" s="171" t="s">
        <v>198</v>
      </c>
      <c r="V15" s="162">
        <v>29.394783199999996</v>
      </c>
      <c r="X15" s="162">
        <v>29.394783199999996</v>
      </c>
      <c r="Y15" s="162">
        <v>57.36304220000001</v>
      </c>
      <c r="Z15" s="162">
        <v>-3.5527136788005009E-15</v>
      </c>
      <c r="AA15" s="171" t="s">
        <v>198</v>
      </c>
      <c r="AB15" s="171" t="s">
        <v>198</v>
      </c>
      <c r="AC15" s="162">
        <v>86.757825400000002</v>
      </c>
      <c r="AE15" s="162">
        <v>86.757825400000002</v>
      </c>
      <c r="AF15" s="162">
        <v>15.913082290000006</v>
      </c>
      <c r="AG15" s="162">
        <v>-1.4210854715202004E-14</v>
      </c>
      <c r="AH15" s="171" t="s">
        <v>198</v>
      </c>
      <c r="AI15" s="171" t="s">
        <v>198</v>
      </c>
      <c r="AJ15" s="162">
        <v>102.67090768999999</v>
      </c>
      <c r="AL15" s="162">
        <v>102.67090768999999</v>
      </c>
      <c r="AM15" s="162">
        <v>46.699047170000007</v>
      </c>
      <c r="AN15" s="162">
        <v>1.4210854715202004E-14</v>
      </c>
      <c r="AO15" s="171" t="s">
        <v>198</v>
      </c>
      <c r="AP15" s="171" t="s">
        <v>198</v>
      </c>
      <c r="AQ15" s="162">
        <v>149.36995486000001</v>
      </c>
      <c r="AS15" s="162">
        <v>149.36995486000001</v>
      </c>
      <c r="AT15" s="162">
        <v>68.606480860000005</v>
      </c>
      <c r="AU15" s="162">
        <v>0</v>
      </c>
      <c r="AV15" s="171" t="s">
        <v>198</v>
      </c>
      <c r="AW15" s="171" t="s">
        <v>198</v>
      </c>
      <c r="AX15" s="162">
        <v>217.97643572000001</v>
      </c>
      <c r="AZ15" s="162">
        <v>217.97643572000001</v>
      </c>
      <c r="BA15" s="162">
        <v>-114.45138330999998</v>
      </c>
      <c r="BB15" s="162">
        <v>0</v>
      </c>
      <c r="BC15" s="171" t="s">
        <v>198</v>
      </c>
      <c r="BD15" s="171" t="s">
        <v>198</v>
      </c>
      <c r="BE15" s="162">
        <v>103.52505241000003</v>
      </c>
    </row>
    <row r="16" spans="2:57" x14ac:dyDescent="0.25">
      <c r="B16" s="24" t="s">
        <v>165</v>
      </c>
      <c r="C16" s="162">
        <v>51051.129767200007</v>
      </c>
      <c r="D16" s="162">
        <v>-3744.2999209100003</v>
      </c>
      <c r="E16" s="162">
        <v>102.66494462999981</v>
      </c>
      <c r="F16" s="171" t="s">
        <v>198</v>
      </c>
      <c r="G16" s="171" t="s">
        <v>198</v>
      </c>
      <c r="H16" s="162">
        <v>47409.494790920005</v>
      </c>
      <c r="I16" s="169"/>
      <c r="J16" s="162">
        <v>47409.494790920005</v>
      </c>
      <c r="K16" s="162">
        <v>2471.8221090099996</v>
      </c>
      <c r="L16" s="162">
        <v>4.9334048100063228</v>
      </c>
      <c r="M16" s="171" t="s">
        <v>198</v>
      </c>
      <c r="N16" s="171" t="s">
        <v>198</v>
      </c>
      <c r="O16" s="162">
        <v>49886.25030474001</v>
      </c>
      <c r="Q16" s="162">
        <v>49886.25030474001</v>
      </c>
      <c r="R16" s="162">
        <v>3168.1166323900006</v>
      </c>
      <c r="S16" s="162">
        <v>-0.5</v>
      </c>
      <c r="T16" s="171" t="s">
        <v>198</v>
      </c>
      <c r="U16" s="171" t="s">
        <v>198</v>
      </c>
      <c r="V16" s="162">
        <v>53053.866937130013</v>
      </c>
      <c r="X16" s="162">
        <v>53053.866937130013</v>
      </c>
      <c r="Y16" s="162">
        <v>-1254.9195331199994</v>
      </c>
      <c r="Z16" s="162">
        <v>0</v>
      </c>
      <c r="AA16" s="171" t="s">
        <v>198</v>
      </c>
      <c r="AB16" s="171" t="s">
        <v>198</v>
      </c>
      <c r="AC16" s="162">
        <v>51798.94740401001</v>
      </c>
      <c r="AE16" s="162">
        <v>51798.94740401001</v>
      </c>
      <c r="AF16" s="162">
        <v>1949.9695530699996</v>
      </c>
      <c r="AG16" s="162">
        <v>0</v>
      </c>
      <c r="AH16" s="171" t="s">
        <v>198</v>
      </c>
      <c r="AI16" s="171" t="s">
        <v>198</v>
      </c>
      <c r="AJ16" s="162">
        <v>53748.916957080008</v>
      </c>
      <c r="AL16" s="162">
        <v>53748.916957080008</v>
      </c>
      <c r="AM16" s="162">
        <v>7333.602467570001</v>
      </c>
      <c r="AN16" s="162">
        <v>-7.2759576141834259E-12</v>
      </c>
      <c r="AO16" s="171" t="s">
        <v>198</v>
      </c>
      <c r="AP16" s="171" t="s">
        <v>198</v>
      </c>
      <c r="AQ16" s="162">
        <v>61082.519424650003</v>
      </c>
      <c r="AS16" s="162">
        <v>61082.519424650003</v>
      </c>
      <c r="AT16" s="162">
        <v>3561.7968839700011</v>
      </c>
      <c r="AU16" s="162">
        <v>0</v>
      </c>
      <c r="AV16" s="171" t="s">
        <v>198</v>
      </c>
      <c r="AW16" s="171" t="s">
        <v>198</v>
      </c>
      <c r="AX16" s="162">
        <v>64644.316308620007</v>
      </c>
      <c r="AZ16" s="162">
        <v>64644.316308620007</v>
      </c>
      <c r="BA16" s="162">
        <v>4292.2852305985953</v>
      </c>
      <c r="BB16" s="162">
        <v>7.2759576141834259E-12</v>
      </c>
      <c r="BC16" s="171" t="s">
        <v>198</v>
      </c>
      <c r="BD16" s="171" t="s">
        <v>198</v>
      </c>
      <c r="BE16" s="162">
        <v>68936.601539218609</v>
      </c>
    </row>
    <row r="17" spans="2:57" x14ac:dyDescent="0.25">
      <c r="B17" s="24" t="s">
        <v>122</v>
      </c>
      <c r="C17" s="162">
        <v>4744.6529108800005</v>
      </c>
      <c r="D17" s="162">
        <v>-971.10923300000013</v>
      </c>
      <c r="E17" s="162">
        <v>14.417100000000573</v>
      </c>
      <c r="F17" s="171" t="s">
        <v>198</v>
      </c>
      <c r="G17" s="171" t="s">
        <v>198</v>
      </c>
      <c r="H17" s="162">
        <v>3787.9607778800005</v>
      </c>
      <c r="I17" s="169"/>
      <c r="J17" s="162">
        <v>3787.9607778800005</v>
      </c>
      <c r="K17" s="162">
        <v>-632.63955764000002</v>
      </c>
      <c r="L17" s="162">
        <v>-6.119343089999802</v>
      </c>
      <c r="M17" s="171" t="s">
        <v>198</v>
      </c>
      <c r="N17" s="171" t="s">
        <v>198</v>
      </c>
      <c r="O17" s="162">
        <v>3149.2018771500007</v>
      </c>
      <c r="Q17" s="162">
        <v>3149.2018771500007</v>
      </c>
      <c r="R17" s="162">
        <v>1226.7866592800001</v>
      </c>
      <c r="S17" s="162">
        <v>-1.451710770000318</v>
      </c>
      <c r="T17" s="171" t="s">
        <v>198</v>
      </c>
      <c r="U17" s="171" t="s">
        <v>198</v>
      </c>
      <c r="V17" s="162">
        <v>4374.5368256600004</v>
      </c>
      <c r="X17" s="162">
        <v>4374.5368256600004</v>
      </c>
      <c r="Y17" s="162">
        <v>5545.0802134200003</v>
      </c>
      <c r="Z17" s="162">
        <v>10.313135890000012</v>
      </c>
      <c r="AA17" s="171" t="s">
        <v>198</v>
      </c>
      <c r="AB17" s="171" t="s">
        <v>198</v>
      </c>
      <c r="AC17" s="162">
        <v>9929.9301749700007</v>
      </c>
      <c r="AE17" s="162">
        <v>9929.9301749700007</v>
      </c>
      <c r="AF17" s="162">
        <v>-1087.13155207</v>
      </c>
      <c r="AG17" s="162">
        <v>-10.558624729999792</v>
      </c>
      <c r="AH17" s="171" t="s">
        <v>198</v>
      </c>
      <c r="AI17" s="171" t="s">
        <v>198</v>
      </c>
      <c r="AJ17" s="162">
        <v>8832.23999817</v>
      </c>
      <c r="AL17" s="162">
        <v>8832.23999817</v>
      </c>
      <c r="AM17" s="162">
        <v>-1919.6061515799995</v>
      </c>
      <c r="AN17" s="162">
        <v>-36.563683570000649</v>
      </c>
      <c r="AO17" s="171" t="s">
        <v>198</v>
      </c>
      <c r="AP17" s="171" t="s">
        <v>198</v>
      </c>
      <c r="AQ17" s="162">
        <v>6876.0701630200001</v>
      </c>
      <c r="AS17" s="162">
        <v>6876.0701630200001</v>
      </c>
      <c r="AT17" s="162">
        <v>-123.61736485000029</v>
      </c>
      <c r="AU17" s="162">
        <v>4.2310783883403928</v>
      </c>
      <c r="AV17" s="171" t="s">
        <v>198</v>
      </c>
      <c r="AW17" s="171" t="s">
        <v>198</v>
      </c>
      <c r="AX17" s="162">
        <v>6756.6838765583398</v>
      </c>
      <c r="AZ17" s="162">
        <v>6756.6838765583398</v>
      </c>
      <c r="BA17" s="162">
        <v>115.63302765999947</v>
      </c>
      <c r="BB17" s="162">
        <v>-16.813658402998954</v>
      </c>
      <c r="BC17" s="171" t="s">
        <v>198</v>
      </c>
      <c r="BD17" s="171" t="s">
        <v>198</v>
      </c>
      <c r="BE17" s="162">
        <v>6855.5032458153401</v>
      </c>
    </row>
    <row r="18" spans="2:57" x14ac:dyDescent="0.25">
      <c r="B18" s="17" t="s">
        <v>405</v>
      </c>
      <c r="C18" s="162"/>
      <c r="D18" s="162"/>
      <c r="E18" s="162"/>
      <c r="F18" s="171"/>
      <c r="G18" s="171"/>
      <c r="H18" s="162"/>
      <c r="I18" s="169"/>
      <c r="J18" s="162"/>
      <c r="K18" s="162"/>
      <c r="L18" s="162"/>
      <c r="M18" s="171"/>
      <c r="N18" s="171"/>
      <c r="O18" s="162"/>
      <c r="Q18" s="162"/>
      <c r="R18" s="162"/>
      <c r="S18" s="162"/>
      <c r="T18" s="171"/>
      <c r="U18" s="171"/>
      <c r="V18" s="162"/>
      <c r="X18" s="162"/>
      <c r="Y18" s="162"/>
      <c r="Z18" s="162"/>
      <c r="AA18" s="171"/>
      <c r="AB18" s="171"/>
      <c r="AC18" s="162"/>
      <c r="AE18" s="162"/>
      <c r="AF18" s="162"/>
      <c r="AG18" s="162"/>
      <c r="AH18" s="171"/>
      <c r="AI18" s="171"/>
      <c r="AJ18" s="162"/>
      <c r="AL18" s="162"/>
      <c r="AM18" s="162"/>
      <c r="AN18" s="162"/>
      <c r="AO18" s="171"/>
      <c r="AP18" s="171"/>
      <c r="AQ18" s="162"/>
      <c r="AS18" s="162"/>
      <c r="AT18" s="162"/>
      <c r="AU18" s="162"/>
      <c r="AV18" s="171"/>
      <c r="AW18" s="171"/>
      <c r="AX18" s="162"/>
      <c r="AZ18" s="162"/>
      <c r="BA18" s="162"/>
      <c r="BB18" s="162"/>
      <c r="BC18" s="171"/>
      <c r="BD18" s="171"/>
      <c r="BE18" s="162"/>
    </row>
    <row r="19" spans="2:57" x14ac:dyDescent="0.25">
      <c r="B19" s="24" t="s">
        <v>406</v>
      </c>
      <c r="C19" s="162">
        <v>6272.7183358199982</v>
      </c>
      <c r="D19" s="162">
        <v>-257.60902107999999</v>
      </c>
      <c r="E19" s="162">
        <v>9.9999990000469552E-2</v>
      </c>
      <c r="F19" s="171" t="s">
        <v>198</v>
      </c>
      <c r="G19" s="171" t="s">
        <v>198</v>
      </c>
      <c r="H19" s="162">
        <v>6015.2093147299984</v>
      </c>
      <c r="I19" s="169"/>
      <c r="J19" s="162">
        <v>6015.2093147299984</v>
      </c>
      <c r="K19" s="162">
        <v>176.32094349000002</v>
      </c>
      <c r="L19" s="162">
        <v>-1.6716299996915041E-3</v>
      </c>
      <c r="M19" s="171" t="s">
        <v>198</v>
      </c>
      <c r="N19" s="171" t="s">
        <v>198</v>
      </c>
      <c r="O19" s="162">
        <v>6191.5285865899987</v>
      </c>
      <c r="Q19" s="162">
        <v>6191.5285865899987</v>
      </c>
      <c r="R19" s="162">
        <v>420.60248192</v>
      </c>
      <c r="S19" s="162">
        <v>9.999894245993346E-9</v>
      </c>
      <c r="T19" s="171" t="s">
        <v>198</v>
      </c>
      <c r="U19" s="171" t="s">
        <v>198</v>
      </c>
      <c r="V19" s="162">
        <v>6612.1310685199987</v>
      </c>
      <c r="X19" s="162">
        <v>6612.1310685199987</v>
      </c>
      <c r="Y19" s="162">
        <v>33.164920629999912</v>
      </c>
      <c r="Z19" s="162">
        <v>0</v>
      </c>
      <c r="AA19" s="171" t="s">
        <v>198</v>
      </c>
      <c r="AB19" s="171" t="s">
        <v>198</v>
      </c>
      <c r="AC19" s="162">
        <v>6645.2959891499986</v>
      </c>
      <c r="AE19" s="162">
        <v>6645.2959891499986</v>
      </c>
      <c r="AF19" s="162">
        <v>1083.7886319900001</v>
      </c>
      <c r="AG19" s="162">
        <v>0</v>
      </c>
      <c r="AH19" s="171" t="s">
        <v>198</v>
      </c>
      <c r="AI19" s="171" t="s">
        <v>198</v>
      </c>
      <c r="AJ19" s="162">
        <v>7729.0846211399985</v>
      </c>
      <c r="AL19" s="162">
        <v>7729.0846211399985</v>
      </c>
      <c r="AM19" s="162">
        <v>338.22772103</v>
      </c>
      <c r="AN19" s="162">
        <v>0</v>
      </c>
      <c r="AO19" s="171" t="s">
        <v>198</v>
      </c>
      <c r="AP19" s="171" t="s">
        <v>198</v>
      </c>
      <c r="AQ19" s="162">
        <v>8067.3123421699984</v>
      </c>
      <c r="AS19" s="162">
        <v>8067.3123421699984</v>
      </c>
      <c r="AT19" s="162">
        <v>706.02312149000034</v>
      </c>
      <c r="AU19" s="162">
        <v>9.0949470177292824E-13</v>
      </c>
      <c r="AV19" s="171" t="s">
        <v>198</v>
      </c>
      <c r="AW19" s="171" t="s">
        <v>198</v>
      </c>
      <c r="AX19" s="162">
        <v>8773.3354636599997</v>
      </c>
      <c r="AZ19" s="162">
        <v>8773.3354636599997</v>
      </c>
      <c r="BA19" s="162">
        <v>693.93235115999994</v>
      </c>
      <c r="BB19" s="162">
        <v>0</v>
      </c>
      <c r="BC19" s="171" t="s">
        <v>198</v>
      </c>
      <c r="BD19" s="171" t="s">
        <v>198</v>
      </c>
      <c r="BE19" s="162">
        <v>9467.2678148199993</v>
      </c>
    </row>
    <row r="20" spans="2:57" x14ac:dyDescent="0.25">
      <c r="B20" s="24" t="s">
        <v>67</v>
      </c>
      <c r="C20" s="162">
        <v>72266.178226620003</v>
      </c>
      <c r="D20" s="162">
        <v>-4627.2479687899986</v>
      </c>
      <c r="E20" s="162">
        <v>216.5653395900008</v>
      </c>
      <c r="F20" s="171" t="s">
        <v>198</v>
      </c>
      <c r="G20" s="171" t="s">
        <v>198</v>
      </c>
      <c r="H20" s="162">
        <v>67855.495597419998</v>
      </c>
      <c r="I20" s="169"/>
      <c r="J20" s="162">
        <v>67855.508215110007</v>
      </c>
      <c r="K20" s="162">
        <v>3289.3363192499996</v>
      </c>
      <c r="L20" s="162">
        <v>-57.187102119991323</v>
      </c>
      <c r="M20" s="171" t="s">
        <v>198</v>
      </c>
      <c r="N20" s="171" t="s">
        <v>198</v>
      </c>
      <c r="O20" s="162">
        <v>71087.657432240012</v>
      </c>
      <c r="Q20" s="162">
        <v>71087.657432240012</v>
      </c>
      <c r="R20" s="162">
        <v>4105.8204091399994</v>
      </c>
      <c r="S20" s="162">
        <v>66.241957440011902</v>
      </c>
      <c r="T20" s="171" t="s">
        <v>198</v>
      </c>
      <c r="U20" s="171" t="s">
        <v>198</v>
      </c>
      <c r="V20" s="162">
        <v>75259.719798820021</v>
      </c>
      <c r="X20" s="162">
        <v>75259.719798820021</v>
      </c>
      <c r="Y20" s="162">
        <v>2463.36729156</v>
      </c>
      <c r="Z20" s="162">
        <v>80.560496909994981</v>
      </c>
      <c r="AA20" s="171" t="s">
        <v>198</v>
      </c>
      <c r="AB20" s="171" t="s">
        <v>198</v>
      </c>
      <c r="AC20" s="162">
        <v>77803.647587290019</v>
      </c>
      <c r="AE20" s="162">
        <v>77803.647587290019</v>
      </c>
      <c r="AF20" s="162">
        <v>5674.1586835999988</v>
      </c>
      <c r="AG20" s="162">
        <v>-13.101902809998137</v>
      </c>
      <c r="AH20" s="171" t="s">
        <v>198</v>
      </c>
      <c r="AI20" s="171" t="s">
        <v>198</v>
      </c>
      <c r="AJ20" s="162">
        <v>83464.704368080013</v>
      </c>
      <c r="AL20" s="162">
        <v>83464.704368080013</v>
      </c>
      <c r="AM20" s="162">
        <v>5405.9900270300013</v>
      </c>
      <c r="AN20" s="162">
        <v>-178.47981256998901</v>
      </c>
      <c r="AO20" s="171" t="s">
        <v>198</v>
      </c>
      <c r="AP20" s="171" t="s">
        <v>198</v>
      </c>
      <c r="AQ20" s="162">
        <v>88692.214582540022</v>
      </c>
      <c r="AS20" s="162">
        <v>88692.214582540022</v>
      </c>
      <c r="AT20" s="162">
        <v>5906.6930345000001</v>
      </c>
      <c r="AU20" s="162">
        <v>80.221655388333602</v>
      </c>
      <c r="AV20" s="171" t="s">
        <v>198</v>
      </c>
      <c r="AW20" s="171" t="s">
        <v>198</v>
      </c>
      <c r="AX20" s="162">
        <v>94679.129272428356</v>
      </c>
      <c r="AZ20" s="162">
        <v>94679.129272428356</v>
      </c>
      <c r="BA20" s="162">
        <v>8265.0381669285944</v>
      </c>
      <c r="BB20" s="162">
        <v>17.286528157012071</v>
      </c>
      <c r="BC20" s="171" t="s">
        <v>198</v>
      </c>
      <c r="BD20" s="171" t="s">
        <v>198</v>
      </c>
      <c r="BE20" s="162">
        <v>102961.45396751397</v>
      </c>
    </row>
    <row r="21" spans="2:57" x14ac:dyDescent="0.25">
      <c r="B21" s="20" t="s">
        <v>82</v>
      </c>
      <c r="C21" s="162">
        <v>245.54120000000006</v>
      </c>
      <c r="D21" s="162">
        <v>0</v>
      </c>
      <c r="E21" s="162">
        <v>14.417200000000037</v>
      </c>
      <c r="F21" s="171" t="s">
        <v>198</v>
      </c>
      <c r="G21" s="171" t="s">
        <v>198</v>
      </c>
      <c r="H21" s="162">
        <v>259.9584000000001</v>
      </c>
      <c r="I21" s="169"/>
      <c r="J21" s="162">
        <v>259.9584000000001</v>
      </c>
      <c r="K21" s="162">
        <v>-0.29901411999999999</v>
      </c>
      <c r="L21" s="162">
        <v>-6.0809538500000428</v>
      </c>
      <c r="M21" s="171" t="s">
        <v>198</v>
      </c>
      <c r="N21" s="171" t="s">
        <v>198</v>
      </c>
      <c r="O21" s="162">
        <v>253.57843203000004</v>
      </c>
      <c r="Q21" s="162">
        <v>253.57843203000004</v>
      </c>
      <c r="R21" s="162">
        <v>-0.34981859999999998</v>
      </c>
      <c r="S21" s="162">
        <v>-1.4517107699999769</v>
      </c>
      <c r="T21" s="171" t="s">
        <v>198</v>
      </c>
      <c r="U21" s="171" t="s">
        <v>198</v>
      </c>
      <c r="V21" s="162">
        <v>251.77690266000008</v>
      </c>
      <c r="X21" s="162">
        <v>251.77690266000008</v>
      </c>
      <c r="Y21" s="162">
        <v>-5.2188764000000001</v>
      </c>
      <c r="Z21" s="162">
        <v>10.313135889999955</v>
      </c>
      <c r="AA21" s="171" t="s">
        <v>198</v>
      </c>
      <c r="AB21" s="171" t="s">
        <v>198</v>
      </c>
      <c r="AC21" s="162">
        <v>256.87116215000003</v>
      </c>
      <c r="AE21" s="162">
        <v>256.87116215000003</v>
      </c>
      <c r="AF21" s="162">
        <v>502.38921908999998</v>
      </c>
      <c r="AG21" s="162">
        <v>-10.558624729999906</v>
      </c>
      <c r="AH21" s="171" t="s">
        <v>198</v>
      </c>
      <c r="AI21" s="171" t="s">
        <v>198</v>
      </c>
      <c r="AJ21" s="162">
        <v>748.70175651000011</v>
      </c>
      <c r="AL21" s="162">
        <v>748.70175651000011</v>
      </c>
      <c r="AM21" s="162">
        <v>-16.102108050000002</v>
      </c>
      <c r="AN21" s="162">
        <v>-36.563683569999966</v>
      </c>
      <c r="AO21" s="171" t="s">
        <v>198</v>
      </c>
      <c r="AP21" s="171" t="s">
        <v>198</v>
      </c>
      <c r="AQ21" s="162">
        <v>696.03596489000017</v>
      </c>
      <c r="AS21" s="162">
        <v>696.03596489000017</v>
      </c>
      <c r="AT21" s="162">
        <v>-87.282182419999984</v>
      </c>
      <c r="AU21" s="162">
        <v>4.2310783883399381</v>
      </c>
      <c r="AV21" s="171" t="s">
        <v>198</v>
      </c>
      <c r="AW21" s="171" t="s">
        <v>198</v>
      </c>
      <c r="AX21" s="162">
        <v>612.98486085834008</v>
      </c>
      <c r="AZ21" s="162">
        <v>612.98486085834008</v>
      </c>
      <c r="BA21" s="162">
        <v>-20.799486009999999</v>
      </c>
      <c r="BB21" s="162">
        <v>-16.813658402999977</v>
      </c>
      <c r="BC21" s="171" t="s">
        <v>198</v>
      </c>
      <c r="BD21" s="171" t="s">
        <v>198</v>
      </c>
      <c r="BE21" s="162">
        <v>575.3717164453401</v>
      </c>
    </row>
    <row r="22" spans="2:57" x14ac:dyDescent="0.25">
      <c r="B22" s="20" t="s">
        <v>58</v>
      </c>
      <c r="C22" s="162">
        <v>20557.61691968</v>
      </c>
      <c r="D22" s="162">
        <v>-4226.3301979099997</v>
      </c>
      <c r="E22" s="162">
        <v>61.990030469998601</v>
      </c>
      <c r="F22" s="171" t="s">
        <v>198</v>
      </c>
      <c r="G22" s="171" t="s">
        <v>198</v>
      </c>
      <c r="H22" s="162">
        <v>16393.276752239999</v>
      </c>
      <c r="I22" s="169"/>
      <c r="J22" s="162">
        <v>16393.276752239999</v>
      </c>
      <c r="K22" s="162">
        <v>264.73093812999969</v>
      </c>
      <c r="L22" s="162">
        <v>4.8949115100003837</v>
      </c>
      <c r="M22" s="171" t="s">
        <v>198</v>
      </c>
      <c r="N22" s="171" t="s">
        <v>198</v>
      </c>
      <c r="O22" s="162">
        <v>16662.90260188</v>
      </c>
      <c r="Q22" s="162">
        <v>16662.90260188</v>
      </c>
      <c r="R22" s="162">
        <v>4063.7058902700001</v>
      </c>
      <c r="S22" s="162">
        <v>3.637978807091713E-12</v>
      </c>
      <c r="T22" s="171" t="s">
        <v>198</v>
      </c>
      <c r="U22" s="171" t="s">
        <v>198</v>
      </c>
      <c r="V22" s="162">
        <v>20726.608492150004</v>
      </c>
      <c r="X22" s="162">
        <v>20726.608492150004</v>
      </c>
      <c r="Y22" s="162">
        <v>6789.0208822799996</v>
      </c>
      <c r="Z22" s="162">
        <v>-3.637978807091713E-12</v>
      </c>
      <c r="AA22" s="171" t="s">
        <v>198</v>
      </c>
      <c r="AB22" s="171" t="s">
        <v>198</v>
      </c>
      <c r="AC22" s="162">
        <v>27515.629374429998</v>
      </c>
      <c r="AE22" s="162">
        <v>27515.629374429998</v>
      </c>
      <c r="AF22" s="162">
        <v>-726.52320669000005</v>
      </c>
      <c r="AG22" s="162">
        <v>0</v>
      </c>
      <c r="AH22" s="171" t="s">
        <v>198</v>
      </c>
      <c r="AI22" s="171" t="s">
        <v>198</v>
      </c>
      <c r="AJ22" s="162">
        <v>26789.106167739999</v>
      </c>
      <c r="AL22" s="162">
        <v>26789.106167739999</v>
      </c>
      <c r="AM22" s="162">
        <v>-2225.3046927399992</v>
      </c>
      <c r="AN22" s="162">
        <v>-3.637978807091713E-12</v>
      </c>
      <c r="AO22" s="171" t="s">
        <v>198</v>
      </c>
      <c r="AP22" s="171" t="s">
        <v>198</v>
      </c>
      <c r="AQ22" s="162">
        <v>24563.801474999997</v>
      </c>
      <c r="AS22" s="162">
        <v>24563.801474999997</v>
      </c>
      <c r="AT22" s="162">
        <v>1181.0113101800009</v>
      </c>
      <c r="AU22" s="162">
        <v>3.637978807091713E-12</v>
      </c>
      <c r="AV22" s="171" t="s">
        <v>198</v>
      </c>
      <c r="AW22" s="171" t="s">
        <v>198</v>
      </c>
      <c r="AX22" s="162">
        <v>25744.812785180002</v>
      </c>
      <c r="AZ22" s="162">
        <v>25744.812785180002</v>
      </c>
      <c r="BA22" s="162">
        <v>-773.38215494999997</v>
      </c>
      <c r="BB22" s="162">
        <v>0</v>
      </c>
      <c r="BC22" s="171" t="s">
        <v>198</v>
      </c>
      <c r="BD22" s="171" t="s">
        <v>198</v>
      </c>
      <c r="BE22" s="162">
        <v>24971.430630230003</v>
      </c>
    </row>
    <row r="23" spans="2:57" x14ac:dyDescent="0.25">
      <c r="B23" s="20" t="s">
        <v>73</v>
      </c>
      <c r="C23" s="162">
        <v>11857.425059419998</v>
      </c>
      <c r="D23" s="162">
        <v>474.66328880999993</v>
      </c>
      <c r="E23" s="162">
        <v>99.583194959999673</v>
      </c>
      <c r="F23" s="171" t="s">
        <v>198</v>
      </c>
      <c r="G23" s="171" t="s">
        <v>198</v>
      </c>
      <c r="H23" s="162">
        <v>12431.671543189997</v>
      </c>
      <c r="I23" s="169"/>
      <c r="J23" s="162">
        <v>12431.671543189997</v>
      </c>
      <c r="K23" s="162">
        <v>1150.0561545099999</v>
      </c>
      <c r="L23" s="162">
        <v>-56.128961089998484</v>
      </c>
      <c r="M23" s="171" t="s">
        <v>198</v>
      </c>
      <c r="N23" s="171" t="s">
        <v>198</v>
      </c>
      <c r="O23" s="162">
        <v>13525.598736609998</v>
      </c>
      <c r="Q23" s="162">
        <v>13525.598736609998</v>
      </c>
      <c r="R23" s="162">
        <v>-608.67128263999984</v>
      </c>
      <c r="S23" s="162">
        <v>68.1936682200012</v>
      </c>
      <c r="T23" s="171" t="s">
        <v>198</v>
      </c>
      <c r="U23" s="171" t="s">
        <v>198</v>
      </c>
      <c r="V23" s="162">
        <v>12985.121122189999</v>
      </c>
      <c r="X23" s="162">
        <v>12985.121122189999</v>
      </c>
      <c r="Y23" s="162">
        <v>1703.7220451500007</v>
      </c>
      <c r="Z23" s="162">
        <v>70.247360999999728</v>
      </c>
      <c r="AA23" s="171" t="s">
        <v>198</v>
      </c>
      <c r="AB23" s="171" t="s">
        <v>198</v>
      </c>
      <c r="AC23" s="162">
        <v>14759.090528340001</v>
      </c>
      <c r="AE23" s="162">
        <v>14759.090528340001</v>
      </c>
      <c r="AF23" s="162">
        <v>4446.2657754599995</v>
      </c>
      <c r="AG23" s="162">
        <v>-2.5432781200051977</v>
      </c>
      <c r="AH23" s="171" t="s">
        <v>198</v>
      </c>
      <c r="AI23" s="171" t="s">
        <v>198</v>
      </c>
      <c r="AJ23" s="162">
        <v>19202.813025679996</v>
      </c>
      <c r="AL23" s="162">
        <v>19202.813025679996</v>
      </c>
      <c r="AM23" s="162">
        <v>967.63467886999979</v>
      </c>
      <c r="AN23" s="162">
        <v>-141.91612899999382</v>
      </c>
      <c r="AO23" s="171" t="s">
        <v>198</v>
      </c>
      <c r="AP23" s="171" t="s">
        <v>198</v>
      </c>
      <c r="AQ23" s="162">
        <v>20028.531575550001</v>
      </c>
      <c r="AS23" s="162">
        <v>20028.531575550001</v>
      </c>
      <c r="AT23" s="162">
        <v>2721.8815881199998</v>
      </c>
      <c r="AU23" s="162">
        <v>75.990577000000485</v>
      </c>
      <c r="AV23" s="171" t="s">
        <v>198</v>
      </c>
      <c r="AW23" s="171" t="s">
        <v>198</v>
      </c>
      <c r="AX23" s="162">
        <v>22826.403740670001</v>
      </c>
      <c r="AZ23" s="162">
        <v>22826.403740670001</v>
      </c>
      <c r="BA23" s="162">
        <v>3290.3998745199997</v>
      </c>
      <c r="BB23" s="162">
        <v>34.100186560001021</v>
      </c>
      <c r="BC23" s="171" t="s">
        <v>198</v>
      </c>
      <c r="BD23" s="171" t="s">
        <v>198</v>
      </c>
      <c r="BE23" s="162">
        <v>26150.903801750002</v>
      </c>
    </row>
    <row r="24" spans="2:57" x14ac:dyDescent="0.25">
      <c r="B24" s="20" t="s">
        <v>54</v>
      </c>
      <c r="C24" s="162">
        <v>33056.891764540007</v>
      </c>
      <c r="D24" s="162">
        <v>-2546.4080655799999</v>
      </c>
      <c r="E24" s="162">
        <v>38.601909409997461</v>
      </c>
      <c r="F24" s="171" t="s">
        <v>198</v>
      </c>
      <c r="G24" s="171" t="s">
        <v>198</v>
      </c>
      <c r="H24" s="162">
        <v>30549.085608370006</v>
      </c>
      <c r="I24" s="169"/>
      <c r="J24" s="162">
        <v>30549.098226060007</v>
      </c>
      <c r="K24" s="162">
        <v>-91.456510220000098</v>
      </c>
      <c r="L24" s="162">
        <v>0.12790131000292604</v>
      </c>
      <c r="M24" s="171" t="s">
        <v>198</v>
      </c>
      <c r="N24" s="171" t="s">
        <v>198</v>
      </c>
      <c r="O24" s="162">
        <v>30457.76961715001</v>
      </c>
      <c r="Q24" s="162">
        <v>30457.76961715001</v>
      </c>
      <c r="R24" s="162">
        <v>-1758.6380469600001</v>
      </c>
      <c r="S24" s="162">
        <v>-9.9971657618880272E-9</v>
      </c>
      <c r="T24" s="171" t="s">
        <v>198</v>
      </c>
      <c r="U24" s="171" t="s">
        <v>198</v>
      </c>
      <c r="V24" s="162">
        <v>28699.131570180012</v>
      </c>
      <c r="X24" s="162">
        <v>28699.131570180012</v>
      </c>
      <c r="Y24" s="162">
        <v>-5438.5165371299991</v>
      </c>
      <c r="Z24" s="162">
        <v>1.9997969502583146E-8</v>
      </c>
      <c r="AA24" s="171" t="s">
        <v>198</v>
      </c>
      <c r="AB24" s="171" t="s">
        <v>198</v>
      </c>
      <c r="AC24" s="162">
        <v>23260.615033070011</v>
      </c>
      <c r="AE24" s="162">
        <v>23260.615033070011</v>
      </c>
      <c r="AF24" s="162">
        <v>1522.2880778499998</v>
      </c>
      <c r="AG24" s="162">
        <v>3.9999576983973384E-8</v>
      </c>
      <c r="AH24" s="171" t="s">
        <v>198</v>
      </c>
      <c r="AI24" s="171" t="s">
        <v>198</v>
      </c>
      <c r="AJ24" s="162">
        <v>24782.903110960011</v>
      </c>
      <c r="AL24" s="162">
        <v>24782.903110960011</v>
      </c>
      <c r="AM24" s="162">
        <v>5717.9203202300005</v>
      </c>
      <c r="AN24" s="162">
        <v>0</v>
      </c>
      <c r="AO24" s="171" t="s">
        <v>198</v>
      </c>
      <c r="AP24" s="171" t="s">
        <v>198</v>
      </c>
      <c r="AQ24" s="162">
        <v>30500.823431190012</v>
      </c>
      <c r="AS24" s="162">
        <v>30500.823431190012</v>
      </c>
      <c r="AT24" s="162">
        <v>1895.5872512399999</v>
      </c>
      <c r="AU24" s="162">
        <v>0</v>
      </c>
      <c r="AV24" s="171" t="s">
        <v>198</v>
      </c>
      <c r="AW24" s="171" t="s">
        <v>198</v>
      </c>
      <c r="AX24" s="162">
        <v>32396.410682430011</v>
      </c>
      <c r="AZ24" s="162">
        <v>32396.410682430011</v>
      </c>
      <c r="BA24" s="162">
        <v>5406.7167684300002</v>
      </c>
      <c r="BB24" s="162">
        <v>0</v>
      </c>
      <c r="BC24" s="171" t="s">
        <v>198</v>
      </c>
      <c r="BD24" s="171" t="s">
        <v>198</v>
      </c>
      <c r="BE24" s="162">
        <v>37803.127450860011</v>
      </c>
    </row>
    <row r="25" spans="2:57" x14ac:dyDescent="0.25">
      <c r="B25" s="20" t="s">
        <v>77</v>
      </c>
      <c r="C25" s="162">
        <v>0</v>
      </c>
      <c r="D25" s="162">
        <v>0</v>
      </c>
      <c r="E25" s="162">
        <v>0</v>
      </c>
      <c r="F25" s="171" t="s">
        <v>198</v>
      </c>
      <c r="G25" s="171" t="s">
        <v>198</v>
      </c>
      <c r="H25" s="162">
        <v>0</v>
      </c>
      <c r="I25" s="169"/>
      <c r="J25" s="162">
        <v>0</v>
      </c>
      <c r="K25" s="162">
        <v>0</v>
      </c>
      <c r="L25" s="162">
        <v>0</v>
      </c>
      <c r="M25" s="171" t="s">
        <v>198</v>
      </c>
      <c r="N25" s="171" t="s">
        <v>198</v>
      </c>
      <c r="O25" s="162">
        <v>0</v>
      </c>
      <c r="Q25" s="162">
        <v>0</v>
      </c>
      <c r="R25" s="162">
        <v>0</v>
      </c>
      <c r="S25" s="162">
        <v>0</v>
      </c>
      <c r="T25" s="171" t="s">
        <v>198</v>
      </c>
      <c r="U25" s="171" t="s">
        <v>198</v>
      </c>
      <c r="V25" s="162">
        <v>0</v>
      </c>
      <c r="X25" s="162">
        <v>0</v>
      </c>
      <c r="Y25" s="162">
        <v>0</v>
      </c>
      <c r="Z25" s="162">
        <v>0</v>
      </c>
      <c r="AA25" s="171" t="s">
        <v>198</v>
      </c>
      <c r="AB25" s="171" t="s">
        <v>198</v>
      </c>
      <c r="AC25" s="162">
        <v>0</v>
      </c>
      <c r="AE25" s="162">
        <v>0</v>
      </c>
      <c r="AF25" s="162">
        <v>0</v>
      </c>
      <c r="AG25" s="162">
        <v>0</v>
      </c>
      <c r="AH25" s="171" t="s">
        <v>198</v>
      </c>
      <c r="AI25" s="171" t="s">
        <v>198</v>
      </c>
      <c r="AJ25" s="162">
        <v>0</v>
      </c>
      <c r="AL25" s="162">
        <v>0</v>
      </c>
      <c r="AM25" s="162">
        <v>0</v>
      </c>
      <c r="AN25" s="162">
        <v>0</v>
      </c>
      <c r="AO25" s="171" t="s">
        <v>198</v>
      </c>
      <c r="AP25" s="171" t="s">
        <v>198</v>
      </c>
      <c r="AQ25" s="162">
        <v>0</v>
      </c>
      <c r="AS25" s="162">
        <v>0</v>
      </c>
      <c r="AT25" s="162">
        <v>0</v>
      </c>
      <c r="AU25" s="162">
        <v>0</v>
      </c>
      <c r="AV25" s="171" t="s">
        <v>198</v>
      </c>
      <c r="AW25" s="171" t="s">
        <v>198</v>
      </c>
      <c r="AX25" s="162">
        <v>0</v>
      </c>
      <c r="AZ25" s="162">
        <v>0</v>
      </c>
      <c r="BA25" s="162">
        <v>0</v>
      </c>
      <c r="BB25" s="162">
        <v>0</v>
      </c>
      <c r="BC25" s="171" t="s">
        <v>198</v>
      </c>
      <c r="BD25" s="171" t="s">
        <v>198</v>
      </c>
      <c r="BE25" s="162">
        <v>0</v>
      </c>
    </row>
    <row r="26" spans="2:57" x14ac:dyDescent="0.25">
      <c r="B26" s="20" t="s">
        <v>78</v>
      </c>
      <c r="C26" s="162">
        <v>5822.5999999999995</v>
      </c>
      <c r="D26" s="162">
        <v>656.59999999999991</v>
      </c>
      <c r="E26" s="162">
        <v>-9.0949470177292824E-13</v>
      </c>
      <c r="F26" s="171" t="s">
        <v>198</v>
      </c>
      <c r="G26" s="171" t="s">
        <v>198</v>
      </c>
      <c r="H26" s="162">
        <v>6479.1999999999989</v>
      </c>
      <c r="I26" s="169"/>
      <c r="J26" s="162">
        <v>6479.1999999999989</v>
      </c>
      <c r="K26" s="162">
        <v>1363.9531874700001</v>
      </c>
      <c r="L26" s="162">
        <v>0</v>
      </c>
      <c r="M26" s="171" t="s">
        <v>198</v>
      </c>
      <c r="N26" s="171" t="s">
        <v>198</v>
      </c>
      <c r="O26" s="162">
        <v>7843.1531874699995</v>
      </c>
      <c r="Q26" s="162">
        <v>7843.1531874699995</v>
      </c>
      <c r="R26" s="162">
        <v>2172.0608586699996</v>
      </c>
      <c r="S26" s="162">
        <v>0</v>
      </c>
      <c r="T26" s="171" t="s">
        <v>198</v>
      </c>
      <c r="U26" s="171" t="s">
        <v>198</v>
      </c>
      <c r="V26" s="162">
        <v>10015.214046139999</v>
      </c>
      <c r="X26" s="162">
        <v>10015.214046139999</v>
      </c>
      <c r="Y26" s="162">
        <v>-511.48997631000003</v>
      </c>
      <c r="Z26" s="162">
        <v>1.8189894035458565E-12</v>
      </c>
      <c r="AA26" s="171" t="s">
        <v>198</v>
      </c>
      <c r="AB26" s="171" t="s">
        <v>198</v>
      </c>
      <c r="AC26" s="162">
        <v>9503.7240698300011</v>
      </c>
      <c r="AE26" s="162">
        <v>9503.7240698300011</v>
      </c>
      <c r="AF26" s="162">
        <v>-112.22670457000001</v>
      </c>
      <c r="AG26" s="162">
        <v>-1.8189894035458565E-12</v>
      </c>
      <c r="AH26" s="171" t="s">
        <v>198</v>
      </c>
      <c r="AI26" s="171" t="s">
        <v>198</v>
      </c>
      <c r="AJ26" s="162">
        <v>9391.4973652600002</v>
      </c>
      <c r="AL26" s="162">
        <v>9391.4973652600002</v>
      </c>
      <c r="AM26" s="162">
        <v>1003.8918439300003</v>
      </c>
      <c r="AN26" s="162">
        <v>-1.8189894035458565E-12</v>
      </c>
      <c r="AO26" s="171" t="s">
        <v>198</v>
      </c>
      <c r="AP26" s="171" t="s">
        <v>198</v>
      </c>
      <c r="AQ26" s="162">
        <v>10395.389209189998</v>
      </c>
      <c r="AS26" s="162">
        <v>10395.389209189998</v>
      </c>
      <c r="AT26" s="162">
        <v>248.15618870000003</v>
      </c>
      <c r="AU26" s="162">
        <v>1.8189894035458565E-12</v>
      </c>
      <c r="AV26" s="171" t="s">
        <v>198</v>
      </c>
      <c r="AW26" s="171" t="s">
        <v>198</v>
      </c>
      <c r="AX26" s="162">
        <v>10643.54539789</v>
      </c>
      <c r="AZ26" s="162">
        <v>10643.54539789</v>
      </c>
      <c r="BA26" s="162">
        <v>421.16069576000012</v>
      </c>
      <c r="BB26" s="162">
        <v>0</v>
      </c>
      <c r="BC26" s="171" t="s">
        <v>198</v>
      </c>
      <c r="BD26" s="171" t="s">
        <v>198</v>
      </c>
      <c r="BE26" s="162">
        <v>11064.70609365</v>
      </c>
    </row>
    <row r="27" spans="2:57" x14ac:dyDescent="0.25">
      <c r="B27" s="20" t="s">
        <v>407</v>
      </c>
      <c r="C27" s="162">
        <v>726.10328298000002</v>
      </c>
      <c r="D27" s="162">
        <v>1014.22700589</v>
      </c>
      <c r="E27" s="162">
        <v>1.9730047499999728</v>
      </c>
      <c r="F27" s="171" t="s">
        <v>198</v>
      </c>
      <c r="G27" s="171" t="s">
        <v>198</v>
      </c>
      <c r="H27" s="162">
        <v>1742.30329362</v>
      </c>
      <c r="I27" s="169"/>
      <c r="J27" s="162">
        <v>1742.30329362</v>
      </c>
      <c r="K27" s="162">
        <v>602.35156347999998</v>
      </c>
      <c r="L27" s="162">
        <v>2.2737367544323206E-13</v>
      </c>
      <c r="M27" s="171" t="s">
        <v>198</v>
      </c>
      <c r="N27" s="171" t="s">
        <v>198</v>
      </c>
      <c r="O27" s="162">
        <v>2344.6548571000003</v>
      </c>
      <c r="Q27" s="162">
        <v>2344.6548571000003</v>
      </c>
      <c r="R27" s="162">
        <v>237.71280839999997</v>
      </c>
      <c r="S27" s="162">
        <v>-0.50000000000045475</v>
      </c>
      <c r="T27" s="171" t="s">
        <v>198</v>
      </c>
      <c r="U27" s="171" t="s">
        <v>198</v>
      </c>
      <c r="V27" s="162">
        <v>2581.8676654999999</v>
      </c>
      <c r="X27" s="162">
        <v>2581.8676654999999</v>
      </c>
      <c r="Y27" s="162">
        <v>-74.150246029999977</v>
      </c>
      <c r="Z27" s="162">
        <v>0</v>
      </c>
      <c r="AA27" s="171" t="s">
        <v>198</v>
      </c>
      <c r="AB27" s="171" t="s">
        <v>198</v>
      </c>
      <c r="AC27" s="162">
        <v>2507.7174194700001</v>
      </c>
      <c r="AE27" s="162">
        <v>2507.7174194700001</v>
      </c>
      <c r="AF27" s="162">
        <v>41.965522459999931</v>
      </c>
      <c r="AG27" s="162">
        <v>0</v>
      </c>
      <c r="AH27" s="171" t="s">
        <v>198</v>
      </c>
      <c r="AI27" s="171" t="s">
        <v>198</v>
      </c>
      <c r="AJ27" s="162">
        <v>2549.6829419300002</v>
      </c>
      <c r="AL27" s="162">
        <v>2549.6829419300002</v>
      </c>
      <c r="AM27" s="162">
        <v>-42.050015209999998</v>
      </c>
      <c r="AN27" s="162">
        <v>0</v>
      </c>
      <c r="AO27" s="171" t="s">
        <v>198</v>
      </c>
      <c r="AP27" s="171" t="s">
        <v>198</v>
      </c>
      <c r="AQ27" s="162">
        <v>2507.6329267200003</v>
      </c>
      <c r="AS27" s="162">
        <v>2507.6329267200003</v>
      </c>
      <c r="AT27" s="162">
        <v>-52.661121319999992</v>
      </c>
      <c r="AU27" s="162">
        <v>0</v>
      </c>
      <c r="AV27" s="171" t="s">
        <v>198</v>
      </c>
      <c r="AW27" s="171" t="s">
        <v>198</v>
      </c>
      <c r="AX27" s="162">
        <v>2454.9718054000004</v>
      </c>
      <c r="AZ27" s="162">
        <v>2454.9718054000004</v>
      </c>
      <c r="BA27" s="162">
        <v>-59.057530821404328</v>
      </c>
      <c r="BB27" s="162">
        <v>-4.5474735088646412E-13</v>
      </c>
      <c r="BC27" s="171" t="s">
        <v>198</v>
      </c>
      <c r="BD27" s="171" t="s">
        <v>198</v>
      </c>
      <c r="BE27" s="162">
        <v>2395.9142745785957</v>
      </c>
    </row>
    <row r="28" spans="2:57" x14ac:dyDescent="0.25">
      <c r="B28" s="24" t="s">
        <v>408</v>
      </c>
      <c r="C28" s="162">
        <v>34.32617801</v>
      </c>
      <c r="D28" s="162">
        <v>-14.11723864</v>
      </c>
      <c r="E28" s="162">
        <v>-7.1054273576010019E-15</v>
      </c>
      <c r="F28" s="171" t="s">
        <v>198</v>
      </c>
      <c r="G28" s="171" t="s">
        <v>198</v>
      </c>
      <c r="H28" s="162">
        <v>20.208939369999992</v>
      </c>
      <c r="I28" s="169"/>
      <c r="J28" s="162">
        <v>20.208939369999992</v>
      </c>
      <c r="K28" s="162">
        <v>17.743131489999996</v>
      </c>
      <c r="L28" s="162">
        <v>-1.3999999382008355E-7</v>
      </c>
      <c r="M28" s="171" t="s">
        <v>198</v>
      </c>
      <c r="N28" s="171" t="s">
        <v>198</v>
      </c>
      <c r="O28" s="162">
        <v>37.952070719999995</v>
      </c>
      <c r="Q28" s="162">
        <v>37.952070719999995</v>
      </c>
      <c r="R28" s="162">
        <v>-8.5572875199999974</v>
      </c>
      <c r="S28" s="162">
        <v>0</v>
      </c>
      <c r="T28" s="171" t="s">
        <v>198</v>
      </c>
      <c r="U28" s="171" t="s">
        <v>198</v>
      </c>
      <c r="V28" s="162">
        <v>29.394783199999996</v>
      </c>
      <c r="X28" s="162">
        <v>29.394783199999996</v>
      </c>
      <c r="Y28" s="162">
        <v>57.36304220000001</v>
      </c>
      <c r="Z28" s="162">
        <v>-3.5527136788005009E-15</v>
      </c>
      <c r="AA28" s="171" t="s">
        <v>198</v>
      </c>
      <c r="AB28" s="171" t="s">
        <v>198</v>
      </c>
      <c r="AC28" s="162">
        <v>86.757825400000002</v>
      </c>
      <c r="AE28" s="162">
        <v>86.757825400000002</v>
      </c>
      <c r="AF28" s="162">
        <v>15.913082290000006</v>
      </c>
      <c r="AG28" s="162">
        <v>-1.4210854715202004E-14</v>
      </c>
      <c r="AH28" s="171" t="s">
        <v>198</v>
      </c>
      <c r="AI28" s="171" t="s">
        <v>198</v>
      </c>
      <c r="AJ28" s="162">
        <v>102.67090768999999</v>
      </c>
      <c r="AL28" s="162">
        <v>102.67090768999999</v>
      </c>
      <c r="AM28" s="162">
        <v>46.699047170000007</v>
      </c>
      <c r="AN28" s="162">
        <v>1.4210854715202004E-14</v>
      </c>
      <c r="AO28" s="171" t="s">
        <v>198</v>
      </c>
      <c r="AP28" s="171" t="s">
        <v>198</v>
      </c>
      <c r="AQ28" s="162">
        <v>149.36995486000001</v>
      </c>
      <c r="AS28" s="162">
        <v>149.36995486000001</v>
      </c>
      <c r="AT28" s="162">
        <v>68.606480860000005</v>
      </c>
      <c r="AU28" s="162">
        <v>0</v>
      </c>
      <c r="AV28" s="171" t="s">
        <v>198</v>
      </c>
      <c r="AW28" s="171" t="s">
        <v>198</v>
      </c>
      <c r="AX28" s="162">
        <v>217.97643572000001</v>
      </c>
      <c r="AZ28" s="162">
        <v>217.97643572000001</v>
      </c>
      <c r="BA28" s="162">
        <v>-114.45138330999998</v>
      </c>
      <c r="BB28" s="162">
        <v>0</v>
      </c>
      <c r="BC28" s="171" t="s">
        <v>198</v>
      </c>
      <c r="BD28" s="171" t="s">
        <v>198</v>
      </c>
      <c r="BE28" s="162">
        <v>103.52505241000003</v>
      </c>
    </row>
    <row r="29" spans="2:57" x14ac:dyDescent="0.25">
      <c r="B29" s="20" t="s">
        <v>81</v>
      </c>
      <c r="C29" s="162">
        <v>0</v>
      </c>
      <c r="D29" s="162">
        <v>0</v>
      </c>
      <c r="E29" s="162">
        <v>0</v>
      </c>
      <c r="F29" s="171" t="s">
        <v>198</v>
      </c>
      <c r="G29" s="171" t="s">
        <v>198</v>
      </c>
      <c r="H29" s="162">
        <v>0</v>
      </c>
      <c r="I29" s="169"/>
      <c r="J29" s="162">
        <v>0</v>
      </c>
      <c r="K29" s="162">
        <v>0</v>
      </c>
      <c r="L29" s="162">
        <v>0</v>
      </c>
      <c r="M29" s="171" t="s">
        <v>198</v>
      </c>
      <c r="N29" s="171" t="s">
        <v>198</v>
      </c>
      <c r="O29" s="162">
        <v>0</v>
      </c>
      <c r="Q29" s="162">
        <v>0</v>
      </c>
      <c r="R29" s="162">
        <v>0</v>
      </c>
      <c r="S29" s="162">
        <v>0</v>
      </c>
      <c r="T29" s="171" t="s">
        <v>198</v>
      </c>
      <c r="U29" s="171" t="s">
        <v>198</v>
      </c>
      <c r="V29" s="162">
        <v>0</v>
      </c>
      <c r="X29" s="162">
        <v>0</v>
      </c>
      <c r="Y29" s="162">
        <v>0</v>
      </c>
      <c r="Z29" s="162">
        <v>0</v>
      </c>
      <c r="AA29" s="171" t="s">
        <v>198</v>
      </c>
      <c r="AB29" s="171" t="s">
        <v>198</v>
      </c>
      <c r="AC29" s="162">
        <v>0</v>
      </c>
      <c r="AE29" s="162">
        <v>0</v>
      </c>
      <c r="AF29" s="162">
        <v>0</v>
      </c>
      <c r="AG29" s="162">
        <v>0</v>
      </c>
      <c r="AH29" s="171" t="s">
        <v>198</v>
      </c>
      <c r="AI29" s="171" t="s">
        <v>198</v>
      </c>
      <c r="AJ29" s="162">
        <v>0</v>
      </c>
      <c r="AL29" s="162">
        <v>0</v>
      </c>
      <c r="AM29" s="162">
        <v>0</v>
      </c>
      <c r="AN29" s="162">
        <v>0</v>
      </c>
      <c r="AO29" s="171" t="s">
        <v>198</v>
      </c>
      <c r="AP29" s="171" t="s">
        <v>198</v>
      </c>
      <c r="AQ29" s="162">
        <v>0</v>
      </c>
      <c r="AS29" s="162">
        <v>0</v>
      </c>
      <c r="AT29" s="162">
        <v>0</v>
      </c>
      <c r="AU29" s="162">
        <v>0</v>
      </c>
      <c r="AV29" s="171" t="s">
        <v>198</v>
      </c>
      <c r="AW29" s="171" t="s">
        <v>198</v>
      </c>
      <c r="AX29" s="162">
        <v>0</v>
      </c>
      <c r="AZ29" s="162">
        <v>0</v>
      </c>
      <c r="BA29" s="162">
        <v>0</v>
      </c>
      <c r="BB29" s="162">
        <v>0</v>
      </c>
      <c r="BC29" s="171" t="s">
        <v>198</v>
      </c>
      <c r="BD29" s="171" t="s">
        <v>198</v>
      </c>
      <c r="BE29" s="162">
        <v>0</v>
      </c>
    </row>
    <row r="30" spans="2:57" x14ac:dyDescent="0.25">
      <c r="B30" s="20" t="s">
        <v>409</v>
      </c>
      <c r="C30" s="162">
        <v>34.32617801</v>
      </c>
      <c r="D30" s="162">
        <v>-14.11723864</v>
      </c>
      <c r="E30" s="162">
        <v>-7.1054273576010019E-15</v>
      </c>
      <c r="F30" s="171" t="s">
        <v>198</v>
      </c>
      <c r="G30" s="171" t="s">
        <v>198</v>
      </c>
      <c r="H30" s="162">
        <v>20.208939369999992</v>
      </c>
      <c r="I30" s="169"/>
      <c r="J30" s="162">
        <v>20.208939369999992</v>
      </c>
      <c r="K30" s="162">
        <v>17.743131489999996</v>
      </c>
      <c r="L30" s="162">
        <v>-1.3999999382008355E-7</v>
      </c>
      <c r="M30" s="171" t="s">
        <v>198</v>
      </c>
      <c r="N30" s="171" t="s">
        <v>198</v>
      </c>
      <c r="O30" s="162">
        <v>37.952070719999995</v>
      </c>
      <c r="Q30" s="162">
        <v>37.952070719999995</v>
      </c>
      <c r="R30" s="162">
        <v>-8.5572875199999974</v>
      </c>
      <c r="S30" s="162">
        <v>0</v>
      </c>
      <c r="T30" s="171" t="s">
        <v>198</v>
      </c>
      <c r="U30" s="171" t="s">
        <v>198</v>
      </c>
      <c r="V30" s="162">
        <v>29.394783199999996</v>
      </c>
      <c r="X30" s="162">
        <v>29.394783199999996</v>
      </c>
      <c r="Y30" s="162">
        <v>57.36304220000001</v>
      </c>
      <c r="Z30" s="162">
        <v>-3.5527136788005009E-15</v>
      </c>
      <c r="AA30" s="171" t="s">
        <v>198</v>
      </c>
      <c r="AB30" s="171" t="s">
        <v>198</v>
      </c>
      <c r="AC30" s="162">
        <v>86.757825400000002</v>
      </c>
      <c r="AE30" s="162">
        <v>86.757825400000002</v>
      </c>
      <c r="AF30" s="162">
        <v>15.913082290000006</v>
      </c>
      <c r="AG30" s="162">
        <v>-1.4210854715202004E-14</v>
      </c>
      <c r="AH30" s="171" t="s">
        <v>198</v>
      </c>
      <c r="AI30" s="171" t="s">
        <v>198</v>
      </c>
      <c r="AJ30" s="162">
        <v>102.67090768999999</v>
      </c>
      <c r="AL30" s="162">
        <v>102.67090768999999</v>
      </c>
      <c r="AM30" s="162">
        <v>46.699047170000007</v>
      </c>
      <c r="AN30" s="162">
        <v>1.4210854715202004E-14</v>
      </c>
      <c r="AO30" s="171" t="s">
        <v>198</v>
      </c>
      <c r="AP30" s="171" t="s">
        <v>198</v>
      </c>
      <c r="AQ30" s="162">
        <v>149.36995486000001</v>
      </c>
      <c r="AS30" s="162">
        <v>149.36995486000001</v>
      </c>
      <c r="AT30" s="162">
        <v>68.606480860000005</v>
      </c>
      <c r="AU30" s="162">
        <v>0</v>
      </c>
      <c r="AV30" s="171" t="s">
        <v>198</v>
      </c>
      <c r="AW30" s="171" t="s">
        <v>198</v>
      </c>
      <c r="AX30" s="162">
        <v>217.97643572000001</v>
      </c>
      <c r="AZ30" s="162">
        <v>217.97643572000001</v>
      </c>
      <c r="BA30" s="162">
        <v>-114.45138330999998</v>
      </c>
      <c r="BB30" s="162">
        <v>0</v>
      </c>
      <c r="BC30" s="171" t="s">
        <v>198</v>
      </c>
      <c r="BD30" s="171" t="s">
        <v>198</v>
      </c>
      <c r="BE30" s="162">
        <v>103.52505241000003</v>
      </c>
    </row>
    <row r="31" spans="2:57" x14ac:dyDescent="0.25">
      <c r="B31" s="16" t="s">
        <v>410</v>
      </c>
      <c r="C31" s="163">
        <v>78573.222740450015</v>
      </c>
      <c r="D31" s="163">
        <v>-4898.9742285100001</v>
      </c>
      <c r="E31" s="163">
        <v>216.66533958000036</v>
      </c>
      <c r="F31" s="172" t="s">
        <v>198</v>
      </c>
      <c r="G31" s="172" t="s">
        <v>198</v>
      </c>
      <c r="H31" s="163">
        <v>73890.913851520003</v>
      </c>
      <c r="I31" s="169"/>
      <c r="J31" s="163">
        <v>73890.926469209997</v>
      </c>
      <c r="K31" s="163">
        <v>3483.4003942299996</v>
      </c>
      <c r="L31" s="163">
        <v>-57.188773889994195</v>
      </c>
      <c r="M31" s="172" t="s">
        <v>198</v>
      </c>
      <c r="N31" s="172" t="s">
        <v>198</v>
      </c>
      <c r="O31" s="163">
        <v>77317.138089550004</v>
      </c>
      <c r="Q31" s="163">
        <v>77317.138089550004</v>
      </c>
      <c r="R31" s="163">
        <v>4517.8656035400008</v>
      </c>
      <c r="S31" s="163">
        <v>66.241957449999063</v>
      </c>
      <c r="T31" s="172" t="s">
        <v>198</v>
      </c>
      <c r="U31" s="172" t="s">
        <v>198</v>
      </c>
      <c r="V31" s="163">
        <v>81901.245650540019</v>
      </c>
      <c r="X31" s="163">
        <v>81901.245650540019</v>
      </c>
      <c r="Y31" s="163">
        <v>2553.8952543900014</v>
      </c>
      <c r="Z31" s="163">
        <v>80.560496909999529</v>
      </c>
      <c r="AA31" s="172" t="s">
        <v>198</v>
      </c>
      <c r="AB31" s="172" t="s">
        <v>198</v>
      </c>
      <c r="AC31" s="163">
        <v>84535.701401840008</v>
      </c>
      <c r="AE31" s="163">
        <v>84535.701401840008</v>
      </c>
      <c r="AF31" s="163">
        <v>6773.8603978799993</v>
      </c>
      <c r="AG31" s="163">
        <v>-13.101902810003608</v>
      </c>
      <c r="AH31" s="172" t="s">
        <v>198</v>
      </c>
      <c r="AI31" s="172" t="s">
        <v>198</v>
      </c>
      <c r="AJ31" s="163">
        <v>91296.459896910004</v>
      </c>
      <c r="AL31" s="163">
        <v>91296.459896910004</v>
      </c>
      <c r="AM31" s="163">
        <v>5790.9167952300013</v>
      </c>
      <c r="AN31" s="163">
        <v>-178.47981257000538</v>
      </c>
      <c r="AO31" s="172" t="s">
        <v>198</v>
      </c>
      <c r="AP31" s="172" t="s">
        <v>198</v>
      </c>
      <c r="AQ31" s="163">
        <v>96908.896879570006</v>
      </c>
      <c r="AS31" s="163">
        <v>96908.896879570006</v>
      </c>
      <c r="AT31" s="163">
        <v>6681.32263685</v>
      </c>
      <c r="AU31" s="163">
        <v>80.221655388339059</v>
      </c>
      <c r="AV31" s="172" t="s">
        <v>198</v>
      </c>
      <c r="AW31" s="172" t="s">
        <v>198</v>
      </c>
      <c r="AX31" s="163">
        <v>103670.44117180834</v>
      </c>
      <c r="AZ31" s="163">
        <v>103670.44117180834</v>
      </c>
      <c r="BA31" s="163">
        <v>8844.5191347785949</v>
      </c>
      <c r="BB31" s="163">
        <v>17.286528157009343</v>
      </c>
      <c r="BC31" s="172" t="s">
        <v>198</v>
      </c>
      <c r="BD31" s="172" t="s">
        <v>198</v>
      </c>
      <c r="BE31" s="163">
        <v>112532.24683474394</v>
      </c>
    </row>
    <row r="32" spans="2:57" x14ac:dyDescent="0.25">
      <c r="B32" s="25"/>
      <c r="C32" s="162"/>
      <c r="D32" s="162"/>
      <c r="E32" s="162"/>
      <c r="F32" s="171"/>
      <c r="G32" s="171"/>
      <c r="H32" s="162"/>
      <c r="I32" s="169"/>
      <c r="J32" s="162"/>
      <c r="K32" s="162"/>
      <c r="L32" s="162"/>
      <c r="M32" s="171"/>
      <c r="N32" s="171"/>
      <c r="O32" s="162"/>
      <c r="Q32" s="162"/>
      <c r="R32" s="162"/>
      <c r="S32" s="162"/>
      <c r="T32" s="171"/>
      <c r="U32" s="171"/>
      <c r="V32" s="162"/>
      <c r="X32" s="162"/>
      <c r="Y32" s="162"/>
      <c r="Z32" s="162"/>
      <c r="AA32" s="171"/>
      <c r="AB32" s="171"/>
      <c r="AC32" s="162"/>
      <c r="AE32" s="162"/>
      <c r="AF32" s="162"/>
      <c r="AG32" s="162"/>
      <c r="AH32" s="171"/>
      <c r="AI32" s="171"/>
      <c r="AJ32" s="162"/>
      <c r="AL32" s="162"/>
      <c r="AM32" s="162"/>
      <c r="AN32" s="162"/>
      <c r="AO32" s="171"/>
      <c r="AP32" s="171"/>
      <c r="AQ32" s="162"/>
      <c r="AS32" s="162"/>
      <c r="AT32" s="162"/>
      <c r="AU32" s="162"/>
      <c r="AV32" s="171"/>
      <c r="AW32" s="171"/>
      <c r="AX32" s="162"/>
      <c r="AZ32" s="162"/>
      <c r="BA32" s="162"/>
      <c r="BB32" s="162"/>
      <c r="BC32" s="171"/>
      <c r="BD32" s="171"/>
      <c r="BE32" s="162"/>
    </row>
    <row r="33" spans="2:57" x14ac:dyDescent="0.25">
      <c r="B33" s="16" t="s">
        <v>411</v>
      </c>
      <c r="C33" s="162"/>
      <c r="D33" s="162"/>
      <c r="E33" s="162"/>
      <c r="F33" s="171"/>
      <c r="G33" s="171"/>
      <c r="H33" s="162"/>
      <c r="I33" s="169"/>
      <c r="J33" s="162"/>
      <c r="K33" s="162"/>
      <c r="L33" s="162"/>
      <c r="M33" s="171"/>
      <c r="N33" s="171"/>
      <c r="O33" s="162"/>
      <c r="Q33" s="162"/>
      <c r="R33" s="162"/>
      <c r="S33" s="162"/>
      <c r="T33" s="171"/>
      <c r="U33" s="171"/>
      <c r="V33" s="162"/>
      <c r="X33" s="162"/>
      <c r="Y33" s="162"/>
      <c r="Z33" s="162"/>
      <c r="AA33" s="171"/>
      <c r="AB33" s="171"/>
      <c r="AC33" s="162"/>
      <c r="AE33" s="162"/>
      <c r="AF33" s="162"/>
      <c r="AG33" s="162"/>
      <c r="AH33" s="171"/>
      <c r="AI33" s="171"/>
      <c r="AJ33" s="162"/>
      <c r="AL33" s="162"/>
      <c r="AM33" s="162"/>
      <c r="AN33" s="162"/>
      <c r="AO33" s="171"/>
      <c r="AP33" s="171"/>
      <c r="AQ33" s="162"/>
      <c r="AS33" s="162"/>
      <c r="AT33" s="162"/>
      <c r="AU33" s="162"/>
      <c r="AV33" s="171"/>
      <c r="AW33" s="171"/>
      <c r="AX33" s="162"/>
      <c r="AZ33" s="162"/>
      <c r="BA33" s="162"/>
      <c r="BB33" s="162"/>
      <c r="BC33" s="171"/>
      <c r="BD33" s="171"/>
      <c r="BE33" s="162"/>
    </row>
    <row r="34" spans="2:57" x14ac:dyDescent="0.25">
      <c r="B34" s="17" t="s">
        <v>412</v>
      </c>
      <c r="C34" s="162"/>
      <c r="D34" s="162"/>
      <c r="E34" s="162"/>
      <c r="F34" s="171"/>
      <c r="G34" s="171"/>
      <c r="H34" s="162"/>
      <c r="I34" s="169"/>
      <c r="J34" s="162"/>
      <c r="K34" s="162"/>
      <c r="L34" s="162"/>
      <c r="M34" s="171"/>
      <c r="N34" s="171"/>
      <c r="O34" s="162"/>
      <c r="Q34" s="162"/>
      <c r="R34" s="162"/>
      <c r="S34" s="162"/>
      <c r="T34" s="171"/>
      <c r="U34" s="171"/>
      <c r="V34" s="162"/>
      <c r="X34" s="162"/>
      <c r="Y34" s="162"/>
      <c r="Z34" s="162"/>
      <c r="AA34" s="171"/>
      <c r="AB34" s="171"/>
      <c r="AC34" s="162"/>
      <c r="AE34" s="162"/>
      <c r="AF34" s="162"/>
      <c r="AG34" s="162"/>
      <c r="AH34" s="171"/>
      <c r="AI34" s="171"/>
      <c r="AJ34" s="162"/>
      <c r="AL34" s="162"/>
      <c r="AM34" s="162"/>
      <c r="AN34" s="162"/>
      <c r="AO34" s="171"/>
      <c r="AP34" s="171"/>
      <c r="AQ34" s="162"/>
      <c r="AS34" s="162"/>
      <c r="AT34" s="162"/>
      <c r="AU34" s="162"/>
      <c r="AV34" s="171"/>
      <c r="AW34" s="171"/>
      <c r="AX34" s="162"/>
      <c r="AZ34" s="162"/>
      <c r="BA34" s="162"/>
      <c r="BB34" s="162"/>
      <c r="BC34" s="171"/>
      <c r="BD34" s="171"/>
      <c r="BE34" s="162"/>
    </row>
    <row r="35" spans="2:57" x14ac:dyDescent="0.25">
      <c r="B35" s="24" t="s">
        <v>158</v>
      </c>
      <c r="C35" s="162">
        <v>49520.754450209999</v>
      </c>
      <c r="D35" s="162">
        <v>4082.0624689399992</v>
      </c>
      <c r="E35" s="162">
        <v>-0.20000000000436557</v>
      </c>
      <c r="F35" s="171" t="s">
        <v>198</v>
      </c>
      <c r="G35" s="171" t="s">
        <v>198</v>
      </c>
      <c r="H35" s="162">
        <v>53602.616919149994</v>
      </c>
      <c r="I35" s="169"/>
      <c r="J35" s="162">
        <v>53602.649514850003</v>
      </c>
      <c r="K35" s="162">
        <v>5011.3264208399996</v>
      </c>
      <c r="L35" s="162">
        <v>1.2317679989791941E-2</v>
      </c>
      <c r="M35" s="171" t="s">
        <v>198</v>
      </c>
      <c r="N35" s="171" t="s">
        <v>198</v>
      </c>
      <c r="O35" s="162">
        <v>58613.988253369993</v>
      </c>
      <c r="Q35" s="162">
        <v>58613.988253369993</v>
      </c>
      <c r="R35" s="162">
        <v>4684.6155041499997</v>
      </c>
      <c r="S35" s="162">
        <v>-707.08053185999597</v>
      </c>
      <c r="T35" s="171" t="s">
        <v>198</v>
      </c>
      <c r="U35" s="171" t="s">
        <v>198</v>
      </c>
      <c r="V35" s="162">
        <v>62591.523225659999</v>
      </c>
      <c r="X35" s="162">
        <v>62591.523225659999</v>
      </c>
      <c r="Y35" s="162">
        <v>-1631.79763411</v>
      </c>
      <c r="Z35" s="162">
        <v>-5.9000012697651982E-7</v>
      </c>
      <c r="AA35" s="171" t="s">
        <v>198</v>
      </c>
      <c r="AB35" s="171" t="s">
        <v>198</v>
      </c>
      <c r="AC35" s="162">
        <v>60959.725590959999</v>
      </c>
      <c r="AE35" s="162">
        <v>60959.725590959999</v>
      </c>
      <c r="AF35" s="162">
        <v>1833.0623571199999</v>
      </c>
      <c r="AG35" s="162">
        <v>2.6000634534284472E-7</v>
      </c>
      <c r="AH35" s="171" t="s">
        <v>198</v>
      </c>
      <c r="AI35" s="171" t="s">
        <v>198</v>
      </c>
      <c r="AJ35" s="162">
        <v>62792.787948340003</v>
      </c>
      <c r="AL35" s="162">
        <v>62792.787948340003</v>
      </c>
      <c r="AM35" s="162">
        <v>2466.5224383</v>
      </c>
      <c r="AN35" s="162">
        <v>-2.4001201381906867E-7</v>
      </c>
      <c r="AO35" s="171" t="s">
        <v>198</v>
      </c>
      <c r="AP35" s="171" t="s">
        <v>198</v>
      </c>
      <c r="AQ35" s="162">
        <v>65259.310386399993</v>
      </c>
      <c r="AS35" s="162">
        <v>65259.310386399993</v>
      </c>
      <c r="AT35" s="162">
        <v>2387.1947139899999</v>
      </c>
      <c r="AU35" s="162">
        <v>0</v>
      </c>
      <c r="AV35" s="171" t="s">
        <v>198</v>
      </c>
      <c r="AW35" s="171" t="s">
        <v>198</v>
      </c>
      <c r="AX35" s="162">
        <v>67646.505100390001</v>
      </c>
      <c r="AZ35" s="162">
        <v>67646.505100390001</v>
      </c>
      <c r="BA35" s="162">
        <v>3240.4116939999999</v>
      </c>
      <c r="BB35" s="162">
        <v>0</v>
      </c>
      <c r="BC35" s="171" t="s">
        <v>198</v>
      </c>
      <c r="BD35" s="171" t="s">
        <v>198</v>
      </c>
      <c r="BE35" s="162">
        <v>70886.916794389996</v>
      </c>
    </row>
    <row r="36" spans="2:57" x14ac:dyDescent="0.25">
      <c r="B36" s="24" t="s">
        <v>2</v>
      </c>
      <c r="C36" s="162">
        <v>15964.322333849999</v>
      </c>
      <c r="D36" s="162">
        <v>1392.5826613499999</v>
      </c>
      <c r="E36" s="162">
        <v>-86.518499999998312</v>
      </c>
      <c r="F36" s="171" t="s">
        <v>198</v>
      </c>
      <c r="G36" s="171" t="s">
        <v>198</v>
      </c>
      <c r="H36" s="162">
        <v>17270.3864952</v>
      </c>
      <c r="I36" s="169"/>
      <c r="J36" s="162">
        <v>17270.3864952</v>
      </c>
      <c r="K36" s="162">
        <v>1722.5538875099999</v>
      </c>
      <c r="L36" s="162">
        <v>1511.6989303200025</v>
      </c>
      <c r="M36" s="171" t="s">
        <v>198</v>
      </c>
      <c r="N36" s="171" t="s">
        <v>198</v>
      </c>
      <c r="O36" s="162">
        <v>20504.639313030002</v>
      </c>
      <c r="Q36" s="162">
        <v>20504.639313030002</v>
      </c>
      <c r="R36" s="162">
        <v>3425.8176108300004</v>
      </c>
      <c r="S36" s="162">
        <v>-158.64761326000007</v>
      </c>
      <c r="T36" s="171" t="s">
        <v>198</v>
      </c>
      <c r="U36" s="171" t="s">
        <v>198</v>
      </c>
      <c r="V36" s="162">
        <v>23771.809310600001</v>
      </c>
      <c r="X36" s="162">
        <v>23771.809310600001</v>
      </c>
      <c r="Y36" s="162">
        <v>3724.1034277700001</v>
      </c>
      <c r="Z36" s="162">
        <v>5.7065301800030284</v>
      </c>
      <c r="AA36" s="171" t="s">
        <v>198</v>
      </c>
      <c r="AB36" s="171" t="s">
        <v>198</v>
      </c>
      <c r="AC36" s="162">
        <v>27501.619268550003</v>
      </c>
      <c r="AE36" s="162">
        <v>27501.619268550003</v>
      </c>
      <c r="AF36" s="162">
        <v>2327.5585364000003</v>
      </c>
      <c r="AG36" s="162">
        <v>-98.38963488999434</v>
      </c>
      <c r="AH36" s="171" t="s">
        <v>198</v>
      </c>
      <c r="AI36" s="171" t="s">
        <v>198</v>
      </c>
      <c r="AJ36" s="162">
        <v>29730.788170060008</v>
      </c>
      <c r="AL36" s="162">
        <v>29730.788170060008</v>
      </c>
      <c r="AM36" s="162">
        <v>3442.3691038400002</v>
      </c>
      <c r="AN36" s="162">
        <v>-1329.6457842100062</v>
      </c>
      <c r="AO36" s="171" t="s">
        <v>198</v>
      </c>
      <c r="AP36" s="171" t="s">
        <v>198</v>
      </c>
      <c r="AQ36" s="162">
        <v>31843.511489690001</v>
      </c>
      <c r="AS36" s="162">
        <v>31843.511489690001</v>
      </c>
      <c r="AT36" s="162">
        <v>3560.7611728499996</v>
      </c>
      <c r="AU36" s="162">
        <v>443.46509226000126</v>
      </c>
      <c r="AV36" s="171" t="s">
        <v>198</v>
      </c>
      <c r="AW36" s="171" t="s">
        <v>198</v>
      </c>
      <c r="AX36" s="162">
        <v>35847.7377548</v>
      </c>
      <c r="AZ36" s="162">
        <v>35847.7377548</v>
      </c>
      <c r="BA36" s="162">
        <v>2989.8868870000001</v>
      </c>
      <c r="BB36" s="162">
        <v>-688.19157796999934</v>
      </c>
      <c r="BC36" s="171" t="s">
        <v>198</v>
      </c>
      <c r="BD36" s="171" t="s">
        <v>198</v>
      </c>
      <c r="BE36" s="162">
        <v>38149.433063830002</v>
      </c>
    </row>
    <row r="37" spans="2:57" x14ac:dyDescent="0.25">
      <c r="B37" s="24" t="s">
        <v>404</v>
      </c>
      <c r="C37" s="162">
        <v>224.52101988000001</v>
      </c>
      <c r="D37" s="162">
        <v>-30.430001369999996</v>
      </c>
      <c r="E37" s="162">
        <v>0</v>
      </c>
      <c r="F37" s="171" t="s">
        <v>198</v>
      </c>
      <c r="G37" s="171" t="s">
        <v>198</v>
      </c>
      <c r="H37" s="162">
        <v>194.09101851000003</v>
      </c>
      <c r="I37" s="169"/>
      <c r="J37" s="162">
        <v>194.09101851000003</v>
      </c>
      <c r="K37" s="162">
        <v>-3.244506869999995</v>
      </c>
      <c r="L37" s="162">
        <v>-3.3000000000015461E-2</v>
      </c>
      <c r="M37" s="171" t="s">
        <v>198</v>
      </c>
      <c r="N37" s="171" t="s">
        <v>198</v>
      </c>
      <c r="O37" s="162">
        <v>190.81351164000003</v>
      </c>
      <c r="Q37" s="162">
        <v>190.81351164000003</v>
      </c>
      <c r="R37" s="162">
        <v>-134.87079944999999</v>
      </c>
      <c r="S37" s="162">
        <v>0</v>
      </c>
      <c r="T37" s="171" t="s">
        <v>198</v>
      </c>
      <c r="U37" s="171" t="s">
        <v>198</v>
      </c>
      <c r="V37" s="162">
        <v>55.942712190000009</v>
      </c>
      <c r="X37" s="162">
        <v>55.942712190000009</v>
      </c>
      <c r="Y37" s="162">
        <v>23.233675009999978</v>
      </c>
      <c r="Z37" s="162">
        <v>0</v>
      </c>
      <c r="AA37" s="171" t="s">
        <v>198</v>
      </c>
      <c r="AB37" s="171" t="s">
        <v>198</v>
      </c>
      <c r="AC37" s="162">
        <v>79.176387200000008</v>
      </c>
      <c r="AE37" s="162">
        <v>79.176387200000008</v>
      </c>
      <c r="AF37" s="162">
        <v>32.692683979999998</v>
      </c>
      <c r="AG37" s="162">
        <v>0</v>
      </c>
      <c r="AH37" s="171" t="s">
        <v>198</v>
      </c>
      <c r="AI37" s="171" t="s">
        <v>198</v>
      </c>
      <c r="AJ37" s="162">
        <v>111.86907118000001</v>
      </c>
      <c r="AL37" s="162">
        <v>111.86907118000001</v>
      </c>
      <c r="AM37" s="162">
        <v>-18.58290847</v>
      </c>
      <c r="AN37" s="162">
        <v>0</v>
      </c>
      <c r="AO37" s="171" t="s">
        <v>198</v>
      </c>
      <c r="AP37" s="171" t="s">
        <v>198</v>
      </c>
      <c r="AQ37" s="162">
        <v>93.286162709999999</v>
      </c>
      <c r="AS37" s="162">
        <v>93.286162709999999</v>
      </c>
      <c r="AT37" s="162">
        <v>-6.7524967299999901</v>
      </c>
      <c r="AU37" s="162">
        <v>0</v>
      </c>
      <c r="AV37" s="171" t="s">
        <v>198</v>
      </c>
      <c r="AW37" s="171" t="s">
        <v>198</v>
      </c>
      <c r="AX37" s="162">
        <v>86.533665980000023</v>
      </c>
      <c r="AZ37" s="162">
        <v>86.533665980000023</v>
      </c>
      <c r="BA37" s="162">
        <v>96.411453560000012</v>
      </c>
      <c r="BB37" s="162">
        <v>0</v>
      </c>
      <c r="BC37" s="171" t="s">
        <v>198</v>
      </c>
      <c r="BD37" s="171" t="s">
        <v>198</v>
      </c>
      <c r="BE37" s="162">
        <v>182.94511954000004</v>
      </c>
    </row>
    <row r="38" spans="2:57" x14ac:dyDescent="0.25">
      <c r="B38" s="24" t="s">
        <v>165</v>
      </c>
      <c r="C38" s="162">
        <v>61215.82029352001</v>
      </c>
      <c r="D38" s="162">
        <v>-4187.1726760800002</v>
      </c>
      <c r="E38" s="162">
        <v>461.83493443000043</v>
      </c>
      <c r="F38" s="171" t="s">
        <v>198</v>
      </c>
      <c r="G38" s="171" t="s">
        <v>198</v>
      </c>
      <c r="H38" s="162">
        <v>57490.482551870009</v>
      </c>
      <c r="I38" s="169"/>
      <c r="J38" s="162">
        <v>57490.482551870009</v>
      </c>
      <c r="K38" s="162">
        <v>2216.9450743799998</v>
      </c>
      <c r="L38" s="162">
        <v>-2.7978039000008721</v>
      </c>
      <c r="M38" s="171" t="s">
        <v>198</v>
      </c>
      <c r="N38" s="171" t="s">
        <v>198</v>
      </c>
      <c r="O38" s="162">
        <v>59704.629822350005</v>
      </c>
      <c r="Q38" s="162">
        <v>59704.629822350005</v>
      </c>
      <c r="R38" s="162">
        <v>101.95124684999973</v>
      </c>
      <c r="S38" s="162">
        <v>10.390009249997092</v>
      </c>
      <c r="T38" s="171" t="s">
        <v>198</v>
      </c>
      <c r="U38" s="171" t="s">
        <v>198</v>
      </c>
      <c r="V38" s="162">
        <v>59816.971078449998</v>
      </c>
      <c r="X38" s="162">
        <v>59816.971078449998</v>
      </c>
      <c r="Y38" s="162">
        <v>2489.0519903400004</v>
      </c>
      <c r="Z38" s="162">
        <v>47.988651229999959</v>
      </c>
      <c r="AA38" s="171" t="s">
        <v>198</v>
      </c>
      <c r="AB38" s="171" t="s">
        <v>198</v>
      </c>
      <c r="AC38" s="162">
        <v>62354.011720019997</v>
      </c>
      <c r="AE38" s="162">
        <v>62354.011720019997</v>
      </c>
      <c r="AF38" s="162">
        <v>4272.0943251799999</v>
      </c>
      <c r="AG38" s="162">
        <v>-39.960433049986023</v>
      </c>
      <c r="AH38" s="171" t="s">
        <v>198</v>
      </c>
      <c r="AI38" s="171" t="s">
        <v>198</v>
      </c>
      <c r="AJ38" s="162">
        <v>66586.145612150009</v>
      </c>
      <c r="AL38" s="162">
        <v>66586.145612150009</v>
      </c>
      <c r="AM38" s="162">
        <v>4903.1955535599991</v>
      </c>
      <c r="AN38" s="162">
        <v>-74.924466140000732</v>
      </c>
      <c r="AO38" s="171" t="s">
        <v>198</v>
      </c>
      <c r="AP38" s="171" t="s">
        <v>198</v>
      </c>
      <c r="AQ38" s="162">
        <v>71414.416699570007</v>
      </c>
      <c r="AS38" s="162">
        <v>71414.416699570007</v>
      </c>
      <c r="AT38" s="162">
        <v>3626.5106840600001</v>
      </c>
      <c r="AU38" s="162">
        <v>0.75148299099237192</v>
      </c>
      <c r="AV38" s="171" t="s">
        <v>198</v>
      </c>
      <c r="AW38" s="171" t="s">
        <v>198</v>
      </c>
      <c r="AX38" s="162">
        <v>75041.678866621005</v>
      </c>
      <c r="AZ38" s="162">
        <v>75041.678866621005</v>
      </c>
      <c r="BA38" s="162">
        <v>5474.4323028399986</v>
      </c>
      <c r="BB38" s="162">
        <v>-85.175019291986246</v>
      </c>
      <c r="BC38" s="171" t="s">
        <v>198</v>
      </c>
      <c r="BD38" s="171" t="s">
        <v>198</v>
      </c>
      <c r="BE38" s="162">
        <v>80430.936150169015</v>
      </c>
    </row>
    <row r="39" spans="2:57" x14ac:dyDescent="0.25">
      <c r="B39" s="17" t="s">
        <v>405</v>
      </c>
      <c r="C39" s="162"/>
      <c r="D39" s="162"/>
      <c r="E39" s="162"/>
      <c r="F39" s="171"/>
      <c r="G39" s="171"/>
      <c r="H39" s="162"/>
      <c r="I39" s="169"/>
      <c r="J39" s="162"/>
      <c r="K39" s="162"/>
      <c r="L39" s="162"/>
      <c r="M39" s="171"/>
      <c r="N39" s="171"/>
      <c r="O39" s="162"/>
      <c r="Q39" s="162"/>
      <c r="R39" s="162"/>
      <c r="S39" s="162"/>
      <c r="T39" s="171"/>
      <c r="U39" s="171"/>
      <c r="V39" s="162"/>
      <c r="X39" s="162"/>
      <c r="Y39" s="162"/>
      <c r="Z39" s="162"/>
      <c r="AA39" s="171"/>
      <c r="AB39" s="171"/>
      <c r="AC39" s="162"/>
      <c r="AE39" s="162"/>
      <c r="AF39" s="162"/>
      <c r="AG39" s="162"/>
      <c r="AH39" s="171"/>
      <c r="AI39" s="171"/>
      <c r="AJ39" s="162"/>
      <c r="AL39" s="162"/>
      <c r="AM39" s="162"/>
      <c r="AN39" s="162"/>
      <c r="AO39" s="171"/>
      <c r="AP39" s="171"/>
      <c r="AQ39" s="162"/>
      <c r="AS39" s="162"/>
      <c r="AT39" s="162"/>
      <c r="AU39" s="162"/>
      <c r="AV39" s="171"/>
      <c r="AW39" s="171"/>
      <c r="AX39" s="162"/>
      <c r="AZ39" s="162"/>
      <c r="BA39" s="162"/>
      <c r="BB39" s="162"/>
      <c r="BC39" s="171"/>
      <c r="BD39" s="171"/>
      <c r="BE39" s="162"/>
    </row>
    <row r="40" spans="2:57" x14ac:dyDescent="0.25">
      <c r="B40" s="24" t="s">
        <v>406</v>
      </c>
      <c r="C40" s="162">
        <v>33612.412750210002</v>
      </c>
      <c r="D40" s="162">
        <v>1871.10179163</v>
      </c>
      <c r="E40" s="162">
        <v>-0.19999999999708962</v>
      </c>
      <c r="F40" s="171" t="s">
        <v>198</v>
      </c>
      <c r="G40" s="171" t="s">
        <v>198</v>
      </c>
      <c r="H40" s="162">
        <v>35483.314541840002</v>
      </c>
      <c r="I40" s="169"/>
      <c r="J40" s="162">
        <v>35483.305586839997</v>
      </c>
      <c r="K40" s="162">
        <v>1594.2249408799998</v>
      </c>
      <c r="L40" s="162">
        <v>4.4614259997615591E-2</v>
      </c>
      <c r="M40" s="171" t="s">
        <v>198</v>
      </c>
      <c r="N40" s="171" t="s">
        <v>198</v>
      </c>
      <c r="O40" s="162">
        <v>37077.575141979993</v>
      </c>
      <c r="Q40" s="162">
        <v>37077.575141979993</v>
      </c>
      <c r="R40" s="162">
        <v>1698.6300376499998</v>
      </c>
      <c r="S40" s="162">
        <v>-307.34429367999837</v>
      </c>
      <c r="T40" s="171" t="s">
        <v>198</v>
      </c>
      <c r="U40" s="171" t="s">
        <v>198</v>
      </c>
      <c r="V40" s="162">
        <v>38468.860885949995</v>
      </c>
      <c r="X40" s="162">
        <v>38468.860885949995</v>
      </c>
      <c r="Y40" s="162">
        <v>-734.84309468000004</v>
      </c>
      <c r="Z40" s="162">
        <v>-5.9000012697651982E-7</v>
      </c>
      <c r="AA40" s="171" t="s">
        <v>198</v>
      </c>
      <c r="AB40" s="171" t="s">
        <v>198</v>
      </c>
      <c r="AC40" s="162">
        <v>37734.017790679995</v>
      </c>
      <c r="AE40" s="162">
        <v>37734.017790679995</v>
      </c>
      <c r="AF40" s="162">
        <v>1934.86189173</v>
      </c>
      <c r="AG40" s="162">
        <v>2.6000634534284472E-7</v>
      </c>
      <c r="AH40" s="171" t="s">
        <v>198</v>
      </c>
      <c r="AI40" s="171" t="s">
        <v>198</v>
      </c>
      <c r="AJ40" s="162">
        <v>39668.879682669998</v>
      </c>
      <c r="AL40" s="162">
        <v>39668.879682669998</v>
      </c>
      <c r="AM40" s="162">
        <v>1186.7245262199999</v>
      </c>
      <c r="AN40" s="162">
        <v>-2.3000757209956646E-7</v>
      </c>
      <c r="AO40" s="171" t="s">
        <v>198</v>
      </c>
      <c r="AP40" s="171" t="s">
        <v>198</v>
      </c>
      <c r="AQ40" s="162">
        <v>40855.604208659992</v>
      </c>
      <c r="AS40" s="162">
        <v>40855.604208659992</v>
      </c>
      <c r="AT40" s="162">
        <v>1094.7384518800002</v>
      </c>
      <c r="AU40" s="162">
        <v>0</v>
      </c>
      <c r="AV40" s="171" t="s">
        <v>198</v>
      </c>
      <c r="AW40" s="171" t="s">
        <v>198</v>
      </c>
      <c r="AX40" s="162">
        <v>41950.342660539995</v>
      </c>
      <c r="AZ40" s="162">
        <v>41950.342660539995</v>
      </c>
      <c r="BA40" s="162">
        <v>1420.2764785899999</v>
      </c>
      <c r="BB40" s="162">
        <v>0</v>
      </c>
      <c r="BC40" s="171" t="s">
        <v>198</v>
      </c>
      <c r="BD40" s="171" t="s">
        <v>198</v>
      </c>
      <c r="BE40" s="162">
        <v>43370.619139129994</v>
      </c>
    </row>
    <row r="41" spans="2:57" x14ac:dyDescent="0.25">
      <c r="B41" s="24" t="s">
        <v>67</v>
      </c>
      <c r="C41" s="162">
        <v>93088.48432737001</v>
      </c>
      <c r="D41" s="162">
        <v>-583.62933741999996</v>
      </c>
      <c r="E41" s="162">
        <v>375.31643442998757</v>
      </c>
      <c r="F41" s="171" t="s">
        <v>198</v>
      </c>
      <c r="G41" s="171" t="s">
        <v>198</v>
      </c>
      <c r="H41" s="162">
        <v>92880.171424379994</v>
      </c>
      <c r="I41" s="169"/>
      <c r="J41" s="162">
        <v>92880.212975079994</v>
      </c>
      <c r="K41" s="162">
        <v>7356.6004418499997</v>
      </c>
      <c r="L41" s="162">
        <v>1508.868829840023</v>
      </c>
      <c r="M41" s="171" t="s">
        <v>198</v>
      </c>
      <c r="N41" s="171" t="s">
        <v>198</v>
      </c>
      <c r="O41" s="162">
        <v>101745.68224677001</v>
      </c>
      <c r="Q41" s="162">
        <v>101745.68224677001</v>
      </c>
      <c r="R41" s="162">
        <v>6513.7543241800004</v>
      </c>
      <c r="S41" s="162">
        <v>-547.99384219001513</v>
      </c>
      <c r="T41" s="171" t="s">
        <v>198</v>
      </c>
      <c r="U41" s="171" t="s">
        <v>198</v>
      </c>
      <c r="V41" s="162">
        <v>107711.44272876</v>
      </c>
      <c r="X41" s="162">
        <v>107711.44272876</v>
      </c>
      <c r="Y41" s="162">
        <v>5316.2008786799997</v>
      </c>
      <c r="Z41" s="162">
        <v>53.69518141001754</v>
      </c>
      <c r="AA41" s="171" t="s">
        <v>198</v>
      </c>
      <c r="AB41" s="171" t="s">
        <v>198</v>
      </c>
      <c r="AC41" s="162">
        <v>113081.33878885001</v>
      </c>
      <c r="AE41" s="162">
        <v>113081.33878885001</v>
      </c>
      <c r="AF41" s="162">
        <v>6497.853326970001</v>
      </c>
      <c r="AG41" s="162">
        <v>-138.35006793998764</v>
      </c>
      <c r="AH41" s="171" t="s">
        <v>198</v>
      </c>
      <c r="AI41" s="171" t="s">
        <v>198</v>
      </c>
      <c r="AJ41" s="162">
        <v>119440.84204788003</v>
      </c>
      <c r="AL41" s="162">
        <v>119440.84204788003</v>
      </c>
      <c r="AM41" s="162">
        <v>9625.3625694800012</v>
      </c>
      <c r="AN41" s="162">
        <v>-1404.5702503600041</v>
      </c>
      <c r="AO41" s="171" t="s">
        <v>198</v>
      </c>
      <c r="AP41" s="171" t="s">
        <v>198</v>
      </c>
      <c r="AQ41" s="162">
        <v>127661.63436700002</v>
      </c>
      <c r="AS41" s="162">
        <v>127661.63436700002</v>
      </c>
      <c r="AT41" s="162">
        <v>8479.7281190199992</v>
      </c>
      <c r="AU41" s="162">
        <v>444.21657525098999</v>
      </c>
      <c r="AV41" s="171" t="s">
        <v>198</v>
      </c>
      <c r="AW41" s="171" t="s">
        <v>198</v>
      </c>
      <c r="AX41" s="162">
        <v>136585.57906127101</v>
      </c>
      <c r="AZ41" s="162">
        <v>136585.57906127101</v>
      </c>
      <c r="BA41" s="162">
        <v>10284.454405249999</v>
      </c>
      <c r="BB41" s="162">
        <v>-773.36659726200742</v>
      </c>
      <c r="BC41" s="171" t="s">
        <v>198</v>
      </c>
      <c r="BD41" s="171" t="s">
        <v>198</v>
      </c>
      <c r="BE41" s="162">
        <v>146096.666869259</v>
      </c>
    </row>
    <row r="42" spans="2:57" x14ac:dyDescent="0.25">
      <c r="B42" s="19" t="s">
        <v>82</v>
      </c>
      <c r="C42" s="162">
        <v>264.84780000000001</v>
      </c>
      <c r="D42" s="162">
        <v>0</v>
      </c>
      <c r="E42" s="162">
        <v>15.721500000000049</v>
      </c>
      <c r="F42" s="171" t="s">
        <v>198</v>
      </c>
      <c r="G42" s="171" t="s">
        <v>198</v>
      </c>
      <c r="H42" s="162">
        <v>280.56930000000006</v>
      </c>
      <c r="I42" s="169"/>
      <c r="J42" s="162">
        <v>280.56930000000006</v>
      </c>
      <c r="K42" s="162">
        <v>0</v>
      </c>
      <c r="L42" s="162">
        <v>-6.5683365399999616</v>
      </c>
      <c r="M42" s="171" t="s">
        <v>198</v>
      </c>
      <c r="N42" s="171" t="s">
        <v>198</v>
      </c>
      <c r="O42" s="162">
        <v>274.00096346000009</v>
      </c>
      <c r="Q42" s="162">
        <v>274.00096346000009</v>
      </c>
      <c r="R42" s="162">
        <v>0</v>
      </c>
      <c r="S42" s="162">
        <v>-1.5682077600000071</v>
      </c>
      <c r="T42" s="171" t="s">
        <v>198</v>
      </c>
      <c r="U42" s="171" t="s">
        <v>198</v>
      </c>
      <c r="V42" s="162">
        <v>272.43275570000009</v>
      </c>
      <c r="X42" s="162">
        <v>272.43275570000009</v>
      </c>
      <c r="Y42" s="162">
        <v>0</v>
      </c>
      <c r="Z42" s="162">
        <v>11.316313279999918</v>
      </c>
      <c r="AA42" s="171" t="s">
        <v>198</v>
      </c>
      <c r="AB42" s="171" t="s">
        <v>198</v>
      </c>
      <c r="AC42" s="162">
        <v>283.74906898</v>
      </c>
      <c r="AE42" s="162">
        <v>283.74906898</v>
      </c>
      <c r="AF42" s="162">
        <v>508.80755932</v>
      </c>
      <c r="AG42" s="162">
        <v>-11.365842020000002</v>
      </c>
      <c r="AH42" s="171" t="s">
        <v>198</v>
      </c>
      <c r="AI42" s="171" t="s">
        <v>198</v>
      </c>
      <c r="AJ42" s="162">
        <v>781.19078628</v>
      </c>
      <c r="AL42" s="162">
        <v>781.19078628</v>
      </c>
      <c r="AM42" s="162">
        <v>0</v>
      </c>
      <c r="AN42" s="162">
        <v>-38.373285440000018</v>
      </c>
      <c r="AO42" s="171" t="s">
        <v>198</v>
      </c>
      <c r="AP42" s="171" t="s">
        <v>198</v>
      </c>
      <c r="AQ42" s="162">
        <v>742.81750083999998</v>
      </c>
      <c r="AS42" s="162">
        <v>742.81750083999998</v>
      </c>
      <c r="AT42" s="162">
        <v>0</v>
      </c>
      <c r="AU42" s="162">
        <v>6.0448390000000245</v>
      </c>
      <c r="AV42" s="171" t="s">
        <v>198</v>
      </c>
      <c r="AW42" s="171" t="s">
        <v>198</v>
      </c>
      <c r="AX42" s="162">
        <v>748.86233984</v>
      </c>
      <c r="AZ42" s="162">
        <v>748.86233984</v>
      </c>
      <c r="BA42" s="162">
        <v>0</v>
      </c>
      <c r="BB42" s="162">
        <v>-20.953209239999978</v>
      </c>
      <c r="BC42" s="171" t="s">
        <v>198</v>
      </c>
      <c r="BD42" s="171" t="s">
        <v>198</v>
      </c>
      <c r="BE42" s="162">
        <v>727.90913060000003</v>
      </c>
    </row>
    <row r="43" spans="2:57" x14ac:dyDescent="0.25">
      <c r="B43" s="19" t="s">
        <v>58</v>
      </c>
      <c r="C43" s="162">
        <v>35390.542114350006</v>
      </c>
      <c r="D43" s="162">
        <v>-3793.8302211300002</v>
      </c>
      <c r="E43" s="162">
        <v>382.2435340200027</v>
      </c>
      <c r="F43" s="171" t="s">
        <v>198</v>
      </c>
      <c r="G43" s="171" t="s">
        <v>198</v>
      </c>
      <c r="H43" s="162">
        <v>31978.955427240009</v>
      </c>
      <c r="I43" s="169"/>
      <c r="J43" s="162">
        <v>31978.955427240009</v>
      </c>
      <c r="K43" s="162">
        <v>-1019.1151068</v>
      </c>
      <c r="L43" s="162">
        <v>0</v>
      </c>
      <c r="M43" s="171" t="s">
        <v>198</v>
      </c>
      <c r="N43" s="171" t="s">
        <v>198</v>
      </c>
      <c r="O43" s="162">
        <v>30959.840320440006</v>
      </c>
      <c r="Q43" s="162">
        <v>30959.840320440006</v>
      </c>
      <c r="R43" s="162">
        <v>1426.5226023599998</v>
      </c>
      <c r="S43" s="162">
        <v>0</v>
      </c>
      <c r="T43" s="171" t="s">
        <v>198</v>
      </c>
      <c r="U43" s="171" t="s">
        <v>198</v>
      </c>
      <c r="V43" s="162">
        <v>32386.362922800006</v>
      </c>
      <c r="X43" s="162">
        <v>32386.362922800006</v>
      </c>
      <c r="Y43" s="162">
        <v>25.146155760000056</v>
      </c>
      <c r="Z43" s="162">
        <v>0</v>
      </c>
      <c r="AA43" s="171" t="s">
        <v>198</v>
      </c>
      <c r="AB43" s="171" t="s">
        <v>198</v>
      </c>
      <c r="AC43" s="162">
        <v>32411.50907856</v>
      </c>
      <c r="AE43" s="162">
        <v>32411.50907856</v>
      </c>
      <c r="AF43" s="162">
        <v>1733.0619127</v>
      </c>
      <c r="AG43" s="162">
        <v>0</v>
      </c>
      <c r="AH43" s="171" t="s">
        <v>198</v>
      </c>
      <c r="AI43" s="171" t="s">
        <v>198</v>
      </c>
      <c r="AJ43" s="162">
        <v>34144.570991260007</v>
      </c>
      <c r="AL43" s="162">
        <v>34144.570991260007</v>
      </c>
      <c r="AM43" s="162">
        <v>1786.0415208599998</v>
      </c>
      <c r="AN43" s="162">
        <v>0</v>
      </c>
      <c r="AO43" s="171" t="s">
        <v>198</v>
      </c>
      <c r="AP43" s="171" t="s">
        <v>198</v>
      </c>
      <c r="AQ43" s="162">
        <v>35930.612512120009</v>
      </c>
      <c r="AS43" s="162">
        <v>35930.612512120009</v>
      </c>
      <c r="AT43" s="162">
        <v>4705.9025664300007</v>
      </c>
      <c r="AU43" s="162">
        <v>0</v>
      </c>
      <c r="AV43" s="171" t="s">
        <v>198</v>
      </c>
      <c r="AW43" s="171" t="s">
        <v>198</v>
      </c>
      <c r="AX43" s="162">
        <v>40636.515078550001</v>
      </c>
      <c r="AZ43" s="162">
        <v>40636.515078550001</v>
      </c>
      <c r="BA43" s="162">
        <v>1624.9808729999997</v>
      </c>
      <c r="BB43" s="162">
        <v>0</v>
      </c>
      <c r="BC43" s="171" t="s">
        <v>198</v>
      </c>
      <c r="BD43" s="171" t="s">
        <v>198</v>
      </c>
      <c r="BE43" s="162">
        <v>42261.495951550009</v>
      </c>
    </row>
    <row r="44" spans="2:57" x14ac:dyDescent="0.25">
      <c r="B44" s="19" t="s">
        <v>73</v>
      </c>
      <c r="C44" s="162">
        <v>15964.322333849999</v>
      </c>
      <c r="D44" s="162">
        <v>1392.5826613499999</v>
      </c>
      <c r="E44" s="162">
        <v>-86.518499999998312</v>
      </c>
      <c r="F44" s="171" t="s">
        <v>198</v>
      </c>
      <c r="G44" s="171" t="s">
        <v>198</v>
      </c>
      <c r="H44" s="162">
        <v>17270.3864952</v>
      </c>
      <c r="I44" s="169"/>
      <c r="J44" s="162">
        <v>17270.3864952</v>
      </c>
      <c r="K44" s="162">
        <v>1722.5538875099999</v>
      </c>
      <c r="L44" s="162">
        <v>1511.6989303200025</v>
      </c>
      <c r="M44" s="171" t="s">
        <v>198</v>
      </c>
      <c r="N44" s="171" t="s">
        <v>198</v>
      </c>
      <c r="O44" s="162">
        <v>20504.639313030002</v>
      </c>
      <c r="Q44" s="162">
        <v>20504.639313030002</v>
      </c>
      <c r="R44" s="162">
        <v>3425.8176108300004</v>
      </c>
      <c r="S44" s="162">
        <v>-158.64761326000007</v>
      </c>
      <c r="T44" s="171" t="s">
        <v>198</v>
      </c>
      <c r="U44" s="171" t="s">
        <v>198</v>
      </c>
      <c r="V44" s="162">
        <v>23771.809310600001</v>
      </c>
      <c r="X44" s="162">
        <v>23771.809310600001</v>
      </c>
      <c r="Y44" s="162">
        <v>3724.1034277700001</v>
      </c>
      <c r="Z44" s="162">
        <v>5.7065301800030284</v>
      </c>
      <c r="AA44" s="171" t="s">
        <v>198</v>
      </c>
      <c r="AB44" s="171" t="s">
        <v>198</v>
      </c>
      <c r="AC44" s="162">
        <v>27501.619268550003</v>
      </c>
      <c r="AE44" s="162">
        <v>27501.619268550003</v>
      </c>
      <c r="AF44" s="162">
        <v>2327.5585364000003</v>
      </c>
      <c r="AG44" s="162">
        <v>-98.38963488999434</v>
      </c>
      <c r="AH44" s="171" t="s">
        <v>198</v>
      </c>
      <c r="AI44" s="171" t="s">
        <v>198</v>
      </c>
      <c r="AJ44" s="162">
        <v>29730.788170060008</v>
      </c>
      <c r="AL44" s="162">
        <v>29730.788170060008</v>
      </c>
      <c r="AM44" s="162">
        <v>3442.3691038400002</v>
      </c>
      <c r="AN44" s="162">
        <v>-1329.6457842100062</v>
      </c>
      <c r="AO44" s="171" t="s">
        <v>198</v>
      </c>
      <c r="AP44" s="171" t="s">
        <v>198</v>
      </c>
      <c r="AQ44" s="162">
        <v>31843.511489690001</v>
      </c>
      <c r="AS44" s="162">
        <v>31843.511489690001</v>
      </c>
      <c r="AT44" s="162">
        <v>3560.7611728499996</v>
      </c>
      <c r="AU44" s="162">
        <v>443.46509226000126</v>
      </c>
      <c r="AV44" s="171" t="s">
        <v>198</v>
      </c>
      <c r="AW44" s="171" t="s">
        <v>198</v>
      </c>
      <c r="AX44" s="162">
        <v>35847.7377548</v>
      </c>
      <c r="AZ44" s="162">
        <v>35847.7377548</v>
      </c>
      <c r="BA44" s="162">
        <v>2989.8868870000001</v>
      </c>
      <c r="BB44" s="162">
        <v>-688.19157796999934</v>
      </c>
      <c r="BC44" s="171" t="s">
        <v>198</v>
      </c>
      <c r="BD44" s="171" t="s">
        <v>198</v>
      </c>
      <c r="BE44" s="162">
        <v>38149.433063830002</v>
      </c>
    </row>
    <row r="45" spans="2:57" x14ac:dyDescent="0.25">
      <c r="B45" s="19" t="s">
        <v>54</v>
      </c>
      <c r="C45" s="162">
        <v>36971.178139659998</v>
      </c>
      <c r="D45" s="162">
        <v>1465.4625218500003</v>
      </c>
      <c r="E45" s="162">
        <v>63.807765449993894</v>
      </c>
      <c r="F45" s="171" t="s">
        <v>198</v>
      </c>
      <c r="G45" s="171" t="s">
        <v>198</v>
      </c>
      <c r="H45" s="162">
        <v>38500.448426959993</v>
      </c>
      <c r="I45" s="169"/>
      <c r="J45" s="162">
        <v>38500.489977659992</v>
      </c>
      <c r="K45" s="162">
        <v>5576.2230162699998</v>
      </c>
      <c r="L45" s="162">
        <v>3.7382360500050709</v>
      </c>
      <c r="M45" s="171" t="s">
        <v>198</v>
      </c>
      <c r="N45" s="171" t="s">
        <v>198</v>
      </c>
      <c r="O45" s="162">
        <v>44080.451229979997</v>
      </c>
      <c r="Q45" s="162">
        <v>44080.451229979997</v>
      </c>
      <c r="R45" s="162">
        <v>1015.78696038</v>
      </c>
      <c r="S45" s="162">
        <v>-398.03190692999488</v>
      </c>
      <c r="T45" s="171" t="s">
        <v>198</v>
      </c>
      <c r="U45" s="171" t="s">
        <v>198</v>
      </c>
      <c r="V45" s="162">
        <v>44698.206283430001</v>
      </c>
      <c r="X45" s="162">
        <v>44698.206283430001</v>
      </c>
      <c r="Y45" s="162">
        <v>-640.36770442000011</v>
      </c>
      <c r="Z45" s="162">
        <v>36.672337950003566</v>
      </c>
      <c r="AA45" s="171" t="s">
        <v>198</v>
      </c>
      <c r="AB45" s="171" t="s">
        <v>198</v>
      </c>
      <c r="AC45" s="162">
        <v>44094.510916960004</v>
      </c>
      <c r="AE45" s="162">
        <v>44094.510916960004</v>
      </c>
      <c r="AF45" s="162">
        <v>1962.7685762100007</v>
      </c>
      <c r="AG45" s="162">
        <v>-28.594591029999719</v>
      </c>
      <c r="AH45" s="171" t="s">
        <v>198</v>
      </c>
      <c r="AI45" s="171" t="s">
        <v>198</v>
      </c>
      <c r="AJ45" s="162">
        <v>46028.684902140005</v>
      </c>
      <c r="AL45" s="162">
        <v>46028.684902140005</v>
      </c>
      <c r="AM45" s="162">
        <v>4262.4889154599996</v>
      </c>
      <c r="AN45" s="162">
        <v>-36.551180710004701</v>
      </c>
      <c r="AO45" s="171" t="s">
        <v>198</v>
      </c>
      <c r="AP45" s="171" t="s">
        <v>198</v>
      </c>
      <c r="AQ45" s="162">
        <v>50254.622636890002</v>
      </c>
      <c r="AS45" s="162">
        <v>50254.622636890002</v>
      </c>
      <c r="AT45" s="162">
        <v>-185.18800901000031</v>
      </c>
      <c r="AU45" s="162">
        <v>-5.2933560089950333</v>
      </c>
      <c r="AV45" s="171" t="s">
        <v>198</v>
      </c>
      <c r="AW45" s="171" t="s">
        <v>198</v>
      </c>
      <c r="AX45" s="162">
        <v>50064.141271871005</v>
      </c>
      <c r="AZ45" s="162">
        <v>50064.141271871005</v>
      </c>
      <c r="BA45" s="162">
        <v>5190.2998080699999</v>
      </c>
      <c r="BB45" s="162">
        <v>-64.221810052004003</v>
      </c>
      <c r="BC45" s="171" t="s">
        <v>198</v>
      </c>
      <c r="BD45" s="171" t="s">
        <v>198</v>
      </c>
      <c r="BE45" s="162">
        <v>55190.219269888999</v>
      </c>
    </row>
    <row r="46" spans="2:57" x14ac:dyDescent="0.25">
      <c r="B46" s="19" t="s">
        <v>77</v>
      </c>
      <c r="C46" s="162">
        <v>0</v>
      </c>
      <c r="D46" s="162">
        <v>0</v>
      </c>
      <c r="E46" s="162">
        <v>0</v>
      </c>
      <c r="F46" s="171" t="s">
        <v>198</v>
      </c>
      <c r="G46" s="171" t="s">
        <v>198</v>
      </c>
      <c r="H46" s="162">
        <v>0</v>
      </c>
      <c r="I46" s="169"/>
      <c r="J46" s="162">
        <v>0</v>
      </c>
      <c r="K46" s="162">
        <v>0</v>
      </c>
      <c r="L46" s="162">
        <v>0</v>
      </c>
      <c r="M46" s="171" t="s">
        <v>198</v>
      </c>
      <c r="N46" s="171" t="s">
        <v>198</v>
      </c>
      <c r="O46" s="162">
        <v>0</v>
      </c>
      <c r="Q46" s="162">
        <v>0</v>
      </c>
      <c r="R46" s="162">
        <v>0</v>
      </c>
      <c r="S46" s="162">
        <v>0</v>
      </c>
      <c r="T46" s="171" t="s">
        <v>198</v>
      </c>
      <c r="U46" s="171" t="s">
        <v>198</v>
      </c>
      <c r="V46" s="162">
        <v>0</v>
      </c>
      <c r="X46" s="162">
        <v>0</v>
      </c>
      <c r="Y46" s="162">
        <v>0</v>
      </c>
      <c r="Z46" s="162">
        <v>0</v>
      </c>
      <c r="AA46" s="171" t="s">
        <v>198</v>
      </c>
      <c r="AB46" s="171" t="s">
        <v>198</v>
      </c>
      <c r="AC46" s="162">
        <v>0</v>
      </c>
      <c r="AE46" s="162">
        <v>0</v>
      </c>
      <c r="AF46" s="162">
        <v>0</v>
      </c>
      <c r="AG46" s="162">
        <v>0</v>
      </c>
      <c r="AH46" s="171" t="s">
        <v>198</v>
      </c>
      <c r="AI46" s="171" t="s">
        <v>198</v>
      </c>
      <c r="AJ46" s="162">
        <v>0</v>
      </c>
      <c r="AL46" s="162">
        <v>0</v>
      </c>
      <c r="AM46" s="162">
        <v>0</v>
      </c>
      <c r="AN46" s="162">
        <v>0</v>
      </c>
      <c r="AO46" s="171" t="s">
        <v>198</v>
      </c>
      <c r="AP46" s="171" t="s">
        <v>198</v>
      </c>
      <c r="AQ46" s="162">
        <v>0</v>
      </c>
      <c r="AS46" s="162">
        <v>0</v>
      </c>
      <c r="AT46" s="162">
        <v>0</v>
      </c>
      <c r="AU46" s="162">
        <v>0</v>
      </c>
      <c r="AV46" s="171" t="s">
        <v>198</v>
      </c>
      <c r="AW46" s="171" t="s">
        <v>198</v>
      </c>
      <c r="AX46" s="162">
        <v>0</v>
      </c>
      <c r="AZ46" s="162">
        <v>0</v>
      </c>
      <c r="BA46" s="162">
        <v>0</v>
      </c>
      <c r="BB46" s="162">
        <v>0</v>
      </c>
      <c r="BC46" s="171" t="s">
        <v>198</v>
      </c>
      <c r="BD46" s="171" t="s">
        <v>198</v>
      </c>
      <c r="BE46" s="162">
        <v>0</v>
      </c>
    </row>
    <row r="47" spans="2:57" x14ac:dyDescent="0.25">
      <c r="B47" s="19"/>
      <c r="C47" s="162">
        <v>3749.8000000000006</v>
      </c>
      <c r="D47" s="162">
        <v>194.40000000000003</v>
      </c>
      <c r="E47" s="162">
        <v>0</v>
      </c>
      <c r="F47" s="171" t="s">
        <v>198</v>
      </c>
      <c r="G47" s="171" t="s">
        <v>198</v>
      </c>
      <c r="H47" s="162">
        <v>3944.2000000000003</v>
      </c>
      <c r="I47" s="169"/>
      <c r="J47" s="162">
        <v>3944.2000000000003</v>
      </c>
      <c r="K47" s="162">
        <v>972.59346199000004</v>
      </c>
      <c r="L47" s="162">
        <v>0</v>
      </c>
      <c r="M47" s="171" t="s">
        <v>198</v>
      </c>
      <c r="N47" s="171" t="s">
        <v>198</v>
      </c>
      <c r="O47" s="162">
        <v>4916.7934619900007</v>
      </c>
      <c r="Q47" s="162">
        <v>4916.7934619900007</v>
      </c>
      <c r="R47" s="162">
        <v>268.52597208000003</v>
      </c>
      <c r="S47" s="162">
        <v>0</v>
      </c>
      <c r="T47" s="171" t="s">
        <v>198</v>
      </c>
      <c r="U47" s="171" t="s">
        <v>198</v>
      </c>
      <c r="V47" s="162">
        <v>5185.3194340699993</v>
      </c>
      <c r="X47" s="162">
        <v>5185.3194340699993</v>
      </c>
      <c r="Y47" s="162">
        <v>519.36427064000009</v>
      </c>
      <c r="Z47" s="162">
        <v>0</v>
      </c>
      <c r="AA47" s="171" t="s">
        <v>198</v>
      </c>
      <c r="AB47" s="171" t="s">
        <v>198</v>
      </c>
      <c r="AC47" s="162">
        <v>5704.6837047100007</v>
      </c>
      <c r="AE47" s="162">
        <v>5704.6837047100007</v>
      </c>
      <c r="AF47" s="162">
        <v>-182.53602362999999</v>
      </c>
      <c r="AG47" s="162">
        <v>0</v>
      </c>
      <c r="AH47" s="171" t="s">
        <v>198</v>
      </c>
      <c r="AI47" s="171" t="s">
        <v>198</v>
      </c>
      <c r="AJ47" s="162">
        <v>5522.1476810800004</v>
      </c>
      <c r="AL47" s="162">
        <v>5522.1476810800004</v>
      </c>
      <c r="AM47" s="162">
        <v>196.76645553999995</v>
      </c>
      <c r="AN47" s="162">
        <v>0</v>
      </c>
      <c r="AO47" s="171" t="s">
        <v>198</v>
      </c>
      <c r="AP47" s="171" t="s">
        <v>198</v>
      </c>
      <c r="AQ47" s="162">
        <v>5718.9141366200001</v>
      </c>
      <c r="AS47" s="162">
        <v>5718.9141366200001</v>
      </c>
      <c r="AT47" s="162">
        <v>359.09122096000004</v>
      </c>
      <c r="AU47" s="162">
        <v>0</v>
      </c>
      <c r="AV47" s="171" t="s">
        <v>198</v>
      </c>
      <c r="AW47" s="171" t="s">
        <v>198</v>
      </c>
      <c r="AX47" s="162">
        <v>6078.0053575800002</v>
      </c>
      <c r="AZ47" s="162">
        <v>6078.0053575800002</v>
      </c>
      <c r="BA47" s="162">
        <v>404.02595872000001</v>
      </c>
      <c r="BB47" s="162">
        <v>0</v>
      </c>
      <c r="BC47" s="171" t="s">
        <v>198</v>
      </c>
      <c r="BD47" s="171" t="s">
        <v>198</v>
      </c>
      <c r="BE47" s="162">
        <v>6482.031316300001</v>
      </c>
    </row>
    <row r="48" spans="2:57" x14ac:dyDescent="0.25">
      <c r="B48" s="19" t="s">
        <v>407</v>
      </c>
      <c r="C48" s="162">
        <v>747.7939395100002</v>
      </c>
      <c r="D48" s="162">
        <v>157.75570050999997</v>
      </c>
      <c r="E48" s="162">
        <v>6.2134960000093997E-2</v>
      </c>
      <c r="F48" s="171" t="s">
        <v>198</v>
      </c>
      <c r="G48" s="171" t="s">
        <v>198</v>
      </c>
      <c r="H48" s="162">
        <v>905.61177498000029</v>
      </c>
      <c r="I48" s="169"/>
      <c r="J48" s="162">
        <v>905.61177498000029</v>
      </c>
      <c r="K48" s="162">
        <v>104.34518288</v>
      </c>
      <c r="L48" s="162">
        <v>1.0000007932831068E-8</v>
      </c>
      <c r="M48" s="171" t="s">
        <v>198</v>
      </c>
      <c r="N48" s="171" t="s">
        <v>198</v>
      </c>
      <c r="O48" s="162">
        <v>1009.9569578700003</v>
      </c>
      <c r="Q48" s="162">
        <v>1009.9569578700003</v>
      </c>
      <c r="R48" s="162">
        <v>377.10117852999997</v>
      </c>
      <c r="S48" s="162">
        <v>10.253885759999889</v>
      </c>
      <c r="T48" s="171" t="s">
        <v>198</v>
      </c>
      <c r="U48" s="171" t="s">
        <v>198</v>
      </c>
      <c r="V48" s="162">
        <v>1397.3120221600002</v>
      </c>
      <c r="X48" s="162">
        <v>1397.3120221600002</v>
      </c>
      <c r="Y48" s="162">
        <v>1687.9547289299999</v>
      </c>
      <c r="Z48" s="162">
        <v>0</v>
      </c>
      <c r="AA48" s="171" t="s">
        <v>198</v>
      </c>
      <c r="AB48" s="171" t="s">
        <v>198</v>
      </c>
      <c r="AC48" s="162">
        <v>3085.2667510900005</v>
      </c>
      <c r="AE48" s="162">
        <v>3085.2667510900005</v>
      </c>
      <c r="AF48" s="162">
        <v>148.1927659700001</v>
      </c>
      <c r="AG48" s="162">
        <v>0</v>
      </c>
      <c r="AH48" s="171" t="s">
        <v>198</v>
      </c>
      <c r="AI48" s="171" t="s">
        <v>198</v>
      </c>
      <c r="AJ48" s="162">
        <v>3233.4595170600005</v>
      </c>
      <c r="AL48" s="162">
        <v>3233.4595170600005</v>
      </c>
      <c r="AM48" s="162">
        <v>-62.303426220000006</v>
      </c>
      <c r="AN48" s="162">
        <v>0</v>
      </c>
      <c r="AO48" s="171" t="s">
        <v>198</v>
      </c>
      <c r="AP48" s="171" t="s">
        <v>198</v>
      </c>
      <c r="AQ48" s="162">
        <v>3171.1560908399997</v>
      </c>
      <c r="AS48" s="162">
        <v>3171.1560908399997</v>
      </c>
      <c r="AT48" s="162">
        <v>39.161167789999979</v>
      </c>
      <c r="AU48" s="162">
        <v>0</v>
      </c>
      <c r="AV48" s="171" t="s">
        <v>198</v>
      </c>
      <c r="AW48" s="171" t="s">
        <v>198</v>
      </c>
      <c r="AX48" s="162">
        <v>3210.3172586300007</v>
      </c>
      <c r="AZ48" s="162">
        <v>3210.3172586300007</v>
      </c>
      <c r="BA48" s="162">
        <v>75.260878460000015</v>
      </c>
      <c r="BB48" s="162">
        <v>0</v>
      </c>
      <c r="BC48" s="171" t="s">
        <v>198</v>
      </c>
      <c r="BD48" s="171" t="s">
        <v>198</v>
      </c>
      <c r="BE48" s="162">
        <v>3285.5781370900004</v>
      </c>
    </row>
    <row r="49" spans="2:57" x14ac:dyDescent="0.25">
      <c r="B49" s="24" t="s">
        <v>413</v>
      </c>
      <c r="C49" s="162">
        <v>224.52101988000001</v>
      </c>
      <c r="D49" s="162">
        <v>-30.430001369999996</v>
      </c>
      <c r="E49" s="162">
        <v>0</v>
      </c>
      <c r="F49" s="171" t="s">
        <v>198</v>
      </c>
      <c r="G49" s="171" t="s">
        <v>198</v>
      </c>
      <c r="H49" s="162">
        <v>194.09101851000003</v>
      </c>
      <c r="I49" s="169"/>
      <c r="J49" s="162">
        <v>194.09101851000003</v>
      </c>
      <c r="K49" s="162">
        <v>-3.244506869999995</v>
      </c>
      <c r="L49" s="162">
        <v>-3.3000000000015461E-2</v>
      </c>
      <c r="M49" s="171" t="s">
        <v>198</v>
      </c>
      <c r="N49" s="171" t="s">
        <v>198</v>
      </c>
      <c r="O49" s="162">
        <v>190.81351164000003</v>
      </c>
      <c r="Q49" s="162">
        <v>190.81351164000003</v>
      </c>
      <c r="R49" s="162">
        <v>-134.87079944999999</v>
      </c>
      <c r="S49" s="162">
        <v>0</v>
      </c>
      <c r="T49" s="171" t="s">
        <v>198</v>
      </c>
      <c r="U49" s="171" t="s">
        <v>198</v>
      </c>
      <c r="V49" s="162">
        <v>55.942712190000009</v>
      </c>
      <c r="X49" s="162">
        <v>55.942712190000009</v>
      </c>
      <c r="Y49" s="162">
        <v>23.233675009999978</v>
      </c>
      <c r="Z49" s="162">
        <v>0</v>
      </c>
      <c r="AA49" s="171" t="s">
        <v>198</v>
      </c>
      <c r="AB49" s="171" t="s">
        <v>198</v>
      </c>
      <c r="AC49" s="162">
        <v>79.176387200000008</v>
      </c>
      <c r="AE49" s="162">
        <v>79.176387200000008</v>
      </c>
      <c r="AF49" s="162">
        <v>32.692683979999998</v>
      </c>
      <c r="AG49" s="162">
        <v>0</v>
      </c>
      <c r="AH49" s="171" t="s">
        <v>198</v>
      </c>
      <c r="AI49" s="171" t="s">
        <v>198</v>
      </c>
      <c r="AJ49" s="162">
        <v>111.86907118000001</v>
      </c>
      <c r="AL49" s="162">
        <v>111.86907118000001</v>
      </c>
      <c r="AM49" s="162">
        <v>-18.58290847</v>
      </c>
      <c r="AN49" s="162">
        <v>0</v>
      </c>
      <c r="AO49" s="171" t="s">
        <v>198</v>
      </c>
      <c r="AP49" s="171" t="s">
        <v>198</v>
      </c>
      <c r="AQ49" s="162">
        <v>93.286162709999999</v>
      </c>
      <c r="AS49" s="162">
        <v>93.286162709999999</v>
      </c>
      <c r="AT49" s="162">
        <v>-6.7524967299999901</v>
      </c>
      <c r="AU49" s="162">
        <v>0</v>
      </c>
      <c r="AV49" s="171" t="s">
        <v>198</v>
      </c>
      <c r="AW49" s="171" t="s">
        <v>198</v>
      </c>
      <c r="AX49" s="162">
        <v>86.533665980000023</v>
      </c>
      <c r="AZ49" s="162">
        <v>86.533665980000023</v>
      </c>
      <c r="BA49" s="162">
        <v>96.411453560000012</v>
      </c>
      <c r="BB49" s="162">
        <v>0</v>
      </c>
      <c r="BC49" s="171" t="s">
        <v>198</v>
      </c>
      <c r="BD49" s="171" t="s">
        <v>198</v>
      </c>
      <c r="BE49" s="162">
        <v>182.94511954000004</v>
      </c>
    </row>
    <row r="50" spans="2:57" x14ac:dyDescent="0.25">
      <c r="B50" s="20" t="s">
        <v>409</v>
      </c>
      <c r="C50" s="162">
        <v>224.52101988000001</v>
      </c>
      <c r="D50" s="162">
        <v>-30.430001369999996</v>
      </c>
      <c r="E50" s="162">
        <v>0</v>
      </c>
      <c r="F50" s="171" t="s">
        <v>198</v>
      </c>
      <c r="G50" s="171" t="s">
        <v>198</v>
      </c>
      <c r="H50" s="162">
        <v>194.09101851000003</v>
      </c>
      <c r="I50" s="169"/>
      <c r="J50" s="162">
        <v>194.09101851000003</v>
      </c>
      <c r="K50" s="162">
        <v>-3.244506869999995</v>
      </c>
      <c r="L50" s="162">
        <v>-3.3000000000015461E-2</v>
      </c>
      <c r="M50" s="171" t="s">
        <v>198</v>
      </c>
      <c r="N50" s="171" t="s">
        <v>198</v>
      </c>
      <c r="O50" s="162">
        <v>190.81351164000003</v>
      </c>
      <c r="Q50" s="162">
        <v>190.81351164000003</v>
      </c>
      <c r="R50" s="162">
        <v>-134.87079944999999</v>
      </c>
      <c r="S50" s="162">
        <v>0</v>
      </c>
      <c r="T50" s="171" t="s">
        <v>198</v>
      </c>
      <c r="U50" s="171" t="s">
        <v>198</v>
      </c>
      <c r="V50" s="162">
        <v>55.942712190000009</v>
      </c>
      <c r="X50" s="162">
        <v>55.942712190000009</v>
      </c>
      <c r="Y50" s="162">
        <v>23.233675009999978</v>
      </c>
      <c r="Z50" s="162">
        <v>0</v>
      </c>
      <c r="AA50" s="171" t="s">
        <v>198</v>
      </c>
      <c r="AB50" s="171" t="s">
        <v>198</v>
      </c>
      <c r="AC50" s="162">
        <v>79.176387200000008</v>
      </c>
      <c r="AE50" s="162">
        <v>79.176387200000008</v>
      </c>
      <c r="AF50" s="162">
        <v>32.692683979999998</v>
      </c>
      <c r="AG50" s="162">
        <v>0</v>
      </c>
      <c r="AH50" s="171" t="s">
        <v>198</v>
      </c>
      <c r="AI50" s="171" t="s">
        <v>198</v>
      </c>
      <c r="AJ50" s="162">
        <v>111.86907118000001</v>
      </c>
      <c r="AL50" s="162">
        <v>111.86907118000001</v>
      </c>
      <c r="AM50" s="162">
        <v>-18.58290847</v>
      </c>
      <c r="AN50" s="162">
        <v>0</v>
      </c>
      <c r="AO50" s="171" t="s">
        <v>198</v>
      </c>
      <c r="AP50" s="171" t="s">
        <v>198</v>
      </c>
      <c r="AQ50" s="162">
        <v>93.286162709999999</v>
      </c>
      <c r="AS50" s="162">
        <v>93.286162709999999</v>
      </c>
      <c r="AT50" s="162">
        <v>-6.7524967299999901</v>
      </c>
      <c r="AU50" s="162">
        <v>0</v>
      </c>
      <c r="AV50" s="171" t="s">
        <v>198</v>
      </c>
      <c r="AW50" s="171" t="s">
        <v>198</v>
      </c>
      <c r="AX50" s="162">
        <v>86.533665980000023</v>
      </c>
      <c r="AZ50" s="162">
        <v>86.533665980000023</v>
      </c>
      <c r="BA50" s="162">
        <v>96.411453560000012</v>
      </c>
      <c r="BB50" s="162">
        <v>0</v>
      </c>
      <c r="BC50" s="171" t="s">
        <v>198</v>
      </c>
      <c r="BD50" s="171" t="s">
        <v>198</v>
      </c>
      <c r="BE50" s="162">
        <v>182.94511954000004</v>
      </c>
    </row>
    <row r="51" spans="2:57" ht="15.75" thickBot="1" x14ac:dyDescent="0.3">
      <c r="B51" s="16" t="s">
        <v>414</v>
      </c>
      <c r="C51" s="170">
        <v>126925.41809746002</v>
      </c>
      <c r="D51" s="170">
        <v>1257.0424528399981</v>
      </c>
      <c r="E51" s="170">
        <v>375.11643442999775</v>
      </c>
      <c r="F51" s="173" t="s">
        <v>198</v>
      </c>
      <c r="G51" s="173" t="s">
        <v>198</v>
      </c>
      <c r="H51" s="170">
        <v>128557.57698473</v>
      </c>
      <c r="I51" s="169"/>
      <c r="J51" s="170">
        <v>128557.60958043001</v>
      </c>
      <c r="K51" s="170">
        <v>8947.5808758599997</v>
      </c>
      <c r="L51" s="170">
        <v>1508.8804440999916</v>
      </c>
      <c r="M51" s="173" t="s">
        <v>198</v>
      </c>
      <c r="N51" s="173" t="s">
        <v>198</v>
      </c>
      <c r="O51" s="170">
        <v>139014.07090038998</v>
      </c>
      <c r="Q51" s="170">
        <v>139014.07090038998</v>
      </c>
      <c r="R51" s="170">
        <v>8077.5135623799997</v>
      </c>
      <c r="S51" s="170">
        <v>-855.33813586999895</v>
      </c>
      <c r="T51" s="173" t="s">
        <v>198</v>
      </c>
      <c r="U51" s="173" t="s">
        <v>198</v>
      </c>
      <c r="V51" s="170">
        <v>146236.2463269</v>
      </c>
      <c r="X51" s="170">
        <v>146236.2463269</v>
      </c>
      <c r="Y51" s="170">
        <v>4604.5914590100001</v>
      </c>
      <c r="Z51" s="170">
        <v>53.695180820002861</v>
      </c>
      <c r="AA51" s="173" t="s">
        <v>198</v>
      </c>
      <c r="AB51" s="173" t="s">
        <v>198</v>
      </c>
      <c r="AC51" s="170">
        <v>150894.53296673001</v>
      </c>
      <c r="AE51" s="170">
        <v>150894.53296673001</v>
      </c>
      <c r="AF51" s="170">
        <v>8465.4079026799991</v>
      </c>
      <c r="AG51" s="170">
        <v>-138.35006767997402</v>
      </c>
      <c r="AH51" s="173" t="s">
        <v>198</v>
      </c>
      <c r="AI51" s="173" t="s">
        <v>198</v>
      </c>
      <c r="AJ51" s="170">
        <v>159221.59080173002</v>
      </c>
      <c r="AL51" s="170">
        <v>159221.59080173002</v>
      </c>
      <c r="AM51" s="170">
        <v>10793.504187229999</v>
      </c>
      <c r="AN51" s="170">
        <v>-1404.570250590019</v>
      </c>
      <c r="AO51" s="173" t="s">
        <v>198</v>
      </c>
      <c r="AP51" s="173" t="s">
        <v>198</v>
      </c>
      <c r="AQ51" s="170">
        <v>168610.52473837</v>
      </c>
      <c r="AS51" s="170">
        <v>168610.52473837</v>
      </c>
      <c r="AT51" s="170">
        <v>9567.7140741700005</v>
      </c>
      <c r="AU51" s="170">
        <v>444.21657525099363</v>
      </c>
      <c r="AV51" s="173" t="s">
        <v>198</v>
      </c>
      <c r="AW51" s="173" t="s">
        <v>198</v>
      </c>
      <c r="AX51" s="170">
        <v>178622.45538779101</v>
      </c>
      <c r="AZ51" s="170">
        <v>178622.45538779101</v>
      </c>
      <c r="BA51" s="170">
        <v>11801.142337399999</v>
      </c>
      <c r="BB51" s="170">
        <v>-773.36659726198559</v>
      </c>
      <c r="BC51" s="173" t="s">
        <v>198</v>
      </c>
      <c r="BD51" s="173" t="s">
        <v>198</v>
      </c>
      <c r="BE51" s="170">
        <v>189650.231127929</v>
      </c>
    </row>
    <row r="52" spans="2:57" ht="15.75" thickBot="1" x14ac:dyDescent="0.3">
      <c r="B52" s="26" t="s">
        <v>88</v>
      </c>
      <c r="C52" s="164">
        <v>-48352.195357010001</v>
      </c>
      <c r="D52" s="164">
        <v>-6156.0166813499982</v>
      </c>
      <c r="E52" s="164">
        <v>-158.45109484999739</v>
      </c>
      <c r="F52" s="174" t="s">
        <v>198</v>
      </c>
      <c r="G52" s="174" t="s">
        <v>198</v>
      </c>
      <c r="H52" s="164">
        <v>-54666.663133209993</v>
      </c>
      <c r="I52" s="169"/>
      <c r="J52" s="164">
        <v>-54666.683111220016</v>
      </c>
      <c r="K52" s="164">
        <v>-5464.18048163</v>
      </c>
      <c r="L52" s="164">
        <v>-1566.0692179899856</v>
      </c>
      <c r="M52" s="174" t="s">
        <v>198</v>
      </c>
      <c r="N52" s="174" t="s">
        <v>198</v>
      </c>
      <c r="O52" s="164">
        <v>-61696.932810839979</v>
      </c>
      <c r="Q52" s="164">
        <v>-61696.932810839979</v>
      </c>
      <c r="R52" s="164">
        <v>-3559.6479588399989</v>
      </c>
      <c r="S52" s="164">
        <v>921.58009331999801</v>
      </c>
      <c r="T52" s="174" t="s">
        <v>198</v>
      </c>
      <c r="U52" s="174" t="s">
        <v>198</v>
      </c>
      <c r="V52" s="164">
        <v>-64335.000676359981</v>
      </c>
      <c r="X52" s="164">
        <v>-64335.000676359981</v>
      </c>
      <c r="Y52" s="164">
        <v>-2050.6962046199988</v>
      </c>
      <c r="Z52" s="164">
        <v>26.865316089996668</v>
      </c>
      <c r="AA52" s="174" t="s">
        <v>198</v>
      </c>
      <c r="AB52" s="174" t="s">
        <v>198</v>
      </c>
      <c r="AC52" s="164">
        <v>-66358.831564890002</v>
      </c>
      <c r="AE52" s="164">
        <v>-66358.831564890002</v>
      </c>
      <c r="AF52" s="164">
        <v>-1691.5475047999998</v>
      </c>
      <c r="AG52" s="164">
        <v>125.24816486997041</v>
      </c>
      <c r="AH52" s="174" t="s">
        <v>198</v>
      </c>
      <c r="AI52" s="174" t="s">
        <v>198</v>
      </c>
      <c r="AJ52" s="164">
        <v>-67925.13090482002</v>
      </c>
      <c r="AL52" s="164">
        <v>-67925.13090482002</v>
      </c>
      <c r="AM52" s="164">
        <v>-5002.5873919999976</v>
      </c>
      <c r="AN52" s="164">
        <v>1226.0904380200136</v>
      </c>
      <c r="AO52" s="174" t="s">
        <v>198</v>
      </c>
      <c r="AP52" s="174" t="s">
        <v>198</v>
      </c>
      <c r="AQ52" s="164">
        <v>-71701.627858799999</v>
      </c>
      <c r="AS52" s="164">
        <v>-71701.627858799999</v>
      </c>
      <c r="AT52" s="164">
        <v>-2886.3914373200005</v>
      </c>
      <c r="AU52" s="164">
        <v>-363.99491986265457</v>
      </c>
      <c r="AV52" s="174" t="s">
        <v>198</v>
      </c>
      <c r="AW52" s="174" t="s">
        <v>198</v>
      </c>
      <c r="AX52" s="164">
        <v>-74952.014215982665</v>
      </c>
      <c r="AZ52" s="164">
        <v>-74952.014215982665</v>
      </c>
      <c r="BA52" s="164">
        <v>-2956.6232026214038</v>
      </c>
      <c r="BB52" s="164">
        <v>790.65312541899493</v>
      </c>
      <c r="BC52" s="174" t="s">
        <v>198</v>
      </c>
      <c r="BD52" s="174" t="s">
        <v>198</v>
      </c>
      <c r="BE52" s="164">
        <v>-77117.984293185058</v>
      </c>
    </row>
    <row r="53" spans="2:57" x14ac:dyDescent="0.25">
      <c r="B53" s="165" t="str">
        <f>BPAnalitica!B50</f>
        <v>Abril 2025.</v>
      </c>
      <c r="C53" s="134"/>
      <c r="H53" s="134"/>
      <c r="J53" s="134"/>
      <c r="O53" s="134"/>
    </row>
    <row r="54" spans="2:57" x14ac:dyDescent="0.25">
      <c r="B54" s="166" t="s">
        <v>466</v>
      </c>
    </row>
    <row r="55" spans="2:57" x14ac:dyDescent="0.25">
      <c r="B55" s="166" t="s">
        <v>419</v>
      </c>
    </row>
  </sheetData>
  <mergeCells count="24">
    <mergeCell ref="AZ8:AZ9"/>
    <mergeCell ref="BB8:BD8"/>
    <mergeCell ref="BE8:BE9"/>
    <mergeCell ref="Q8:Q9"/>
    <mergeCell ref="S8:U8"/>
    <mergeCell ref="V8:V9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8"/>
  <sheetViews>
    <sheetView showGridLines="0" tabSelected="1" zoomScaleNormal="100" workbookViewId="0">
      <pane xSplit="2" ySplit="13" topLeftCell="K178" activePane="bottomRight" state="frozen"/>
      <selection pane="topRight"/>
      <selection pane="bottomLeft"/>
      <selection pane="bottomRight" activeCell="B186" sqref="B186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3" t="s">
        <v>19</v>
      </c>
      <c r="B10" s="213" t="s">
        <v>41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16" t="s">
        <v>27</v>
      </c>
      <c r="X10" s="217"/>
      <c r="Y10" s="217"/>
      <c r="Z10" s="217"/>
      <c r="AA10" s="217"/>
      <c r="AB10" s="218"/>
    </row>
    <row r="11" spans="1:45" ht="26.25" customHeight="1" x14ac:dyDescent="0.25">
      <c r="A11" s="214"/>
      <c r="B11" s="214"/>
      <c r="C11" s="177" t="s">
        <v>9</v>
      </c>
      <c r="D11" s="178"/>
      <c r="E11" s="178"/>
      <c r="F11" s="178"/>
      <c r="G11" s="178"/>
      <c r="H11" s="178"/>
      <c r="I11" s="179"/>
      <c r="J11" s="227" t="s">
        <v>28</v>
      </c>
      <c r="K11" s="177" t="s">
        <v>29</v>
      </c>
      <c r="L11" s="178"/>
      <c r="M11" s="178"/>
      <c r="N11" s="179"/>
      <c r="O11" s="225" t="s">
        <v>30</v>
      </c>
      <c r="P11" s="225" t="s">
        <v>10</v>
      </c>
      <c r="Q11" s="231" t="s">
        <v>11</v>
      </c>
      <c r="R11" s="232"/>
      <c r="S11" s="225" t="s">
        <v>31</v>
      </c>
      <c r="T11" s="225" t="s">
        <v>32</v>
      </c>
      <c r="U11" s="225" t="s">
        <v>33</v>
      </c>
      <c r="V11" s="225" t="s">
        <v>34</v>
      </c>
      <c r="W11" s="219" t="s">
        <v>467</v>
      </c>
      <c r="X11" s="219" t="s">
        <v>468</v>
      </c>
      <c r="Y11" s="222" t="s">
        <v>469</v>
      </c>
      <c r="Z11" s="219" t="s">
        <v>470</v>
      </c>
      <c r="AA11" s="219" t="s">
        <v>471</v>
      </c>
      <c r="AB11" s="219" t="s">
        <v>472</v>
      </c>
    </row>
    <row r="12" spans="1:45" ht="15" customHeight="1" x14ac:dyDescent="0.25">
      <c r="A12" s="214"/>
      <c r="B12" s="214"/>
      <c r="C12" s="225" t="s">
        <v>1</v>
      </c>
      <c r="D12" s="231" t="s">
        <v>12</v>
      </c>
      <c r="E12" s="232"/>
      <c r="F12" s="227" t="s">
        <v>35</v>
      </c>
      <c r="G12" s="227" t="s">
        <v>13</v>
      </c>
      <c r="H12" s="227" t="s">
        <v>36</v>
      </c>
      <c r="I12" s="227" t="s">
        <v>37</v>
      </c>
      <c r="J12" s="228"/>
      <c r="K12" s="229" t="s">
        <v>14</v>
      </c>
      <c r="L12" s="230"/>
      <c r="M12" s="229" t="s">
        <v>15</v>
      </c>
      <c r="N12" s="230"/>
      <c r="O12" s="226"/>
      <c r="P12" s="226"/>
      <c r="Q12" s="225" t="s">
        <v>38</v>
      </c>
      <c r="R12" s="225" t="s">
        <v>39</v>
      </c>
      <c r="S12" s="226"/>
      <c r="T12" s="226"/>
      <c r="U12" s="226"/>
      <c r="V12" s="226"/>
      <c r="W12" s="220"/>
      <c r="X12" s="220"/>
      <c r="Y12" s="223"/>
      <c r="Z12" s="220"/>
      <c r="AA12" s="220"/>
      <c r="AB12" s="220"/>
    </row>
    <row r="13" spans="1:45" ht="42.75" x14ac:dyDescent="0.25">
      <c r="A13" s="215"/>
      <c r="B13" s="215"/>
      <c r="C13" s="226"/>
      <c r="D13" s="176" t="s">
        <v>16</v>
      </c>
      <c r="E13" s="176" t="s">
        <v>40</v>
      </c>
      <c r="F13" s="228"/>
      <c r="G13" s="228"/>
      <c r="H13" s="228"/>
      <c r="I13" s="228"/>
      <c r="J13" s="228"/>
      <c r="K13" s="175" t="s">
        <v>17</v>
      </c>
      <c r="L13" s="175" t="s">
        <v>18</v>
      </c>
      <c r="M13" s="175" t="s">
        <v>17</v>
      </c>
      <c r="N13" s="175" t="s">
        <v>18</v>
      </c>
      <c r="O13" s="226"/>
      <c r="P13" s="226"/>
      <c r="Q13" s="226"/>
      <c r="R13" s="226"/>
      <c r="S13" s="226"/>
      <c r="T13" s="226"/>
      <c r="U13" s="226"/>
      <c r="V13" s="226"/>
      <c r="W13" s="221"/>
      <c r="X13" s="221"/>
      <c r="Y13" s="224"/>
      <c r="Z13" s="221"/>
      <c r="AA13" s="221"/>
      <c r="AB13" s="221"/>
    </row>
    <row r="14" spans="1:45" hidden="1" x14ac:dyDescent="0.25">
      <c r="A14" s="93">
        <v>2010</v>
      </c>
      <c r="B14" s="94" t="s">
        <v>42</v>
      </c>
      <c r="C14" s="136" t="s">
        <v>198</v>
      </c>
      <c r="D14" s="137" t="s">
        <v>198</v>
      </c>
      <c r="E14" s="136" t="s">
        <v>198</v>
      </c>
      <c r="F14" s="138" t="s">
        <v>198</v>
      </c>
      <c r="G14" s="138" t="s">
        <v>198</v>
      </c>
      <c r="H14" s="136" t="s">
        <v>198</v>
      </c>
      <c r="I14" s="136" t="s">
        <v>198</v>
      </c>
      <c r="J14" s="138" t="s">
        <v>198</v>
      </c>
      <c r="K14" s="138" t="s">
        <v>198</v>
      </c>
      <c r="L14" s="136" t="s">
        <v>198</v>
      </c>
      <c r="M14" s="136" t="s">
        <v>198</v>
      </c>
      <c r="N14" s="136" t="s">
        <v>198</v>
      </c>
      <c r="O14" s="136" t="s">
        <v>198</v>
      </c>
      <c r="P14" s="136" t="s">
        <v>198</v>
      </c>
      <c r="Q14" s="136" t="s">
        <v>198</v>
      </c>
      <c r="R14" s="136" t="s">
        <v>198</v>
      </c>
      <c r="S14" s="136" t="s">
        <v>198</v>
      </c>
      <c r="T14" s="138" t="s">
        <v>198</v>
      </c>
      <c r="U14" s="136" t="s">
        <v>198</v>
      </c>
      <c r="V14" s="136" t="s">
        <v>198</v>
      </c>
      <c r="W14" s="136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39" t="s">
        <v>198</v>
      </c>
      <c r="D15" s="139" t="s">
        <v>198</v>
      </c>
      <c r="E15" s="139" t="s">
        <v>198</v>
      </c>
      <c r="F15" s="140" t="s">
        <v>198</v>
      </c>
      <c r="G15" s="140" t="s">
        <v>198</v>
      </c>
      <c r="H15" s="139" t="s">
        <v>198</v>
      </c>
      <c r="I15" s="139" t="s">
        <v>198</v>
      </c>
      <c r="J15" s="140" t="s">
        <v>198</v>
      </c>
      <c r="K15" s="140" t="s">
        <v>198</v>
      </c>
      <c r="L15" s="140" t="s">
        <v>198</v>
      </c>
      <c r="M15" s="140" t="s">
        <v>198</v>
      </c>
      <c r="N15" s="139" t="s">
        <v>198</v>
      </c>
      <c r="O15" s="139" t="s">
        <v>198</v>
      </c>
      <c r="P15" s="139" t="s">
        <v>198</v>
      </c>
      <c r="Q15" s="139" t="s">
        <v>198</v>
      </c>
      <c r="R15" s="139" t="s">
        <v>198</v>
      </c>
      <c r="S15" s="139" t="s">
        <v>198</v>
      </c>
      <c r="T15" s="140" t="s">
        <v>198</v>
      </c>
      <c r="U15" s="140" t="s">
        <v>198</v>
      </c>
      <c r="V15" s="140" t="s">
        <v>198</v>
      </c>
      <c r="W15" s="140" t="s">
        <v>198</v>
      </c>
      <c r="X15" s="140" t="s">
        <v>198</v>
      </c>
      <c r="Y15" s="140" t="s">
        <v>198</v>
      </c>
      <c r="Z15" s="140" t="s">
        <v>198</v>
      </c>
      <c r="AA15" s="140" t="s">
        <v>198</v>
      </c>
      <c r="AB15" s="140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6" t="s">
        <v>198</v>
      </c>
      <c r="D16" s="137" t="s">
        <v>198</v>
      </c>
      <c r="E16" s="136" t="s">
        <v>198</v>
      </c>
      <c r="F16" s="138" t="s">
        <v>198</v>
      </c>
      <c r="G16" s="138" t="s">
        <v>198</v>
      </c>
      <c r="H16" s="136" t="s">
        <v>198</v>
      </c>
      <c r="I16" s="136" t="s">
        <v>198</v>
      </c>
      <c r="J16" s="138" t="s">
        <v>198</v>
      </c>
      <c r="K16" s="138" t="s">
        <v>198</v>
      </c>
      <c r="L16" s="136" t="s">
        <v>198</v>
      </c>
      <c r="M16" s="136" t="s">
        <v>198</v>
      </c>
      <c r="N16" s="136" t="s">
        <v>198</v>
      </c>
      <c r="O16" s="136" t="s">
        <v>198</v>
      </c>
      <c r="P16" s="136" t="s">
        <v>198</v>
      </c>
      <c r="Q16" s="136" t="s">
        <v>198</v>
      </c>
      <c r="R16" s="136" t="s">
        <v>198</v>
      </c>
      <c r="S16" s="136" t="s">
        <v>198</v>
      </c>
      <c r="T16" s="138" t="s">
        <v>198</v>
      </c>
      <c r="U16" s="136" t="s">
        <v>198</v>
      </c>
      <c r="V16" s="136" t="s">
        <v>198</v>
      </c>
      <c r="W16" s="136" t="s">
        <v>198</v>
      </c>
      <c r="X16" s="136" t="s">
        <v>198</v>
      </c>
      <c r="Y16" s="136" t="s">
        <v>198</v>
      </c>
      <c r="Z16" s="136" t="s">
        <v>198</v>
      </c>
      <c r="AA16" s="136" t="s">
        <v>198</v>
      </c>
      <c r="AB16" s="136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6" t="s">
        <v>198</v>
      </c>
      <c r="D17" s="137" t="s">
        <v>198</v>
      </c>
      <c r="E17" s="136" t="s">
        <v>198</v>
      </c>
      <c r="F17" s="138" t="s">
        <v>198</v>
      </c>
      <c r="G17" s="138" t="s">
        <v>198</v>
      </c>
      <c r="H17" s="136" t="s">
        <v>198</v>
      </c>
      <c r="I17" s="136" t="s">
        <v>198</v>
      </c>
      <c r="J17" s="138" t="s">
        <v>198</v>
      </c>
      <c r="K17" s="138" t="s">
        <v>198</v>
      </c>
      <c r="L17" s="136" t="s">
        <v>198</v>
      </c>
      <c r="M17" s="136" t="s">
        <v>198</v>
      </c>
      <c r="N17" s="136" t="s">
        <v>198</v>
      </c>
      <c r="O17" s="136" t="s">
        <v>198</v>
      </c>
      <c r="P17" s="136" t="s">
        <v>198</v>
      </c>
      <c r="Q17" s="136" t="s">
        <v>198</v>
      </c>
      <c r="R17" s="136" t="s">
        <v>198</v>
      </c>
      <c r="S17" s="136" t="s">
        <v>198</v>
      </c>
      <c r="T17" s="138" t="s">
        <v>198</v>
      </c>
      <c r="U17" s="136" t="s">
        <v>198</v>
      </c>
      <c r="V17" s="136" t="s">
        <v>198</v>
      </c>
      <c r="W17" s="136" t="s">
        <v>198</v>
      </c>
      <c r="X17" s="136" t="s">
        <v>198</v>
      </c>
      <c r="Y17" s="136" t="s">
        <v>198</v>
      </c>
      <c r="Z17" s="136" t="s">
        <v>198</v>
      </c>
      <c r="AA17" s="136" t="s">
        <v>198</v>
      </c>
      <c r="AB17" s="136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6" t="s">
        <v>198</v>
      </c>
      <c r="D18" s="137" t="s">
        <v>198</v>
      </c>
      <c r="E18" s="136" t="s">
        <v>198</v>
      </c>
      <c r="F18" s="138" t="s">
        <v>198</v>
      </c>
      <c r="G18" s="138" t="s">
        <v>198</v>
      </c>
      <c r="H18" s="136" t="s">
        <v>198</v>
      </c>
      <c r="I18" s="136" t="s">
        <v>198</v>
      </c>
      <c r="J18" s="138" t="s">
        <v>198</v>
      </c>
      <c r="K18" s="138" t="s">
        <v>198</v>
      </c>
      <c r="L18" s="136" t="s">
        <v>198</v>
      </c>
      <c r="M18" s="136" t="s">
        <v>198</v>
      </c>
      <c r="N18" s="136" t="s">
        <v>198</v>
      </c>
      <c r="O18" s="136" t="s">
        <v>198</v>
      </c>
      <c r="P18" s="136" t="s">
        <v>198</v>
      </c>
      <c r="Q18" s="136" t="s">
        <v>198</v>
      </c>
      <c r="R18" s="136" t="s">
        <v>198</v>
      </c>
      <c r="S18" s="136" t="s">
        <v>198</v>
      </c>
      <c r="T18" s="138" t="s">
        <v>198</v>
      </c>
      <c r="U18" s="136" t="s">
        <v>198</v>
      </c>
      <c r="V18" s="136" t="s">
        <v>198</v>
      </c>
      <c r="W18" s="136" t="s">
        <v>198</v>
      </c>
      <c r="X18" s="136" t="s">
        <v>198</v>
      </c>
      <c r="Y18" s="136" t="s">
        <v>198</v>
      </c>
      <c r="Z18" s="136" t="s">
        <v>198</v>
      </c>
      <c r="AA18" s="136" t="s">
        <v>198</v>
      </c>
      <c r="AB18" s="136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6" t="s">
        <v>198</v>
      </c>
      <c r="D19" s="137" t="s">
        <v>198</v>
      </c>
      <c r="E19" s="136" t="s">
        <v>198</v>
      </c>
      <c r="F19" s="138" t="s">
        <v>198</v>
      </c>
      <c r="G19" s="136" t="s">
        <v>198</v>
      </c>
      <c r="H19" s="136" t="s">
        <v>198</v>
      </c>
      <c r="I19" s="136" t="s">
        <v>198</v>
      </c>
      <c r="J19" s="138" t="s">
        <v>198</v>
      </c>
      <c r="K19" s="138" t="s">
        <v>198</v>
      </c>
      <c r="L19" s="136" t="s">
        <v>198</v>
      </c>
      <c r="M19" s="136" t="s">
        <v>198</v>
      </c>
      <c r="N19" s="136" t="s">
        <v>198</v>
      </c>
      <c r="O19" s="136" t="s">
        <v>198</v>
      </c>
      <c r="P19" s="136" t="s">
        <v>198</v>
      </c>
      <c r="Q19" s="136" t="s">
        <v>198</v>
      </c>
      <c r="R19" s="136" t="s">
        <v>198</v>
      </c>
      <c r="S19" s="136" t="s">
        <v>198</v>
      </c>
      <c r="T19" s="138" t="s">
        <v>198</v>
      </c>
      <c r="U19" s="136" t="s">
        <v>198</v>
      </c>
      <c r="V19" s="136" t="s">
        <v>198</v>
      </c>
      <c r="W19" s="136" t="s">
        <v>198</v>
      </c>
      <c r="X19" s="136" t="s">
        <v>198</v>
      </c>
      <c r="Y19" s="136" t="s">
        <v>198</v>
      </c>
      <c r="Z19" s="136" t="s">
        <v>198</v>
      </c>
      <c r="AA19" s="136" t="s">
        <v>198</v>
      </c>
      <c r="AB19" s="136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6" t="s">
        <v>198</v>
      </c>
      <c r="D20" s="137" t="s">
        <v>198</v>
      </c>
      <c r="E20" s="136" t="s">
        <v>198</v>
      </c>
      <c r="F20" s="138" t="s">
        <v>198</v>
      </c>
      <c r="G20" s="136" t="s">
        <v>198</v>
      </c>
      <c r="H20" s="136" t="s">
        <v>198</v>
      </c>
      <c r="I20" s="136" t="s">
        <v>198</v>
      </c>
      <c r="J20" s="138" t="s">
        <v>198</v>
      </c>
      <c r="K20" s="138" t="s">
        <v>198</v>
      </c>
      <c r="L20" s="136" t="s">
        <v>198</v>
      </c>
      <c r="M20" s="136" t="s">
        <v>198</v>
      </c>
      <c r="N20" s="136" t="s">
        <v>198</v>
      </c>
      <c r="O20" s="136" t="s">
        <v>198</v>
      </c>
      <c r="P20" s="136" t="s">
        <v>198</v>
      </c>
      <c r="Q20" s="136" t="s">
        <v>198</v>
      </c>
      <c r="R20" s="136" t="s">
        <v>198</v>
      </c>
      <c r="S20" s="136" t="s">
        <v>198</v>
      </c>
      <c r="T20" s="138" t="s">
        <v>198</v>
      </c>
      <c r="U20" s="136" t="s">
        <v>198</v>
      </c>
      <c r="V20" s="136" t="s">
        <v>198</v>
      </c>
      <c r="W20" s="136" t="s">
        <v>198</v>
      </c>
      <c r="X20" s="136" t="s">
        <v>198</v>
      </c>
      <c r="Y20" s="136" t="s">
        <v>198</v>
      </c>
      <c r="Z20" s="136" t="s">
        <v>198</v>
      </c>
      <c r="AA20" s="136" t="s">
        <v>198</v>
      </c>
      <c r="AB20" s="136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6" t="s">
        <v>198</v>
      </c>
      <c r="D21" s="137" t="s">
        <v>198</v>
      </c>
      <c r="E21" s="136" t="s">
        <v>198</v>
      </c>
      <c r="F21" s="138" t="s">
        <v>198</v>
      </c>
      <c r="G21" s="136" t="s">
        <v>198</v>
      </c>
      <c r="H21" s="136" t="s">
        <v>198</v>
      </c>
      <c r="I21" s="136" t="s">
        <v>198</v>
      </c>
      <c r="J21" s="138" t="s">
        <v>198</v>
      </c>
      <c r="K21" s="138" t="s">
        <v>198</v>
      </c>
      <c r="L21" s="136" t="s">
        <v>198</v>
      </c>
      <c r="M21" s="136" t="s">
        <v>198</v>
      </c>
      <c r="N21" s="136" t="s">
        <v>198</v>
      </c>
      <c r="O21" s="136" t="s">
        <v>198</v>
      </c>
      <c r="P21" s="136" t="s">
        <v>198</v>
      </c>
      <c r="Q21" s="136" t="s">
        <v>198</v>
      </c>
      <c r="R21" s="136" t="s">
        <v>198</v>
      </c>
      <c r="S21" s="136" t="s">
        <v>198</v>
      </c>
      <c r="T21" s="138" t="s">
        <v>198</v>
      </c>
      <c r="U21" s="136" t="s">
        <v>198</v>
      </c>
      <c r="V21" s="136" t="s">
        <v>198</v>
      </c>
      <c r="W21" s="136" t="s">
        <v>198</v>
      </c>
      <c r="X21" s="136" t="s">
        <v>198</v>
      </c>
      <c r="Y21" s="136" t="s">
        <v>198</v>
      </c>
      <c r="Z21" s="136" t="s">
        <v>198</v>
      </c>
      <c r="AA21" s="136" t="s">
        <v>198</v>
      </c>
      <c r="AB21" s="136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6" t="s">
        <v>198</v>
      </c>
      <c r="D22" s="137" t="s">
        <v>198</v>
      </c>
      <c r="E22" s="136" t="s">
        <v>198</v>
      </c>
      <c r="F22" s="138" t="s">
        <v>198</v>
      </c>
      <c r="G22" s="136" t="s">
        <v>198</v>
      </c>
      <c r="H22" s="136" t="s">
        <v>198</v>
      </c>
      <c r="I22" s="136" t="s">
        <v>198</v>
      </c>
      <c r="J22" s="138" t="s">
        <v>198</v>
      </c>
      <c r="K22" s="138" t="s">
        <v>198</v>
      </c>
      <c r="L22" s="136" t="s">
        <v>198</v>
      </c>
      <c r="M22" s="136" t="s">
        <v>198</v>
      </c>
      <c r="N22" s="136" t="s">
        <v>198</v>
      </c>
      <c r="O22" s="136" t="s">
        <v>198</v>
      </c>
      <c r="P22" s="136" t="s">
        <v>198</v>
      </c>
      <c r="Q22" s="136" t="s">
        <v>198</v>
      </c>
      <c r="R22" s="136" t="s">
        <v>198</v>
      </c>
      <c r="S22" s="136" t="s">
        <v>198</v>
      </c>
      <c r="T22" s="138" t="s">
        <v>198</v>
      </c>
      <c r="U22" s="136" t="s">
        <v>198</v>
      </c>
      <c r="V22" s="136" t="s">
        <v>198</v>
      </c>
      <c r="W22" s="136" t="s">
        <v>198</v>
      </c>
      <c r="X22" s="136" t="s">
        <v>198</v>
      </c>
      <c r="Y22" s="136" t="s">
        <v>198</v>
      </c>
      <c r="Z22" s="136" t="s">
        <v>198</v>
      </c>
      <c r="AA22" s="136" t="s">
        <v>198</v>
      </c>
      <c r="AB22" s="136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6" t="s">
        <v>198</v>
      </c>
      <c r="D23" s="137" t="s">
        <v>198</v>
      </c>
      <c r="E23" s="136" t="s">
        <v>198</v>
      </c>
      <c r="F23" s="138" t="s">
        <v>198</v>
      </c>
      <c r="G23" s="136" t="s">
        <v>198</v>
      </c>
      <c r="H23" s="136" t="s">
        <v>198</v>
      </c>
      <c r="I23" s="136" t="s">
        <v>198</v>
      </c>
      <c r="J23" s="138" t="s">
        <v>198</v>
      </c>
      <c r="K23" s="138" t="s">
        <v>198</v>
      </c>
      <c r="L23" s="136" t="s">
        <v>198</v>
      </c>
      <c r="M23" s="136" t="s">
        <v>198</v>
      </c>
      <c r="N23" s="136" t="s">
        <v>198</v>
      </c>
      <c r="O23" s="136" t="s">
        <v>198</v>
      </c>
      <c r="P23" s="136" t="s">
        <v>198</v>
      </c>
      <c r="Q23" s="136" t="s">
        <v>198</v>
      </c>
      <c r="R23" s="136" t="s">
        <v>198</v>
      </c>
      <c r="S23" s="136" t="s">
        <v>198</v>
      </c>
      <c r="T23" s="138" t="s">
        <v>198</v>
      </c>
      <c r="U23" s="136" t="s">
        <v>198</v>
      </c>
      <c r="V23" s="136" t="s">
        <v>198</v>
      </c>
      <c r="W23" s="136" t="s">
        <v>198</v>
      </c>
      <c r="X23" s="136" t="s">
        <v>198</v>
      </c>
      <c r="Y23" s="136" t="s">
        <v>198</v>
      </c>
      <c r="Z23" s="136" t="s">
        <v>198</v>
      </c>
      <c r="AA23" s="136" t="s">
        <v>198</v>
      </c>
      <c r="AB23" s="136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6" t="s">
        <v>198</v>
      </c>
      <c r="D24" s="137" t="s">
        <v>198</v>
      </c>
      <c r="E24" s="136" t="s">
        <v>198</v>
      </c>
      <c r="F24" s="138" t="s">
        <v>198</v>
      </c>
      <c r="G24" s="136" t="s">
        <v>198</v>
      </c>
      <c r="H24" s="136" t="s">
        <v>198</v>
      </c>
      <c r="I24" s="136" t="s">
        <v>198</v>
      </c>
      <c r="J24" s="138" t="s">
        <v>198</v>
      </c>
      <c r="K24" s="138" t="s">
        <v>198</v>
      </c>
      <c r="L24" s="136" t="s">
        <v>198</v>
      </c>
      <c r="M24" s="136" t="s">
        <v>198</v>
      </c>
      <c r="N24" s="136" t="s">
        <v>198</v>
      </c>
      <c r="O24" s="136" t="s">
        <v>198</v>
      </c>
      <c r="P24" s="136" t="s">
        <v>198</v>
      </c>
      <c r="Q24" s="136" t="s">
        <v>198</v>
      </c>
      <c r="R24" s="136" t="s">
        <v>198</v>
      </c>
      <c r="S24" s="136" t="s">
        <v>198</v>
      </c>
      <c r="T24" s="138" t="s">
        <v>198</v>
      </c>
      <c r="U24" s="136" t="s">
        <v>198</v>
      </c>
      <c r="V24" s="136" t="s">
        <v>198</v>
      </c>
      <c r="W24" s="136" t="s">
        <v>198</v>
      </c>
      <c r="X24" s="136" t="s">
        <v>198</v>
      </c>
      <c r="Y24" s="136" t="s">
        <v>198</v>
      </c>
      <c r="Z24" s="136" t="s">
        <v>198</v>
      </c>
      <c r="AA24" s="136" t="s">
        <v>198</v>
      </c>
      <c r="AB24" s="136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6" t="s">
        <v>198</v>
      </c>
      <c r="D25" s="141" t="s">
        <v>198</v>
      </c>
      <c r="E25" s="136" t="s">
        <v>198</v>
      </c>
      <c r="F25" s="138" t="s">
        <v>198</v>
      </c>
      <c r="G25" s="136" t="s">
        <v>198</v>
      </c>
      <c r="H25" s="136" t="s">
        <v>198</v>
      </c>
      <c r="I25" s="136" t="s">
        <v>198</v>
      </c>
      <c r="J25" s="138" t="s">
        <v>198</v>
      </c>
      <c r="K25" s="138" t="s">
        <v>198</v>
      </c>
      <c r="L25" s="136" t="s">
        <v>198</v>
      </c>
      <c r="M25" s="136" t="s">
        <v>198</v>
      </c>
      <c r="N25" s="136" t="s">
        <v>198</v>
      </c>
      <c r="O25" s="136" t="s">
        <v>198</v>
      </c>
      <c r="P25" s="136" t="s">
        <v>198</v>
      </c>
      <c r="Q25" s="136" t="s">
        <v>198</v>
      </c>
      <c r="R25" s="136" t="s">
        <v>198</v>
      </c>
      <c r="S25" s="136" t="s">
        <v>198</v>
      </c>
      <c r="T25" s="138" t="s">
        <v>198</v>
      </c>
      <c r="U25" s="136" t="s">
        <v>198</v>
      </c>
      <c r="V25" s="136" t="s">
        <v>198</v>
      </c>
      <c r="W25" s="136" t="s">
        <v>198</v>
      </c>
      <c r="X25" s="136" t="s">
        <v>198</v>
      </c>
      <c r="Y25" s="136" t="s">
        <v>198</v>
      </c>
      <c r="Z25" s="136" t="s">
        <v>198</v>
      </c>
      <c r="AA25" s="136" t="s">
        <v>198</v>
      </c>
      <c r="AB25" s="136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6" t="s">
        <v>198</v>
      </c>
      <c r="D26" s="141" t="s">
        <v>198</v>
      </c>
      <c r="E26" s="136" t="s">
        <v>198</v>
      </c>
      <c r="F26" s="138" t="s">
        <v>198</v>
      </c>
      <c r="G26" s="136" t="s">
        <v>198</v>
      </c>
      <c r="H26" s="136" t="s">
        <v>198</v>
      </c>
      <c r="I26" s="136" t="s">
        <v>198</v>
      </c>
      <c r="J26" s="136" t="s">
        <v>198</v>
      </c>
      <c r="K26" s="138" t="s">
        <v>198</v>
      </c>
      <c r="L26" s="136" t="s">
        <v>198</v>
      </c>
      <c r="M26" s="136" t="s">
        <v>198</v>
      </c>
      <c r="N26" s="136" t="s">
        <v>198</v>
      </c>
      <c r="O26" s="136" t="s">
        <v>198</v>
      </c>
      <c r="P26" s="136" t="s">
        <v>198</v>
      </c>
      <c r="Q26" s="136" t="s">
        <v>198</v>
      </c>
      <c r="R26" s="136" t="s">
        <v>198</v>
      </c>
      <c r="S26" s="136" t="s">
        <v>198</v>
      </c>
      <c r="T26" s="138" t="s">
        <v>198</v>
      </c>
      <c r="U26" s="136" t="s">
        <v>198</v>
      </c>
      <c r="V26" s="136" t="s">
        <v>198</v>
      </c>
      <c r="W26" s="136" t="s">
        <v>198</v>
      </c>
      <c r="X26" s="136" t="s">
        <v>198</v>
      </c>
      <c r="Y26" s="136" t="s">
        <v>198</v>
      </c>
      <c r="Z26" s="136" t="s">
        <v>198</v>
      </c>
      <c r="AA26" s="136" t="s">
        <v>198</v>
      </c>
      <c r="AB26" s="136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39" t="s">
        <v>198</v>
      </c>
      <c r="D27" s="139" t="s">
        <v>198</v>
      </c>
      <c r="E27" s="139" t="s">
        <v>198</v>
      </c>
      <c r="F27" s="140" t="s">
        <v>198</v>
      </c>
      <c r="G27" s="140" t="s">
        <v>198</v>
      </c>
      <c r="H27" s="139" t="s">
        <v>198</v>
      </c>
      <c r="I27" s="139" t="s">
        <v>198</v>
      </c>
      <c r="J27" s="140" t="s">
        <v>198</v>
      </c>
      <c r="K27" s="140" t="s">
        <v>198</v>
      </c>
      <c r="L27" s="140" t="s">
        <v>198</v>
      </c>
      <c r="M27" s="140" t="s">
        <v>198</v>
      </c>
      <c r="N27" s="139" t="s">
        <v>198</v>
      </c>
      <c r="O27" s="139" t="s">
        <v>198</v>
      </c>
      <c r="P27" s="139" t="s">
        <v>198</v>
      </c>
      <c r="Q27" s="139" t="s">
        <v>198</v>
      </c>
      <c r="R27" s="139" t="s">
        <v>198</v>
      </c>
      <c r="S27" s="139" t="s">
        <v>198</v>
      </c>
      <c r="T27" s="140" t="s">
        <v>198</v>
      </c>
      <c r="U27" s="140" t="s">
        <v>198</v>
      </c>
      <c r="V27" s="140" t="s">
        <v>198</v>
      </c>
      <c r="W27" s="140" t="s">
        <v>198</v>
      </c>
      <c r="X27" s="140" t="s">
        <v>198</v>
      </c>
      <c r="Y27" s="140" t="s">
        <v>198</v>
      </c>
      <c r="Z27" s="140" t="s">
        <v>198</v>
      </c>
      <c r="AA27" s="140" t="s">
        <v>198</v>
      </c>
      <c r="AB27" s="140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6" t="s">
        <v>198</v>
      </c>
      <c r="D28" s="136" t="s">
        <v>198</v>
      </c>
      <c r="E28" s="138" t="s">
        <v>198</v>
      </c>
      <c r="F28" s="136" t="s">
        <v>198</v>
      </c>
      <c r="G28" s="138" t="s">
        <v>198</v>
      </c>
      <c r="H28" s="136" t="s">
        <v>198</v>
      </c>
      <c r="I28" s="136" t="s">
        <v>198</v>
      </c>
      <c r="J28" s="138" t="s">
        <v>198</v>
      </c>
      <c r="K28" s="141" t="s">
        <v>198</v>
      </c>
      <c r="L28" s="137" t="s">
        <v>198</v>
      </c>
      <c r="M28" s="136" t="s">
        <v>198</v>
      </c>
      <c r="N28" s="136" t="s">
        <v>198</v>
      </c>
      <c r="O28" s="136" t="s">
        <v>198</v>
      </c>
      <c r="P28" s="136" t="s">
        <v>198</v>
      </c>
      <c r="Q28" s="138" t="s">
        <v>198</v>
      </c>
      <c r="R28" s="137" t="s">
        <v>198</v>
      </c>
      <c r="S28" s="136" t="s">
        <v>198</v>
      </c>
      <c r="T28" s="136" t="s">
        <v>198</v>
      </c>
      <c r="U28" s="136" t="s">
        <v>198</v>
      </c>
      <c r="V28" s="136" t="s">
        <v>198</v>
      </c>
      <c r="W28" s="136" t="s">
        <v>198</v>
      </c>
      <c r="X28" s="136" t="s">
        <v>198</v>
      </c>
      <c r="Y28" s="136" t="s">
        <v>198</v>
      </c>
      <c r="Z28" s="136" t="s">
        <v>198</v>
      </c>
      <c r="AA28" s="136" t="s">
        <v>198</v>
      </c>
      <c r="AB28" s="136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6" t="s">
        <v>198</v>
      </c>
      <c r="D29" s="136" t="s">
        <v>198</v>
      </c>
      <c r="E29" s="138" t="s">
        <v>198</v>
      </c>
      <c r="F29" s="136" t="s">
        <v>198</v>
      </c>
      <c r="G29" s="138" t="s">
        <v>198</v>
      </c>
      <c r="H29" s="136" t="s">
        <v>198</v>
      </c>
      <c r="I29" s="136" t="s">
        <v>198</v>
      </c>
      <c r="J29" s="138" t="s">
        <v>198</v>
      </c>
      <c r="K29" s="141" t="s">
        <v>198</v>
      </c>
      <c r="L29" s="137" t="s">
        <v>198</v>
      </c>
      <c r="M29" s="136" t="s">
        <v>198</v>
      </c>
      <c r="N29" s="136" t="s">
        <v>198</v>
      </c>
      <c r="O29" s="136" t="s">
        <v>198</v>
      </c>
      <c r="P29" s="136" t="s">
        <v>198</v>
      </c>
      <c r="Q29" s="138" t="s">
        <v>198</v>
      </c>
      <c r="R29" s="137" t="s">
        <v>198</v>
      </c>
      <c r="S29" s="136" t="s">
        <v>198</v>
      </c>
      <c r="T29" s="136" t="s">
        <v>198</v>
      </c>
      <c r="U29" s="136" t="s">
        <v>198</v>
      </c>
      <c r="V29" s="136" t="s">
        <v>198</v>
      </c>
      <c r="W29" s="136" t="s">
        <v>198</v>
      </c>
      <c r="X29" s="136" t="s">
        <v>198</v>
      </c>
      <c r="Y29" s="136" t="s">
        <v>198</v>
      </c>
      <c r="Z29" s="136" t="s">
        <v>198</v>
      </c>
      <c r="AA29" s="136" t="s">
        <v>198</v>
      </c>
      <c r="AB29" s="136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6" t="s">
        <v>198</v>
      </c>
      <c r="D30" s="136" t="s">
        <v>198</v>
      </c>
      <c r="E30" s="136" t="s">
        <v>198</v>
      </c>
      <c r="F30" s="136" t="s">
        <v>198</v>
      </c>
      <c r="G30" s="138" t="s">
        <v>198</v>
      </c>
      <c r="H30" s="136" t="s">
        <v>198</v>
      </c>
      <c r="I30" s="136" t="s">
        <v>198</v>
      </c>
      <c r="J30" s="136" t="s">
        <v>198</v>
      </c>
      <c r="K30" s="141" t="s">
        <v>198</v>
      </c>
      <c r="L30" s="137" t="s">
        <v>198</v>
      </c>
      <c r="M30" s="136" t="s">
        <v>198</v>
      </c>
      <c r="N30" s="136" t="s">
        <v>198</v>
      </c>
      <c r="O30" s="136" t="s">
        <v>198</v>
      </c>
      <c r="P30" s="136" t="s">
        <v>198</v>
      </c>
      <c r="Q30" s="136" t="s">
        <v>198</v>
      </c>
      <c r="R30" s="136" t="s">
        <v>198</v>
      </c>
      <c r="S30" s="136" t="s">
        <v>198</v>
      </c>
      <c r="T30" s="136" t="s">
        <v>198</v>
      </c>
      <c r="U30" s="136" t="s">
        <v>198</v>
      </c>
      <c r="V30" s="136" t="s">
        <v>198</v>
      </c>
      <c r="W30" s="136" t="s">
        <v>198</v>
      </c>
      <c r="X30" s="136" t="s">
        <v>198</v>
      </c>
      <c r="Y30" s="136" t="s">
        <v>198</v>
      </c>
      <c r="Z30" s="136" t="s">
        <v>198</v>
      </c>
      <c r="AA30" s="136" t="s">
        <v>198</v>
      </c>
      <c r="AB30" s="136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6" t="s">
        <v>198</v>
      </c>
      <c r="D31" s="136" t="s">
        <v>198</v>
      </c>
      <c r="E31" s="136" t="s">
        <v>198</v>
      </c>
      <c r="F31" s="136" t="s">
        <v>198</v>
      </c>
      <c r="G31" s="136" t="s">
        <v>198</v>
      </c>
      <c r="H31" s="136" t="s">
        <v>198</v>
      </c>
      <c r="I31" s="136" t="s">
        <v>198</v>
      </c>
      <c r="J31" s="136" t="s">
        <v>198</v>
      </c>
      <c r="K31" s="141" t="s">
        <v>198</v>
      </c>
      <c r="L31" s="137" t="s">
        <v>198</v>
      </c>
      <c r="M31" s="136" t="s">
        <v>198</v>
      </c>
      <c r="N31" s="136" t="s">
        <v>198</v>
      </c>
      <c r="O31" s="136" t="s">
        <v>198</v>
      </c>
      <c r="P31" s="136" t="s">
        <v>198</v>
      </c>
      <c r="Q31" s="136" t="s">
        <v>198</v>
      </c>
      <c r="R31" s="136" t="s">
        <v>198</v>
      </c>
      <c r="S31" s="136" t="s">
        <v>198</v>
      </c>
      <c r="T31" s="136" t="s">
        <v>198</v>
      </c>
      <c r="U31" s="136" t="s">
        <v>198</v>
      </c>
      <c r="V31" s="136" t="s">
        <v>198</v>
      </c>
      <c r="W31" s="136" t="s">
        <v>198</v>
      </c>
      <c r="X31" s="136" t="s">
        <v>198</v>
      </c>
      <c r="Y31" s="136" t="s">
        <v>198</v>
      </c>
      <c r="Z31" s="136" t="s">
        <v>198</v>
      </c>
      <c r="AA31" s="136" t="s">
        <v>198</v>
      </c>
      <c r="AB31" s="136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6" t="s">
        <v>198</v>
      </c>
      <c r="D32" s="136" t="s">
        <v>198</v>
      </c>
      <c r="E32" s="136" t="s">
        <v>198</v>
      </c>
      <c r="F32" s="136" t="s">
        <v>198</v>
      </c>
      <c r="G32" s="136" t="s">
        <v>198</v>
      </c>
      <c r="H32" s="136" t="s">
        <v>198</v>
      </c>
      <c r="I32" s="136" t="s">
        <v>198</v>
      </c>
      <c r="J32" s="136" t="s">
        <v>198</v>
      </c>
      <c r="K32" s="141" t="s">
        <v>198</v>
      </c>
      <c r="L32" s="137" t="s">
        <v>198</v>
      </c>
      <c r="M32" s="136" t="s">
        <v>198</v>
      </c>
      <c r="N32" s="136" t="s">
        <v>198</v>
      </c>
      <c r="O32" s="136" t="s">
        <v>198</v>
      </c>
      <c r="P32" s="136" t="s">
        <v>198</v>
      </c>
      <c r="Q32" s="136" t="s">
        <v>198</v>
      </c>
      <c r="R32" s="136" t="s">
        <v>198</v>
      </c>
      <c r="S32" s="136" t="s">
        <v>198</v>
      </c>
      <c r="T32" s="136" t="s">
        <v>198</v>
      </c>
      <c r="U32" s="136" t="s">
        <v>198</v>
      </c>
      <c r="V32" s="136" t="s">
        <v>198</v>
      </c>
      <c r="W32" s="136" t="s">
        <v>198</v>
      </c>
      <c r="X32" s="136" t="s">
        <v>198</v>
      </c>
      <c r="Y32" s="136" t="s">
        <v>198</v>
      </c>
      <c r="Z32" s="136" t="s">
        <v>198</v>
      </c>
      <c r="AA32" s="136" t="s">
        <v>198</v>
      </c>
      <c r="AB32" s="136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6" t="s">
        <v>198</v>
      </c>
      <c r="D33" s="136" t="s">
        <v>198</v>
      </c>
      <c r="E33" s="136" t="s">
        <v>198</v>
      </c>
      <c r="F33" s="136" t="s">
        <v>198</v>
      </c>
      <c r="G33" s="136" t="s">
        <v>198</v>
      </c>
      <c r="H33" s="136" t="s">
        <v>198</v>
      </c>
      <c r="I33" s="136" t="s">
        <v>198</v>
      </c>
      <c r="J33" s="136" t="s">
        <v>198</v>
      </c>
      <c r="K33" s="141" t="s">
        <v>198</v>
      </c>
      <c r="L33" s="137" t="s">
        <v>198</v>
      </c>
      <c r="M33" s="136" t="s">
        <v>198</v>
      </c>
      <c r="N33" s="138" t="s">
        <v>198</v>
      </c>
      <c r="O33" s="136" t="s">
        <v>198</v>
      </c>
      <c r="P33" s="136" t="s">
        <v>198</v>
      </c>
      <c r="Q33" s="136" t="s">
        <v>198</v>
      </c>
      <c r="R33" s="136" t="s">
        <v>198</v>
      </c>
      <c r="S33" s="136" t="s">
        <v>198</v>
      </c>
      <c r="T33" s="136" t="s">
        <v>198</v>
      </c>
      <c r="U33" s="136" t="s">
        <v>198</v>
      </c>
      <c r="V33" s="136" t="s">
        <v>198</v>
      </c>
      <c r="W33" s="136" t="s">
        <v>198</v>
      </c>
      <c r="X33" s="136" t="s">
        <v>198</v>
      </c>
      <c r="Y33" s="136" t="s">
        <v>198</v>
      </c>
      <c r="Z33" s="136" t="s">
        <v>198</v>
      </c>
      <c r="AA33" s="136" t="s">
        <v>198</v>
      </c>
      <c r="AB33" s="136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6" t="s">
        <v>198</v>
      </c>
      <c r="D34" s="136" t="s">
        <v>198</v>
      </c>
      <c r="E34" s="136" t="s">
        <v>198</v>
      </c>
      <c r="F34" s="136" t="s">
        <v>198</v>
      </c>
      <c r="G34" s="136" t="s">
        <v>198</v>
      </c>
      <c r="H34" s="136" t="s">
        <v>198</v>
      </c>
      <c r="I34" s="136" t="s">
        <v>198</v>
      </c>
      <c r="J34" s="136" t="s">
        <v>198</v>
      </c>
      <c r="K34" s="141" t="s">
        <v>198</v>
      </c>
      <c r="L34" s="137" t="s">
        <v>198</v>
      </c>
      <c r="M34" s="136" t="s">
        <v>198</v>
      </c>
      <c r="N34" s="138" t="s">
        <v>198</v>
      </c>
      <c r="O34" s="136" t="s">
        <v>198</v>
      </c>
      <c r="P34" s="138" t="s">
        <v>198</v>
      </c>
      <c r="Q34" s="136" t="s">
        <v>198</v>
      </c>
      <c r="R34" s="141" t="s">
        <v>198</v>
      </c>
      <c r="S34" s="136" t="s">
        <v>198</v>
      </c>
      <c r="T34" s="136" t="s">
        <v>198</v>
      </c>
      <c r="U34" s="136" t="s">
        <v>198</v>
      </c>
      <c r="V34" s="136" t="s">
        <v>198</v>
      </c>
      <c r="W34" s="136" t="s">
        <v>198</v>
      </c>
      <c r="X34" s="136" t="s">
        <v>198</v>
      </c>
      <c r="Y34" s="136" t="s">
        <v>198</v>
      </c>
      <c r="Z34" s="136" t="s">
        <v>198</v>
      </c>
      <c r="AA34" s="136" t="s">
        <v>198</v>
      </c>
      <c r="AB34" s="136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6" t="s">
        <v>198</v>
      </c>
      <c r="D35" s="141" t="s">
        <v>198</v>
      </c>
      <c r="E35" s="136" t="s">
        <v>198</v>
      </c>
      <c r="F35" s="138" t="s">
        <v>198</v>
      </c>
      <c r="G35" s="136" t="s">
        <v>198</v>
      </c>
      <c r="H35" s="141" t="s">
        <v>198</v>
      </c>
      <c r="I35" s="136" t="s">
        <v>198</v>
      </c>
      <c r="J35" s="136" t="s">
        <v>198</v>
      </c>
      <c r="K35" s="141" t="s">
        <v>198</v>
      </c>
      <c r="L35" s="136" t="s">
        <v>198</v>
      </c>
      <c r="M35" s="141" t="s">
        <v>198</v>
      </c>
      <c r="N35" s="136" t="s">
        <v>198</v>
      </c>
      <c r="O35" s="136" t="s">
        <v>198</v>
      </c>
      <c r="P35" s="136" t="s">
        <v>198</v>
      </c>
      <c r="Q35" s="136" t="s">
        <v>198</v>
      </c>
      <c r="R35" s="137" t="s">
        <v>198</v>
      </c>
      <c r="S35" s="136" t="s">
        <v>198</v>
      </c>
      <c r="T35" s="136" t="s">
        <v>198</v>
      </c>
      <c r="U35" s="138" t="s">
        <v>198</v>
      </c>
      <c r="V35" s="136" t="s">
        <v>198</v>
      </c>
      <c r="W35" s="136" t="s">
        <v>198</v>
      </c>
      <c r="X35" s="136" t="s">
        <v>198</v>
      </c>
      <c r="Y35" s="136" t="s">
        <v>198</v>
      </c>
      <c r="Z35" s="136" t="s">
        <v>198</v>
      </c>
      <c r="AA35" s="136" t="s">
        <v>198</v>
      </c>
      <c r="AB35" s="136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6" t="s">
        <v>198</v>
      </c>
      <c r="D36" s="137" t="s">
        <v>198</v>
      </c>
      <c r="E36" s="136" t="s">
        <v>198</v>
      </c>
      <c r="F36" s="138" t="s">
        <v>198</v>
      </c>
      <c r="G36" s="136" t="s">
        <v>198</v>
      </c>
      <c r="H36" s="141" t="s">
        <v>198</v>
      </c>
      <c r="I36" s="136" t="s">
        <v>198</v>
      </c>
      <c r="J36" s="136" t="s">
        <v>198</v>
      </c>
      <c r="K36" s="141" t="s">
        <v>198</v>
      </c>
      <c r="L36" s="136" t="s">
        <v>198</v>
      </c>
      <c r="M36" s="136" t="s">
        <v>198</v>
      </c>
      <c r="N36" s="136" t="s">
        <v>198</v>
      </c>
      <c r="O36" s="136" t="s">
        <v>198</v>
      </c>
      <c r="P36" s="136" t="s">
        <v>198</v>
      </c>
      <c r="Q36" s="136" t="s">
        <v>198</v>
      </c>
      <c r="R36" s="137" t="s">
        <v>198</v>
      </c>
      <c r="S36" s="136" t="s">
        <v>198</v>
      </c>
      <c r="T36" s="136" t="s">
        <v>198</v>
      </c>
      <c r="U36" s="138" t="s">
        <v>198</v>
      </c>
      <c r="V36" s="136" t="s">
        <v>198</v>
      </c>
      <c r="W36" s="138" t="s">
        <v>198</v>
      </c>
      <c r="X36" s="138" t="s">
        <v>198</v>
      </c>
      <c r="Y36" s="138" t="s">
        <v>198</v>
      </c>
      <c r="Z36" s="138" t="s">
        <v>198</v>
      </c>
      <c r="AA36" s="138" t="s">
        <v>198</v>
      </c>
      <c r="AB36" s="138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6" t="s">
        <v>198</v>
      </c>
      <c r="D37" s="137" t="s">
        <v>198</v>
      </c>
      <c r="E37" s="136" t="s">
        <v>198</v>
      </c>
      <c r="F37" s="136" t="s">
        <v>198</v>
      </c>
      <c r="G37" s="138" t="s">
        <v>198</v>
      </c>
      <c r="H37" s="141" t="s">
        <v>198</v>
      </c>
      <c r="I37" s="136" t="s">
        <v>198</v>
      </c>
      <c r="J37" s="136" t="s">
        <v>198</v>
      </c>
      <c r="K37" s="141" t="s">
        <v>198</v>
      </c>
      <c r="L37" s="136" t="s">
        <v>198</v>
      </c>
      <c r="M37" s="136" t="s">
        <v>198</v>
      </c>
      <c r="N37" s="136" t="s">
        <v>198</v>
      </c>
      <c r="O37" s="136" t="s">
        <v>198</v>
      </c>
      <c r="P37" s="136" t="s">
        <v>198</v>
      </c>
      <c r="Q37" s="136" t="s">
        <v>198</v>
      </c>
      <c r="R37" s="137" t="s">
        <v>198</v>
      </c>
      <c r="S37" s="136" t="s">
        <v>198</v>
      </c>
      <c r="T37" s="138" t="s">
        <v>198</v>
      </c>
      <c r="U37" s="138" t="s">
        <v>198</v>
      </c>
      <c r="V37" s="138" t="s">
        <v>198</v>
      </c>
      <c r="W37" s="138" t="s">
        <v>198</v>
      </c>
      <c r="X37" s="138" t="s">
        <v>198</v>
      </c>
      <c r="Y37" s="138" t="s">
        <v>198</v>
      </c>
      <c r="Z37" s="138" t="s">
        <v>198</v>
      </c>
      <c r="AA37" s="138" t="s">
        <v>198</v>
      </c>
      <c r="AB37" s="138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6" t="s">
        <v>198</v>
      </c>
      <c r="D38" s="136" t="s">
        <v>198</v>
      </c>
      <c r="E38" s="136" t="s">
        <v>198</v>
      </c>
      <c r="F38" s="136" t="s">
        <v>198</v>
      </c>
      <c r="G38" s="138" t="s">
        <v>198</v>
      </c>
      <c r="H38" s="141" t="s">
        <v>198</v>
      </c>
      <c r="I38" s="136" t="s">
        <v>198</v>
      </c>
      <c r="J38" s="138" t="s">
        <v>198</v>
      </c>
      <c r="K38" s="136" t="s">
        <v>198</v>
      </c>
      <c r="L38" s="137" t="s">
        <v>198</v>
      </c>
      <c r="M38" s="136" t="s">
        <v>198</v>
      </c>
      <c r="N38" s="138" t="s">
        <v>198</v>
      </c>
      <c r="O38" s="136" t="s">
        <v>198</v>
      </c>
      <c r="P38" s="138" t="s">
        <v>198</v>
      </c>
      <c r="Q38" s="136" t="s">
        <v>198</v>
      </c>
      <c r="R38" s="141" t="s">
        <v>198</v>
      </c>
      <c r="S38" s="136" t="s">
        <v>198</v>
      </c>
      <c r="T38" s="136" t="s">
        <v>198</v>
      </c>
      <c r="U38" s="136" t="s">
        <v>198</v>
      </c>
      <c r="V38" s="136" t="s">
        <v>198</v>
      </c>
      <c r="W38" s="136" t="s">
        <v>198</v>
      </c>
      <c r="X38" s="136" t="s">
        <v>198</v>
      </c>
      <c r="Y38" s="136" t="s">
        <v>198</v>
      </c>
      <c r="Z38" s="136" t="s">
        <v>198</v>
      </c>
      <c r="AA38" s="136" t="s">
        <v>198</v>
      </c>
      <c r="AB38" s="136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39" t="s">
        <v>198</v>
      </c>
      <c r="D39" s="139" t="s">
        <v>198</v>
      </c>
      <c r="E39" s="139" t="s">
        <v>198</v>
      </c>
      <c r="F39" s="140" t="s">
        <v>198</v>
      </c>
      <c r="G39" s="140" t="s">
        <v>198</v>
      </c>
      <c r="H39" s="139" t="s">
        <v>198</v>
      </c>
      <c r="I39" s="139" t="s">
        <v>198</v>
      </c>
      <c r="J39" s="140" t="s">
        <v>198</v>
      </c>
      <c r="K39" s="140" t="s">
        <v>198</v>
      </c>
      <c r="L39" s="140" t="s">
        <v>198</v>
      </c>
      <c r="M39" s="140" t="s">
        <v>198</v>
      </c>
      <c r="N39" s="139" t="s">
        <v>198</v>
      </c>
      <c r="O39" s="139" t="s">
        <v>198</v>
      </c>
      <c r="P39" s="139" t="s">
        <v>198</v>
      </c>
      <c r="Q39" s="139" t="s">
        <v>198</v>
      </c>
      <c r="R39" s="139" t="s">
        <v>198</v>
      </c>
      <c r="S39" s="139" t="s">
        <v>198</v>
      </c>
      <c r="T39" s="140" t="s">
        <v>198</v>
      </c>
      <c r="U39" s="140" t="s">
        <v>198</v>
      </c>
      <c r="V39" s="140" t="s">
        <v>198</v>
      </c>
      <c r="W39" s="140" t="s">
        <v>198</v>
      </c>
      <c r="X39" s="140" t="s">
        <v>198</v>
      </c>
      <c r="Y39" s="140" t="s">
        <v>198</v>
      </c>
      <c r="Z39" s="140" t="s">
        <v>198</v>
      </c>
      <c r="AA39" s="140" t="s">
        <v>198</v>
      </c>
      <c r="AB39" s="140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6" t="s">
        <v>198</v>
      </c>
      <c r="D40" s="136" t="s">
        <v>198</v>
      </c>
      <c r="E40" s="136" t="s">
        <v>198</v>
      </c>
      <c r="F40" s="136" t="s">
        <v>198</v>
      </c>
      <c r="G40" s="136" t="s">
        <v>198</v>
      </c>
      <c r="H40" s="136" t="s">
        <v>198</v>
      </c>
      <c r="I40" s="136" t="s">
        <v>198</v>
      </c>
      <c r="J40" s="138" t="s">
        <v>198</v>
      </c>
      <c r="K40" s="136" t="s">
        <v>198</v>
      </c>
      <c r="L40" s="136" t="s">
        <v>198</v>
      </c>
      <c r="M40" s="136" t="s">
        <v>198</v>
      </c>
      <c r="N40" s="136" t="s">
        <v>198</v>
      </c>
      <c r="O40" s="136" t="s">
        <v>198</v>
      </c>
      <c r="P40" s="136" t="s">
        <v>198</v>
      </c>
      <c r="Q40" s="136" t="s">
        <v>198</v>
      </c>
      <c r="R40" s="137" t="s">
        <v>198</v>
      </c>
      <c r="S40" s="136" t="s">
        <v>198</v>
      </c>
      <c r="T40" s="136" t="s">
        <v>198</v>
      </c>
      <c r="U40" s="138" t="s">
        <v>198</v>
      </c>
      <c r="V40" s="136" t="s">
        <v>198</v>
      </c>
      <c r="W40" s="136" t="s">
        <v>198</v>
      </c>
      <c r="X40" s="136" t="s">
        <v>198</v>
      </c>
      <c r="Y40" s="136" t="s">
        <v>198</v>
      </c>
      <c r="Z40" s="136" t="s">
        <v>198</v>
      </c>
      <c r="AA40" s="136" t="s">
        <v>198</v>
      </c>
      <c r="AB40" s="136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6" t="s">
        <v>198</v>
      </c>
      <c r="D41" s="136" t="s">
        <v>198</v>
      </c>
      <c r="E41" s="136" t="s">
        <v>198</v>
      </c>
      <c r="F41" s="136" t="s">
        <v>198</v>
      </c>
      <c r="G41" s="136" t="s">
        <v>198</v>
      </c>
      <c r="H41" s="136" t="s">
        <v>198</v>
      </c>
      <c r="I41" s="136" t="s">
        <v>198</v>
      </c>
      <c r="J41" s="138" t="s">
        <v>198</v>
      </c>
      <c r="K41" s="136" t="s">
        <v>198</v>
      </c>
      <c r="L41" s="136" t="s">
        <v>198</v>
      </c>
      <c r="M41" s="136" t="s">
        <v>198</v>
      </c>
      <c r="N41" s="136" t="s">
        <v>198</v>
      </c>
      <c r="O41" s="136" t="s">
        <v>198</v>
      </c>
      <c r="P41" s="136" t="s">
        <v>198</v>
      </c>
      <c r="Q41" s="136" t="s">
        <v>198</v>
      </c>
      <c r="R41" s="137" t="s">
        <v>198</v>
      </c>
      <c r="S41" s="136" t="s">
        <v>198</v>
      </c>
      <c r="T41" s="136" t="s">
        <v>198</v>
      </c>
      <c r="U41" s="138" t="s">
        <v>198</v>
      </c>
      <c r="V41" s="136" t="s">
        <v>198</v>
      </c>
      <c r="W41" s="138" t="s">
        <v>198</v>
      </c>
      <c r="X41" s="138" t="s">
        <v>198</v>
      </c>
      <c r="Y41" s="138" t="s">
        <v>198</v>
      </c>
      <c r="Z41" s="138" t="s">
        <v>198</v>
      </c>
      <c r="AA41" s="138" t="s">
        <v>198</v>
      </c>
      <c r="AB41" s="138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6" t="s">
        <v>198</v>
      </c>
      <c r="D42" s="136" t="s">
        <v>198</v>
      </c>
      <c r="E42" s="136" t="s">
        <v>198</v>
      </c>
      <c r="F42" s="136" t="s">
        <v>198</v>
      </c>
      <c r="G42" s="138" t="s">
        <v>198</v>
      </c>
      <c r="H42" s="136" t="s">
        <v>198</v>
      </c>
      <c r="I42" s="136" t="s">
        <v>198</v>
      </c>
      <c r="J42" s="138" t="s">
        <v>198</v>
      </c>
      <c r="K42" s="138" t="s">
        <v>198</v>
      </c>
      <c r="L42" s="137" t="s">
        <v>198</v>
      </c>
      <c r="M42" s="136" t="s">
        <v>198</v>
      </c>
      <c r="N42" s="138" t="s">
        <v>198</v>
      </c>
      <c r="O42" s="136" t="s">
        <v>198</v>
      </c>
      <c r="P42" s="138" t="s">
        <v>198</v>
      </c>
      <c r="Q42" s="136" t="s">
        <v>198</v>
      </c>
      <c r="R42" s="141" t="s">
        <v>198</v>
      </c>
      <c r="S42" s="136" t="s">
        <v>198</v>
      </c>
      <c r="T42" s="138" t="s">
        <v>198</v>
      </c>
      <c r="U42" s="138" t="s">
        <v>198</v>
      </c>
      <c r="V42" s="138" t="s">
        <v>198</v>
      </c>
      <c r="W42" s="138" t="s">
        <v>198</v>
      </c>
      <c r="X42" s="138" t="s">
        <v>198</v>
      </c>
      <c r="Y42" s="138" t="s">
        <v>198</v>
      </c>
      <c r="Z42" s="138" t="s">
        <v>198</v>
      </c>
      <c r="AA42" s="138" t="s">
        <v>198</v>
      </c>
      <c r="AB42" s="138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6" t="s">
        <v>198</v>
      </c>
      <c r="D43" s="136" t="s">
        <v>198</v>
      </c>
      <c r="E43" s="136" t="s">
        <v>198</v>
      </c>
      <c r="F43" s="136" t="s">
        <v>198</v>
      </c>
      <c r="G43" s="138" t="s">
        <v>198</v>
      </c>
      <c r="H43" s="136" t="s">
        <v>198</v>
      </c>
      <c r="I43" s="136" t="s">
        <v>198</v>
      </c>
      <c r="J43" s="138" t="s">
        <v>198</v>
      </c>
      <c r="K43" s="138" t="s">
        <v>198</v>
      </c>
      <c r="L43" s="136" t="s">
        <v>198</v>
      </c>
      <c r="M43" s="141" t="s">
        <v>198</v>
      </c>
      <c r="N43" s="136" t="s">
        <v>198</v>
      </c>
      <c r="O43" s="136" t="s">
        <v>198</v>
      </c>
      <c r="P43" s="136" t="s">
        <v>198</v>
      </c>
      <c r="Q43" s="136" t="s">
        <v>198</v>
      </c>
      <c r="R43" s="137" t="s">
        <v>198</v>
      </c>
      <c r="S43" s="136" t="s">
        <v>198</v>
      </c>
      <c r="T43" s="136" t="s">
        <v>198</v>
      </c>
      <c r="U43" s="136" t="s">
        <v>198</v>
      </c>
      <c r="V43" s="136" t="s">
        <v>198</v>
      </c>
      <c r="W43" s="136" t="s">
        <v>198</v>
      </c>
      <c r="X43" s="136" t="s">
        <v>198</v>
      </c>
      <c r="Y43" s="136" t="s">
        <v>198</v>
      </c>
      <c r="Z43" s="136" t="s">
        <v>198</v>
      </c>
      <c r="AA43" s="136" t="s">
        <v>198</v>
      </c>
      <c r="AB43" s="136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6" t="s">
        <v>198</v>
      </c>
      <c r="D44" s="136" t="s">
        <v>198</v>
      </c>
      <c r="E44" s="136" t="s">
        <v>198</v>
      </c>
      <c r="F44" s="136" t="s">
        <v>198</v>
      </c>
      <c r="G44" s="138" t="s">
        <v>198</v>
      </c>
      <c r="H44" s="136" t="s">
        <v>198</v>
      </c>
      <c r="I44" s="136" t="s">
        <v>198</v>
      </c>
      <c r="J44" s="138" t="s">
        <v>198</v>
      </c>
      <c r="K44" s="138" t="s">
        <v>198</v>
      </c>
      <c r="L44" s="136" t="s">
        <v>198</v>
      </c>
      <c r="M44" s="136" t="s">
        <v>198</v>
      </c>
      <c r="N44" s="136" t="s">
        <v>198</v>
      </c>
      <c r="O44" s="136" t="s">
        <v>198</v>
      </c>
      <c r="P44" s="136" t="s">
        <v>198</v>
      </c>
      <c r="Q44" s="136" t="s">
        <v>198</v>
      </c>
      <c r="R44" s="137" t="s">
        <v>198</v>
      </c>
      <c r="S44" s="136" t="s">
        <v>198</v>
      </c>
      <c r="T44" s="136" t="s">
        <v>198</v>
      </c>
      <c r="U44" s="138" t="s">
        <v>198</v>
      </c>
      <c r="V44" s="138" t="s">
        <v>198</v>
      </c>
      <c r="W44" s="138" t="s">
        <v>198</v>
      </c>
      <c r="X44" s="138" t="s">
        <v>198</v>
      </c>
      <c r="Y44" s="138" t="s">
        <v>198</v>
      </c>
      <c r="Z44" s="138" t="s">
        <v>198</v>
      </c>
      <c r="AA44" s="138" t="s">
        <v>198</v>
      </c>
      <c r="AB44" s="138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6" t="s">
        <v>198</v>
      </c>
      <c r="D45" s="136" t="s">
        <v>198</v>
      </c>
      <c r="E45" s="136" t="s">
        <v>198</v>
      </c>
      <c r="F45" s="136" t="s">
        <v>198</v>
      </c>
      <c r="G45" s="138" t="s">
        <v>198</v>
      </c>
      <c r="H45" s="136" t="s">
        <v>198</v>
      </c>
      <c r="I45" s="136" t="s">
        <v>198</v>
      </c>
      <c r="J45" s="138" t="s">
        <v>198</v>
      </c>
      <c r="K45" s="138" t="s">
        <v>198</v>
      </c>
      <c r="L45" s="138" t="s">
        <v>198</v>
      </c>
      <c r="M45" s="138" t="s">
        <v>198</v>
      </c>
      <c r="N45" s="136" t="s">
        <v>198</v>
      </c>
      <c r="O45" s="136" t="s">
        <v>198</v>
      </c>
      <c r="P45" s="138" t="s">
        <v>198</v>
      </c>
      <c r="Q45" s="136" t="s">
        <v>198</v>
      </c>
      <c r="R45" s="136" t="s">
        <v>198</v>
      </c>
      <c r="S45" s="136" t="s">
        <v>198</v>
      </c>
      <c r="T45" s="136" t="s">
        <v>198</v>
      </c>
      <c r="U45" s="138" t="s">
        <v>198</v>
      </c>
      <c r="V45" s="138" t="s">
        <v>198</v>
      </c>
      <c r="W45" s="138" t="s">
        <v>198</v>
      </c>
      <c r="X45" s="138" t="s">
        <v>198</v>
      </c>
      <c r="Y45" s="138" t="s">
        <v>198</v>
      </c>
      <c r="Z45" s="138" t="s">
        <v>198</v>
      </c>
      <c r="AA45" s="138" t="s">
        <v>198</v>
      </c>
      <c r="AB45" s="138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6" t="s">
        <v>198</v>
      </c>
      <c r="D46" s="136" t="s">
        <v>198</v>
      </c>
      <c r="E46" s="136" t="s">
        <v>198</v>
      </c>
      <c r="F46" s="138" t="s">
        <v>198</v>
      </c>
      <c r="G46" s="138" t="s">
        <v>198</v>
      </c>
      <c r="H46" s="136" t="s">
        <v>198</v>
      </c>
      <c r="I46" s="136" t="s">
        <v>198</v>
      </c>
      <c r="J46" s="138" t="s">
        <v>198</v>
      </c>
      <c r="K46" s="138" t="s">
        <v>198</v>
      </c>
      <c r="L46" s="138" t="s">
        <v>198</v>
      </c>
      <c r="M46" s="138" t="s">
        <v>198</v>
      </c>
      <c r="N46" s="136" t="s">
        <v>198</v>
      </c>
      <c r="O46" s="136" t="s">
        <v>198</v>
      </c>
      <c r="P46" s="136" t="s">
        <v>198</v>
      </c>
      <c r="Q46" s="136" t="s">
        <v>198</v>
      </c>
      <c r="R46" s="136" t="s">
        <v>198</v>
      </c>
      <c r="S46" s="136" t="s">
        <v>198</v>
      </c>
      <c r="T46" s="136" t="s">
        <v>198</v>
      </c>
      <c r="U46" s="138" t="s">
        <v>198</v>
      </c>
      <c r="V46" s="138" t="s">
        <v>198</v>
      </c>
      <c r="W46" s="138" t="s">
        <v>198</v>
      </c>
      <c r="X46" s="138" t="s">
        <v>198</v>
      </c>
      <c r="Y46" s="138" t="s">
        <v>198</v>
      </c>
      <c r="Z46" s="138" t="s">
        <v>198</v>
      </c>
      <c r="AA46" s="138" t="s">
        <v>198</v>
      </c>
      <c r="AB46" s="138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6" t="s">
        <v>198</v>
      </c>
      <c r="D47" s="136" t="s">
        <v>198</v>
      </c>
      <c r="E47" s="136" t="s">
        <v>198</v>
      </c>
      <c r="F47" s="138" t="s">
        <v>198</v>
      </c>
      <c r="G47" s="138" t="s">
        <v>198</v>
      </c>
      <c r="H47" s="136" t="s">
        <v>198</v>
      </c>
      <c r="I47" s="136" t="s">
        <v>198</v>
      </c>
      <c r="J47" s="138" t="s">
        <v>198</v>
      </c>
      <c r="K47" s="138" t="s">
        <v>198</v>
      </c>
      <c r="L47" s="138" t="s">
        <v>198</v>
      </c>
      <c r="M47" s="138" t="s">
        <v>198</v>
      </c>
      <c r="N47" s="136" t="s">
        <v>198</v>
      </c>
      <c r="O47" s="136" t="s">
        <v>198</v>
      </c>
      <c r="P47" s="136" t="s">
        <v>198</v>
      </c>
      <c r="Q47" s="136" t="s">
        <v>198</v>
      </c>
      <c r="R47" s="136" t="s">
        <v>198</v>
      </c>
      <c r="S47" s="136" t="s">
        <v>198</v>
      </c>
      <c r="T47" s="138" t="s">
        <v>198</v>
      </c>
      <c r="U47" s="138" t="s">
        <v>198</v>
      </c>
      <c r="V47" s="138" t="s">
        <v>198</v>
      </c>
      <c r="W47" s="138" t="s">
        <v>198</v>
      </c>
      <c r="X47" s="138" t="s">
        <v>198</v>
      </c>
      <c r="Y47" s="138" t="s">
        <v>198</v>
      </c>
      <c r="Z47" s="138" t="s">
        <v>198</v>
      </c>
      <c r="AA47" s="138" t="s">
        <v>198</v>
      </c>
      <c r="AB47" s="138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6" t="s">
        <v>198</v>
      </c>
      <c r="D48" s="136" t="s">
        <v>198</v>
      </c>
      <c r="E48" s="136" t="s">
        <v>198</v>
      </c>
      <c r="F48" s="138" t="s">
        <v>198</v>
      </c>
      <c r="G48" s="138" t="s">
        <v>198</v>
      </c>
      <c r="H48" s="136" t="s">
        <v>198</v>
      </c>
      <c r="I48" s="136" t="s">
        <v>198</v>
      </c>
      <c r="J48" s="138" t="s">
        <v>198</v>
      </c>
      <c r="K48" s="138" t="s">
        <v>198</v>
      </c>
      <c r="L48" s="138" t="s">
        <v>198</v>
      </c>
      <c r="M48" s="138" t="s">
        <v>198</v>
      </c>
      <c r="N48" s="136" t="s">
        <v>198</v>
      </c>
      <c r="O48" s="136" t="s">
        <v>198</v>
      </c>
      <c r="P48" s="136" t="s">
        <v>198</v>
      </c>
      <c r="Q48" s="136" t="s">
        <v>198</v>
      </c>
      <c r="R48" s="136" t="s">
        <v>198</v>
      </c>
      <c r="S48" s="136" t="s">
        <v>198</v>
      </c>
      <c r="T48" s="138" t="s">
        <v>198</v>
      </c>
      <c r="U48" s="138" t="s">
        <v>198</v>
      </c>
      <c r="V48" s="138" t="s">
        <v>198</v>
      </c>
      <c r="W48" s="138" t="s">
        <v>198</v>
      </c>
      <c r="X48" s="138" t="s">
        <v>198</v>
      </c>
      <c r="Y48" s="138" t="s">
        <v>198</v>
      </c>
      <c r="Z48" s="138" t="s">
        <v>198</v>
      </c>
      <c r="AA48" s="138" t="s">
        <v>198</v>
      </c>
      <c r="AB48" s="138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6" t="s">
        <v>198</v>
      </c>
      <c r="D49" s="136" t="s">
        <v>198</v>
      </c>
      <c r="E49" s="136" t="s">
        <v>198</v>
      </c>
      <c r="F49" s="138" t="s">
        <v>198</v>
      </c>
      <c r="G49" s="138" t="s">
        <v>198</v>
      </c>
      <c r="H49" s="136" t="s">
        <v>198</v>
      </c>
      <c r="I49" s="136" t="s">
        <v>198</v>
      </c>
      <c r="J49" s="138" t="s">
        <v>198</v>
      </c>
      <c r="K49" s="138" t="s">
        <v>198</v>
      </c>
      <c r="L49" s="138" t="s">
        <v>198</v>
      </c>
      <c r="M49" s="138" t="s">
        <v>198</v>
      </c>
      <c r="N49" s="136" t="s">
        <v>198</v>
      </c>
      <c r="O49" s="136" t="s">
        <v>198</v>
      </c>
      <c r="P49" s="136" t="s">
        <v>198</v>
      </c>
      <c r="Q49" s="136" t="s">
        <v>198</v>
      </c>
      <c r="R49" s="136" t="s">
        <v>198</v>
      </c>
      <c r="S49" s="136" t="s">
        <v>198</v>
      </c>
      <c r="T49" s="138" t="s">
        <v>198</v>
      </c>
      <c r="U49" s="138" t="s">
        <v>198</v>
      </c>
      <c r="V49" s="138" t="s">
        <v>198</v>
      </c>
      <c r="W49" s="138" t="s">
        <v>198</v>
      </c>
      <c r="X49" s="138" t="s">
        <v>198</v>
      </c>
      <c r="Y49" s="138" t="s">
        <v>198</v>
      </c>
      <c r="Z49" s="138" t="s">
        <v>198</v>
      </c>
      <c r="AA49" s="138" t="s">
        <v>198</v>
      </c>
      <c r="AB49" s="138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6" t="s">
        <v>198</v>
      </c>
      <c r="D50" s="136" t="s">
        <v>198</v>
      </c>
      <c r="E50" s="136" t="s">
        <v>198</v>
      </c>
      <c r="F50" s="138" t="s">
        <v>198</v>
      </c>
      <c r="G50" s="138" t="s">
        <v>198</v>
      </c>
      <c r="H50" s="136" t="s">
        <v>198</v>
      </c>
      <c r="I50" s="136" t="s">
        <v>198</v>
      </c>
      <c r="J50" s="138" t="s">
        <v>198</v>
      </c>
      <c r="K50" s="138" t="s">
        <v>198</v>
      </c>
      <c r="L50" s="138" t="s">
        <v>198</v>
      </c>
      <c r="M50" s="138" t="s">
        <v>198</v>
      </c>
      <c r="N50" s="136" t="s">
        <v>198</v>
      </c>
      <c r="O50" s="136" t="s">
        <v>198</v>
      </c>
      <c r="P50" s="136" t="s">
        <v>198</v>
      </c>
      <c r="Q50" s="136" t="s">
        <v>198</v>
      </c>
      <c r="R50" s="136" t="s">
        <v>198</v>
      </c>
      <c r="S50" s="136" t="s">
        <v>198</v>
      </c>
      <c r="T50" s="136" t="s">
        <v>198</v>
      </c>
      <c r="U50" s="138" t="s">
        <v>198</v>
      </c>
      <c r="V50" s="138" t="s">
        <v>198</v>
      </c>
      <c r="W50" s="138" t="s">
        <v>198</v>
      </c>
      <c r="X50" s="138" t="s">
        <v>198</v>
      </c>
      <c r="Y50" s="138" t="s">
        <v>198</v>
      </c>
      <c r="Z50" s="138" t="s">
        <v>198</v>
      </c>
      <c r="AA50" s="138" t="s">
        <v>198</v>
      </c>
      <c r="AB50" s="138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39" t="s">
        <v>198</v>
      </c>
      <c r="D51" s="139" t="s">
        <v>198</v>
      </c>
      <c r="E51" s="139" t="s">
        <v>198</v>
      </c>
      <c r="F51" s="140" t="s">
        <v>198</v>
      </c>
      <c r="G51" s="140" t="s">
        <v>198</v>
      </c>
      <c r="H51" s="139" t="s">
        <v>198</v>
      </c>
      <c r="I51" s="139" t="s">
        <v>198</v>
      </c>
      <c r="J51" s="140" t="s">
        <v>198</v>
      </c>
      <c r="K51" s="140" t="s">
        <v>198</v>
      </c>
      <c r="L51" s="140" t="s">
        <v>198</v>
      </c>
      <c r="M51" s="140" t="s">
        <v>198</v>
      </c>
      <c r="N51" s="139" t="s">
        <v>198</v>
      </c>
      <c r="O51" s="139" t="s">
        <v>198</v>
      </c>
      <c r="P51" s="139" t="s">
        <v>198</v>
      </c>
      <c r="Q51" s="139" t="s">
        <v>198</v>
      </c>
      <c r="R51" s="139" t="s">
        <v>198</v>
      </c>
      <c r="S51" s="139" t="s">
        <v>198</v>
      </c>
      <c r="T51" s="140" t="s">
        <v>198</v>
      </c>
      <c r="U51" s="140" t="s">
        <v>198</v>
      </c>
      <c r="V51" s="140" t="s">
        <v>198</v>
      </c>
      <c r="W51" s="140" t="s">
        <v>198</v>
      </c>
      <c r="X51" s="140" t="s">
        <v>198</v>
      </c>
      <c r="Y51" s="140" t="s">
        <v>198</v>
      </c>
      <c r="Z51" s="140" t="s">
        <v>198</v>
      </c>
      <c r="AA51" s="140" t="s">
        <v>198</v>
      </c>
      <c r="AB51" s="140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6" t="s">
        <v>198</v>
      </c>
      <c r="D52" s="136" t="s">
        <v>198</v>
      </c>
      <c r="E52" s="136" t="s">
        <v>198</v>
      </c>
      <c r="F52" s="138" t="s">
        <v>198</v>
      </c>
      <c r="G52" s="138" t="s">
        <v>198</v>
      </c>
      <c r="H52" s="136" t="s">
        <v>198</v>
      </c>
      <c r="I52" s="136" t="s">
        <v>198</v>
      </c>
      <c r="J52" s="138" t="s">
        <v>198</v>
      </c>
      <c r="K52" s="138" t="s">
        <v>198</v>
      </c>
      <c r="L52" s="138" t="s">
        <v>198</v>
      </c>
      <c r="M52" s="138" t="s">
        <v>198</v>
      </c>
      <c r="N52" s="136" t="s">
        <v>198</v>
      </c>
      <c r="O52" s="136" t="s">
        <v>198</v>
      </c>
      <c r="P52" s="136" t="s">
        <v>198</v>
      </c>
      <c r="Q52" s="136" t="s">
        <v>198</v>
      </c>
      <c r="R52" s="136" t="s">
        <v>198</v>
      </c>
      <c r="S52" s="136" t="s">
        <v>198</v>
      </c>
      <c r="T52" s="138" t="s">
        <v>198</v>
      </c>
      <c r="U52" s="138" t="s">
        <v>198</v>
      </c>
      <c r="V52" s="136" t="s">
        <v>198</v>
      </c>
      <c r="W52" s="136" t="s">
        <v>198</v>
      </c>
      <c r="X52" s="136" t="s">
        <v>198</v>
      </c>
      <c r="Y52" s="136" t="s">
        <v>198</v>
      </c>
      <c r="Z52" s="136" t="s">
        <v>198</v>
      </c>
      <c r="AA52" s="136" t="s">
        <v>198</v>
      </c>
      <c r="AB52" s="136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6" t="s">
        <v>198</v>
      </c>
      <c r="D53" s="136" t="s">
        <v>198</v>
      </c>
      <c r="E53" s="136" t="s">
        <v>198</v>
      </c>
      <c r="F53" s="138" t="s">
        <v>198</v>
      </c>
      <c r="G53" s="138" t="s">
        <v>198</v>
      </c>
      <c r="H53" s="136" t="s">
        <v>198</v>
      </c>
      <c r="I53" s="136" t="s">
        <v>198</v>
      </c>
      <c r="J53" s="138" t="s">
        <v>198</v>
      </c>
      <c r="K53" s="138" t="s">
        <v>198</v>
      </c>
      <c r="L53" s="138" t="s">
        <v>198</v>
      </c>
      <c r="M53" s="138" t="s">
        <v>198</v>
      </c>
      <c r="N53" s="136" t="s">
        <v>198</v>
      </c>
      <c r="O53" s="136" t="s">
        <v>198</v>
      </c>
      <c r="P53" s="136" t="s">
        <v>198</v>
      </c>
      <c r="Q53" s="136" t="s">
        <v>198</v>
      </c>
      <c r="R53" s="136" t="s">
        <v>198</v>
      </c>
      <c r="S53" s="136" t="s">
        <v>198</v>
      </c>
      <c r="T53" s="138" t="s">
        <v>198</v>
      </c>
      <c r="U53" s="138" t="s">
        <v>198</v>
      </c>
      <c r="V53" s="138" t="s">
        <v>198</v>
      </c>
      <c r="W53" s="138" t="s">
        <v>198</v>
      </c>
      <c r="X53" s="138" t="s">
        <v>198</v>
      </c>
      <c r="Y53" s="138" t="s">
        <v>198</v>
      </c>
      <c r="Z53" s="138" t="s">
        <v>198</v>
      </c>
      <c r="AA53" s="138" t="s">
        <v>198</v>
      </c>
      <c r="AB53" s="138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6" t="s">
        <v>198</v>
      </c>
      <c r="D54" s="136" t="s">
        <v>198</v>
      </c>
      <c r="E54" s="136" t="s">
        <v>198</v>
      </c>
      <c r="F54" s="138" t="s">
        <v>198</v>
      </c>
      <c r="G54" s="138" t="s">
        <v>198</v>
      </c>
      <c r="H54" s="136" t="s">
        <v>198</v>
      </c>
      <c r="I54" s="136" t="s">
        <v>198</v>
      </c>
      <c r="J54" s="138" t="s">
        <v>198</v>
      </c>
      <c r="K54" s="138" t="s">
        <v>198</v>
      </c>
      <c r="L54" s="138" t="s">
        <v>198</v>
      </c>
      <c r="M54" s="138" t="s">
        <v>198</v>
      </c>
      <c r="N54" s="136" t="s">
        <v>198</v>
      </c>
      <c r="O54" s="136" t="s">
        <v>198</v>
      </c>
      <c r="P54" s="136" t="s">
        <v>198</v>
      </c>
      <c r="Q54" s="136" t="s">
        <v>198</v>
      </c>
      <c r="R54" s="136" t="s">
        <v>198</v>
      </c>
      <c r="S54" s="136" t="s">
        <v>198</v>
      </c>
      <c r="T54" s="136" t="s">
        <v>198</v>
      </c>
      <c r="U54" s="138" t="s">
        <v>198</v>
      </c>
      <c r="V54" s="138" t="s">
        <v>198</v>
      </c>
      <c r="W54" s="138" t="s">
        <v>198</v>
      </c>
      <c r="X54" s="138" t="s">
        <v>198</v>
      </c>
      <c r="Y54" s="138" t="s">
        <v>198</v>
      </c>
      <c r="Z54" s="138" t="s">
        <v>198</v>
      </c>
      <c r="AA54" s="138" t="s">
        <v>198</v>
      </c>
      <c r="AB54" s="138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6" t="s">
        <v>198</v>
      </c>
      <c r="D55" s="136" t="s">
        <v>198</v>
      </c>
      <c r="E55" s="136" t="s">
        <v>198</v>
      </c>
      <c r="F55" s="138" t="s">
        <v>198</v>
      </c>
      <c r="G55" s="138" t="s">
        <v>198</v>
      </c>
      <c r="H55" s="136" t="s">
        <v>198</v>
      </c>
      <c r="I55" s="136" t="s">
        <v>198</v>
      </c>
      <c r="J55" s="138" t="s">
        <v>198</v>
      </c>
      <c r="K55" s="138" t="s">
        <v>198</v>
      </c>
      <c r="L55" s="138" t="s">
        <v>198</v>
      </c>
      <c r="M55" s="138" t="s">
        <v>198</v>
      </c>
      <c r="N55" s="136" t="s">
        <v>198</v>
      </c>
      <c r="O55" s="136" t="s">
        <v>198</v>
      </c>
      <c r="P55" s="136" t="s">
        <v>198</v>
      </c>
      <c r="Q55" s="136" t="s">
        <v>198</v>
      </c>
      <c r="R55" s="136" t="s">
        <v>198</v>
      </c>
      <c r="S55" s="136" t="s">
        <v>198</v>
      </c>
      <c r="T55" s="138" t="s">
        <v>198</v>
      </c>
      <c r="U55" s="138" t="s">
        <v>198</v>
      </c>
      <c r="V55" s="138" t="s">
        <v>198</v>
      </c>
      <c r="W55" s="138" t="s">
        <v>198</v>
      </c>
      <c r="X55" s="138" t="s">
        <v>198</v>
      </c>
      <c r="Y55" s="138" t="s">
        <v>198</v>
      </c>
      <c r="Z55" s="138" t="s">
        <v>198</v>
      </c>
      <c r="AA55" s="138" t="s">
        <v>198</v>
      </c>
      <c r="AB55" s="138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6" t="s">
        <v>198</v>
      </c>
      <c r="D56" s="136" t="s">
        <v>198</v>
      </c>
      <c r="E56" s="136" t="s">
        <v>198</v>
      </c>
      <c r="F56" s="138" t="s">
        <v>198</v>
      </c>
      <c r="G56" s="138" t="s">
        <v>198</v>
      </c>
      <c r="H56" s="136" t="s">
        <v>198</v>
      </c>
      <c r="I56" s="136" t="s">
        <v>198</v>
      </c>
      <c r="J56" s="138" t="s">
        <v>198</v>
      </c>
      <c r="K56" s="138" t="s">
        <v>198</v>
      </c>
      <c r="L56" s="138" t="s">
        <v>198</v>
      </c>
      <c r="M56" s="138" t="s">
        <v>198</v>
      </c>
      <c r="N56" s="136" t="s">
        <v>198</v>
      </c>
      <c r="O56" s="136" t="s">
        <v>198</v>
      </c>
      <c r="P56" s="136" t="s">
        <v>198</v>
      </c>
      <c r="Q56" s="136" t="s">
        <v>198</v>
      </c>
      <c r="R56" s="136" t="s">
        <v>198</v>
      </c>
      <c r="S56" s="136" t="s">
        <v>198</v>
      </c>
      <c r="T56" s="138" t="s">
        <v>198</v>
      </c>
      <c r="U56" s="138" t="s">
        <v>198</v>
      </c>
      <c r="V56" s="138" t="s">
        <v>198</v>
      </c>
      <c r="W56" s="138" t="s">
        <v>198</v>
      </c>
      <c r="X56" s="138" t="s">
        <v>198</v>
      </c>
      <c r="Y56" s="138" t="s">
        <v>198</v>
      </c>
      <c r="Z56" s="138" t="s">
        <v>198</v>
      </c>
      <c r="AA56" s="138" t="s">
        <v>198</v>
      </c>
      <c r="AB56" s="138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6" t="s">
        <v>198</v>
      </c>
      <c r="D57" s="136" t="s">
        <v>198</v>
      </c>
      <c r="E57" s="136" t="s">
        <v>198</v>
      </c>
      <c r="F57" s="138" t="s">
        <v>198</v>
      </c>
      <c r="G57" s="138" t="s">
        <v>198</v>
      </c>
      <c r="H57" s="136" t="s">
        <v>198</v>
      </c>
      <c r="I57" s="136" t="s">
        <v>198</v>
      </c>
      <c r="J57" s="138" t="s">
        <v>198</v>
      </c>
      <c r="K57" s="138" t="s">
        <v>198</v>
      </c>
      <c r="L57" s="138" t="s">
        <v>198</v>
      </c>
      <c r="M57" s="138" t="s">
        <v>198</v>
      </c>
      <c r="N57" s="136" t="s">
        <v>198</v>
      </c>
      <c r="O57" s="136" t="s">
        <v>198</v>
      </c>
      <c r="P57" s="136" t="s">
        <v>198</v>
      </c>
      <c r="Q57" s="136" t="s">
        <v>198</v>
      </c>
      <c r="R57" s="136" t="s">
        <v>198</v>
      </c>
      <c r="S57" s="136" t="s">
        <v>198</v>
      </c>
      <c r="T57" s="138" t="s">
        <v>198</v>
      </c>
      <c r="U57" s="138" t="s">
        <v>198</v>
      </c>
      <c r="V57" s="138" t="s">
        <v>198</v>
      </c>
      <c r="W57" s="138" t="s">
        <v>198</v>
      </c>
      <c r="X57" s="138" t="s">
        <v>198</v>
      </c>
      <c r="Y57" s="138" t="s">
        <v>198</v>
      </c>
      <c r="Z57" s="138" t="s">
        <v>198</v>
      </c>
      <c r="AA57" s="138" t="s">
        <v>198</v>
      </c>
      <c r="AB57" s="138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6" t="s">
        <v>198</v>
      </c>
      <c r="D58" s="136" t="s">
        <v>198</v>
      </c>
      <c r="E58" s="136" t="s">
        <v>198</v>
      </c>
      <c r="F58" s="138" t="s">
        <v>198</v>
      </c>
      <c r="G58" s="138" t="s">
        <v>198</v>
      </c>
      <c r="H58" s="136" t="s">
        <v>198</v>
      </c>
      <c r="I58" s="136" t="s">
        <v>198</v>
      </c>
      <c r="J58" s="138" t="s">
        <v>198</v>
      </c>
      <c r="K58" s="138" t="s">
        <v>198</v>
      </c>
      <c r="L58" s="138" t="s">
        <v>198</v>
      </c>
      <c r="M58" s="138" t="s">
        <v>198</v>
      </c>
      <c r="N58" s="136" t="s">
        <v>198</v>
      </c>
      <c r="O58" s="136" t="s">
        <v>198</v>
      </c>
      <c r="P58" s="136" t="s">
        <v>198</v>
      </c>
      <c r="Q58" s="136" t="s">
        <v>198</v>
      </c>
      <c r="R58" s="136" t="s">
        <v>198</v>
      </c>
      <c r="S58" s="136" t="s">
        <v>198</v>
      </c>
      <c r="T58" s="138" t="s">
        <v>198</v>
      </c>
      <c r="U58" s="138" t="s">
        <v>198</v>
      </c>
      <c r="V58" s="138" t="s">
        <v>198</v>
      </c>
      <c r="W58" s="138" t="s">
        <v>198</v>
      </c>
      <c r="X58" s="138" t="s">
        <v>198</v>
      </c>
      <c r="Y58" s="138" t="s">
        <v>198</v>
      </c>
      <c r="Z58" s="138" t="s">
        <v>198</v>
      </c>
      <c r="AA58" s="138" t="s">
        <v>198</v>
      </c>
      <c r="AB58" s="138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6" t="s">
        <v>198</v>
      </c>
      <c r="D59" s="136" t="s">
        <v>198</v>
      </c>
      <c r="E59" s="136" t="s">
        <v>198</v>
      </c>
      <c r="F59" s="138" t="s">
        <v>198</v>
      </c>
      <c r="G59" s="138" t="s">
        <v>198</v>
      </c>
      <c r="H59" s="136" t="s">
        <v>198</v>
      </c>
      <c r="I59" s="136" t="s">
        <v>198</v>
      </c>
      <c r="J59" s="138" t="s">
        <v>198</v>
      </c>
      <c r="K59" s="138" t="s">
        <v>198</v>
      </c>
      <c r="L59" s="138" t="s">
        <v>198</v>
      </c>
      <c r="M59" s="138" t="s">
        <v>198</v>
      </c>
      <c r="N59" s="136" t="s">
        <v>198</v>
      </c>
      <c r="O59" s="136" t="s">
        <v>198</v>
      </c>
      <c r="P59" s="136" t="s">
        <v>198</v>
      </c>
      <c r="Q59" s="136" t="s">
        <v>198</v>
      </c>
      <c r="R59" s="136" t="s">
        <v>198</v>
      </c>
      <c r="S59" s="136" t="s">
        <v>198</v>
      </c>
      <c r="T59" s="138" t="s">
        <v>198</v>
      </c>
      <c r="U59" s="138" t="s">
        <v>198</v>
      </c>
      <c r="V59" s="138" t="s">
        <v>198</v>
      </c>
      <c r="W59" s="138" t="s">
        <v>198</v>
      </c>
      <c r="X59" s="138" t="s">
        <v>198</v>
      </c>
      <c r="Y59" s="138" t="s">
        <v>198</v>
      </c>
      <c r="Z59" s="138" t="s">
        <v>198</v>
      </c>
      <c r="AA59" s="138" t="s">
        <v>198</v>
      </c>
      <c r="AB59" s="138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6" t="s">
        <v>198</v>
      </c>
      <c r="D60" s="136" t="s">
        <v>198</v>
      </c>
      <c r="E60" s="136" t="s">
        <v>198</v>
      </c>
      <c r="F60" s="138" t="s">
        <v>198</v>
      </c>
      <c r="G60" s="138" t="s">
        <v>198</v>
      </c>
      <c r="H60" s="136" t="s">
        <v>198</v>
      </c>
      <c r="I60" s="136" t="s">
        <v>198</v>
      </c>
      <c r="J60" s="138" t="s">
        <v>198</v>
      </c>
      <c r="K60" s="138" t="s">
        <v>198</v>
      </c>
      <c r="L60" s="138" t="s">
        <v>198</v>
      </c>
      <c r="M60" s="138" t="s">
        <v>198</v>
      </c>
      <c r="N60" s="136" t="s">
        <v>198</v>
      </c>
      <c r="O60" s="136" t="s">
        <v>198</v>
      </c>
      <c r="P60" s="136" t="s">
        <v>198</v>
      </c>
      <c r="Q60" s="136" t="s">
        <v>198</v>
      </c>
      <c r="R60" s="136" t="s">
        <v>198</v>
      </c>
      <c r="S60" s="136" t="s">
        <v>198</v>
      </c>
      <c r="T60" s="138" t="s">
        <v>198</v>
      </c>
      <c r="U60" s="138" t="s">
        <v>198</v>
      </c>
      <c r="V60" s="138" t="s">
        <v>198</v>
      </c>
      <c r="W60" s="138" t="s">
        <v>198</v>
      </c>
      <c r="X60" s="138" t="s">
        <v>198</v>
      </c>
      <c r="Y60" s="138" t="s">
        <v>198</v>
      </c>
      <c r="Z60" s="138" t="s">
        <v>198</v>
      </c>
      <c r="AA60" s="138" t="s">
        <v>198</v>
      </c>
      <c r="AB60" s="138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6" t="s">
        <v>198</v>
      </c>
      <c r="D61" s="136" t="s">
        <v>198</v>
      </c>
      <c r="E61" s="136" t="s">
        <v>198</v>
      </c>
      <c r="F61" s="138" t="s">
        <v>198</v>
      </c>
      <c r="G61" s="138" t="s">
        <v>198</v>
      </c>
      <c r="H61" s="136" t="s">
        <v>198</v>
      </c>
      <c r="I61" s="136" t="s">
        <v>198</v>
      </c>
      <c r="J61" s="138" t="s">
        <v>198</v>
      </c>
      <c r="K61" s="138" t="s">
        <v>198</v>
      </c>
      <c r="L61" s="138" t="s">
        <v>198</v>
      </c>
      <c r="M61" s="138" t="s">
        <v>198</v>
      </c>
      <c r="N61" s="136" t="s">
        <v>198</v>
      </c>
      <c r="O61" s="136" t="s">
        <v>198</v>
      </c>
      <c r="P61" s="136" t="s">
        <v>198</v>
      </c>
      <c r="Q61" s="136" t="s">
        <v>198</v>
      </c>
      <c r="R61" s="136" t="s">
        <v>198</v>
      </c>
      <c r="S61" s="136" t="s">
        <v>198</v>
      </c>
      <c r="T61" s="138" t="s">
        <v>198</v>
      </c>
      <c r="U61" s="138" t="s">
        <v>198</v>
      </c>
      <c r="V61" s="138" t="s">
        <v>198</v>
      </c>
      <c r="W61" s="138" t="s">
        <v>198</v>
      </c>
      <c r="X61" s="138" t="s">
        <v>198</v>
      </c>
      <c r="Y61" s="138" t="s">
        <v>198</v>
      </c>
      <c r="Z61" s="138" t="s">
        <v>198</v>
      </c>
      <c r="AA61" s="138" t="s">
        <v>198</v>
      </c>
      <c r="AB61" s="138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2" t="s">
        <v>198</v>
      </c>
      <c r="D62" s="142" t="s">
        <v>198</v>
      </c>
      <c r="E62" s="142" t="s">
        <v>198</v>
      </c>
      <c r="F62" s="143" t="s">
        <v>198</v>
      </c>
      <c r="G62" s="143" t="s">
        <v>198</v>
      </c>
      <c r="H62" s="142" t="s">
        <v>198</v>
      </c>
      <c r="I62" s="142" t="s">
        <v>198</v>
      </c>
      <c r="J62" s="143" t="s">
        <v>198</v>
      </c>
      <c r="K62" s="143" t="s">
        <v>198</v>
      </c>
      <c r="L62" s="143" t="s">
        <v>198</v>
      </c>
      <c r="M62" s="143" t="s">
        <v>198</v>
      </c>
      <c r="N62" s="142" t="s">
        <v>198</v>
      </c>
      <c r="O62" s="142" t="s">
        <v>198</v>
      </c>
      <c r="P62" s="142" t="s">
        <v>198</v>
      </c>
      <c r="Q62" s="142" t="s">
        <v>198</v>
      </c>
      <c r="R62" s="142" t="s">
        <v>198</v>
      </c>
      <c r="S62" s="142" t="s">
        <v>198</v>
      </c>
      <c r="T62" s="143" t="s">
        <v>198</v>
      </c>
      <c r="U62" s="143" t="s">
        <v>198</v>
      </c>
      <c r="V62" s="143" t="s">
        <v>198</v>
      </c>
      <c r="W62" s="143" t="s">
        <v>198</v>
      </c>
      <c r="X62" s="143" t="s">
        <v>198</v>
      </c>
      <c r="Y62" s="143" t="s">
        <v>198</v>
      </c>
      <c r="Z62" s="143" t="s">
        <v>198</v>
      </c>
      <c r="AA62" s="143" t="s">
        <v>198</v>
      </c>
      <c r="AB62" s="143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39" t="s">
        <v>198</v>
      </c>
      <c r="D63" s="139" t="s">
        <v>198</v>
      </c>
      <c r="E63" s="139" t="s">
        <v>198</v>
      </c>
      <c r="F63" s="140" t="s">
        <v>198</v>
      </c>
      <c r="G63" s="140" t="s">
        <v>198</v>
      </c>
      <c r="H63" s="139" t="s">
        <v>198</v>
      </c>
      <c r="I63" s="139" t="s">
        <v>198</v>
      </c>
      <c r="J63" s="140" t="s">
        <v>198</v>
      </c>
      <c r="K63" s="140" t="s">
        <v>198</v>
      </c>
      <c r="L63" s="140" t="s">
        <v>198</v>
      </c>
      <c r="M63" s="140" t="s">
        <v>198</v>
      </c>
      <c r="N63" s="139" t="s">
        <v>198</v>
      </c>
      <c r="O63" s="139" t="s">
        <v>198</v>
      </c>
      <c r="P63" s="139" t="s">
        <v>198</v>
      </c>
      <c r="Q63" s="139" t="s">
        <v>198</v>
      </c>
      <c r="R63" s="139" t="s">
        <v>198</v>
      </c>
      <c r="S63" s="139" t="s">
        <v>198</v>
      </c>
      <c r="T63" s="140" t="s">
        <v>198</v>
      </c>
      <c r="U63" s="140" t="s">
        <v>198</v>
      </c>
      <c r="V63" s="140" t="s">
        <v>198</v>
      </c>
      <c r="W63" s="140" t="s">
        <v>198</v>
      </c>
      <c r="X63" s="140" t="s">
        <v>198</v>
      </c>
      <c r="Y63" s="140" t="s">
        <v>198</v>
      </c>
      <c r="Z63" s="140" t="s">
        <v>198</v>
      </c>
      <c r="AA63" s="140" t="s">
        <v>198</v>
      </c>
      <c r="AB63" s="140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6" t="s">
        <v>198</v>
      </c>
      <c r="D64" s="136" t="s">
        <v>198</v>
      </c>
      <c r="E64" s="136" t="s">
        <v>198</v>
      </c>
      <c r="F64" s="138" t="s">
        <v>198</v>
      </c>
      <c r="G64" s="138" t="s">
        <v>198</v>
      </c>
      <c r="H64" s="136" t="s">
        <v>198</v>
      </c>
      <c r="I64" s="136" t="s">
        <v>198</v>
      </c>
      <c r="J64" s="138" t="s">
        <v>198</v>
      </c>
      <c r="K64" s="138" t="s">
        <v>198</v>
      </c>
      <c r="L64" s="138" t="s">
        <v>198</v>
      </c>
      <c r="M64" s="138" t="s">
        <v>198</v>
      </c>
      <c r="N64" s="136" t="s">
        <v>198</v>
      </c>
      <c r="O64" s="136" t="s">
        <v>198</v>
      </c>
      <c r="P64" s="136" t="s">
        <v>198</v>
      </c>
      <c r="Q64" s="136" t="s">
        <v>198</v>
      </c>
      <c r="R64" s="136" t="s">
        <v>198</v>
      </c>
      <c r="S64" s="136" t="s">
        <v>198</v>
      </c>
      <c r="T64" s="138" t="s">
        <v>198</v>
      </c>
      <c r="U64" s="138" t="s">
        <v>198</v>
      </c>
      <c r="V64" s="138" t="s">
        <v>198</v>
      </c>
      <c r="W64" s="138" t="s">
        <v>198</v>
      </c>
      <c r="X64" s="138" t="s">
        <v>198</v>
      </c>
      <c r="Y64" s="138" t="s">
        <v>198</v>
      </c>
      <c r="Z64" s="138" t="s">
        <v>198</v>
      </c>
      <c r="AA64" s="138" t="s">
        <v>198</v>
      </c>
      <c r="AB64" s="138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6" t="s">
        <v>198</v>
      </c>
      <c r="D65" s="136" t="s">
        <v>198</v>
      </c>
      <c r="E65" s="136" t="s">
        <v>198</v>
      </c>
      <c r="F65" s="138" t="s">
        <v>198</v>
      </c>
      <c r="G65" s="138" t="s">
        <v>198</v>
      </c>
      <c r="H65" s="136" t="s">
        <v>198</v>
      </c>
      <c r="I65" s="136" t="s">
        <v>198</v>
      </c>
      <c r="J65" s="138" t="s">
        <v>198</v>
      </c>
      <c r="K65" s="138" t="s">
        <v>198</v>
      </c>
      <c r="L65" s="138" t="s">
        <v>198</v>
      </c>
      <c r="M65" s="138" t="s">
        <v>198</v>
      </c>
      <c r="N65" s="136" t="s">
        <v>198</v>
      </c>
      <c r="O65" s="136" t="s">
        <v>198</v>
      </c>
      <c r="P65" s="136" t="s">
        <v>198</v>
      </c>
      <c r="Q65" s="136" t="s">
        <v>198</v>
      </c>
      <c r="R65" s="136" t="s">
        <v>198</v>
      </c>
      <c r="S65" s="136" t="s">
        <v>198</v>
      </c>
      <c r="T65" s="138" t="s">
        <v>198</v>
      </c>
      <c r="U65" s="138" t="s">
        <v>198</v>
      </c>
      <c r="V65" s="138" t="s">
        <v>198</v>
      </c>
      <c r="W65" s="138" t="s">
        <v>198</v>
      </c>
      <c r="X65" s="138" t="s">
        <v>198</v>
      </c>
      <c r="Y65" s="138" t="s">
        <v>198</v>
      </c>
      <c r="Z65" s="138" t="s">
        <v>198</v>
      </c>
      <c r="AA65" s="138" t="s">
        <v>198</v>
      </c>
      <c r="AB65" s="138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6" t="s">
        <v>198</v>
      </c>
      <c r="D66" s="136" t="s">
        <v>198</v>
      </c>
      <c r="E66" s="136" t="s">
        <v>198</v>
      </c>
      <c r="F66" s="138" t="s">
        <v>198</v>
      </c>
      <c r="G66" s="138" t="s">
        <v>198</v>
      </c>
      <c r="H66" s="136" t="s">
        <v>198</v>
      </c>
      <c r="I66" s="136" t="s">
        <v>198</v>
      </c>
      <c r="J66" s="138" t="s">
        <v>198</v>
      </c>
      <c r="K66" s="138" t="s">
        <v>198</v>
      </c>
      <c r="L66" s="138" t="s">
        <v>198</v>
      </c>
      <c r="M66" s="138" t="s">
        <v>198</v>
      </c>
      <c r="N66" s="136" t="s">
        <v>198</v>
      </c>
      <c r="O66" s="136" t="s">
        <v>198</v>
      </c>
      <c r="P66" s="136" t="s">
        <v>198</v>
      </c>
      <c r="Q66" s="136" t="s">
        <v>198</v>
      </c>
      <c r="R66" s="136" t="s">
        <v>198</v>
      </c>
      <c r="S66" s="136" t="s">
        <v>198</v>
      </c>
      <c r="T66" s="138" t="s">
        <v>198</v>
      </c>
      <c r="U66" s="138" t="s">
        <v>198</v>
      </c>
      <c r="V66" s="138" t="s">
        <v>198</v>
      </c>
      <c r="W66" s="138" t="s">
        <v>198</v>
      </c>
      <c r="X66" s="138" t="s">
        <v>198</v>
      </c>
      <c r="Y66" s="138" t="s">
        <v>198</v>
      </c>
      <c r="Z66" s="138" t="s">
        <v>198</v>
      </c>
      <c r="AA66" s="138" t="s">
        <v>198</v>
      </c>
      <c r="AB66" s="138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6" t="s">
        <v>198</v>
      </c>
      <c r="D67" s="136" t="s">
        <v>198</v>
      </c>
      <c r="E67" s="136" t="s">
        <v>198</v>
      </c>
      <c r="F67" s="138" t="s">
        <v>198</v>
      </c>
      <c r="G67" s="138" t="s">
        <v>198</v>
      </c>
      <c r="H67" s="136" t="s">
        <v>198</v>
      </c>
      <c r="I67" s="136" t="s">
        <v>198</v>
      </c>
      <c r="J67" s="138" t="s">
        <v>198</v>
      </c>
      <c r="K67" s="138" t="s">
        <v>198</v>
      </c>
      <c r="L67" s="138" t="s">
        <v>198</v>
      </c>
      <c r="M67" s="138" t="s">
        <v>198</v>
      </c>
      <c r="N67" s="136" t="s">
        <v>198</v>
      </c>
      <c r="O67" s="136" t="s">
        <v>198</v>
      </c>
      <c r="P67" s="136" t="s">
        <v>198</v>
      </c>
      <c r="Q67" s="136" t="s">
        <v>198</v>
      </c>
      <c r="R67" s="136" t="s">
        <v>198</v>
      </c>
      <c r="S67" s="136" t="s">
        <v>198</v>
      </c>
      <c r="T67" s="138" t="s">
        <v>198</v>
      </c>
      <c r="U67" s="138" t="s">
        <v>198</v>
      </c>
      <c r="V67" s="138" t="s">
        <v>198</v>
      </c>
      <c r="W67" s="138" t="s">
        <v>198</v>
      </c>
      <c r="X67" s="138" t="s">
        <v>198</v>
      </c>
      <c r="Y67" s="138" t="s">
        <v>198</v>
      </c>
      <c r="Z67" s="138" t="s">
        <v>198</v>
      </c>
      <c r="AA67" s="138" t="s">
        <v>198</v>
      </c>
      <c r="AB67" s="138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4" t="s">
        <v>198</v>
      </c>
      <c r="D68" s="136" t="s">
        <v>198</v>
      </c>
      <c r="E68" s="136" t="s">
        <v>198</v>
      </c>
      <c r="F68" s="138" t="s">
        <v>198</v>
      </c>
      <c r="G68" s="138" t="s">
        <v>198</v>
      </c>
      <c r="H68" s="136" t="s">
        <v>198</v>
      </c>
      <c r="I68" s="136" t="s">
        <v>198</v>
      </c>
      <c r="J68" s="138" t="s">
        <v>198</v>
      </c>
      <c r="K68" s="138" t="s">
        <v>198</v>
      </c>
      <c r="L68" s="138" t="s">
        <v>198</v>
      </c>
      <c r="M68" s="138" t="s">
        <v>198</v>
      </c>
      <c r="N68" s="136" t="s">
        <v>198</v>
      </c>
      <c r="O68" s="136" t="s">
        <v>198</v>
      </c>
      <c r="P68" s="136" t="s">
        <v>198</v>
      </c>
      <c r="Q68" s="136" t="s">
        <v>198</v>
      </c>
      <c r="R68" s="136" t="s">
        <v>198</v>
      </c>
      <c r="S68" s="136" t="s">
        <v>198</v>
      </c>
      <c r="T68" s="138" t="s">
        <v>198</v>
      </c>
      <c r="U68" s="138" t="s">
        <v>198</v>
      </c>
      <c r="V68" s="138" t="s">
        <v>198</v>
      </c>
      <c r="W68" s="138" t="s">
        <v>198</v>
      </c>
      <c r="X68" s="138" t="s">
        <v>198</v>
      </c>
      <c r="Y68" s="138" t="s">
        <v>198</v>
      </c>
      <c r="Z68" s="138" t="s">
        <v>198</v>
      </c>
      <c r="AA68" s="138" t="s">
        <v>198</v>
      </c>
      <c r="AB68" s="138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5" t="s">
        <v>198</v>
      </c>
      <c r="D69" s="145" t="s">
        <v>198</v>
      </c>
      <c r="E69" s="145" t="s">
        <v>198</v>
      </c>
      <c r="F69" s="145" t="s">
        <v>198</v>
      </c>
      <c r="G69" s="145" t="s">
        <v>198</v>
      </c>
      <c r="H69" s="145" t="s">
        <v>198</v>
      </c>
      <c r="I69" s="145" t="s">
        <v>198</v>
      </c>
      <c r="J69" s="138" t="s">
        <v>198</v>
      </c>
      <c r="K69" s="145" t="s">
        <v>198</v>
      </c>
      <c r="L69" s="145" t="s">
        <v>198</v>
      </c>
      <c r="M69" s="138" t="s">
        <v>198</v>
      </c>
      <c r="N69" s="136" t="s">
        <v>198</v>
      </c>
      <c r="O69" s="136" t="s">
        <v>198</v>
      </c>
      <c r="P69" s="136" t="s">
        <v>198</v>
      </c>
      <c r="Q69" s="136" t="s">
        <v>198</v>
      </c>
      <c r="R69" s="145" t="s">
        <v>198</v>
      </c>
      <c r="S69" s="145" t="s">
        <v>198</v>
      </c>
      <c r="T69" s="145" t="s">
        <v>198</v>
      </c>
      <c r="U69" s="138" t="s">
        <v>198</v>
      </c>
      <c r="V69" s="138" t="s">
        <v>198</v>
      </c>
      <c r="W69" s="138" t="s">
        <v>198</v>
      </c>
      <c r="X69" s="138" t="s">
        <v>198</v>
      </c>
      <c r="Y69" s="138" t="s">
        <v>198</v>
      </c>
      <c r="Z69" s="138" t="s">
        <v>198</v>
      </c>
      <c r="AA69" s="138" t="s">
        <v>198</v>
      </c>
      <c r="AB69" s="138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5" t="s">
        <v>198</v>
      </c>
      <c r="D70" s="145" t="s">
        <v>198</v>
      </c>
      <c r="E70" s="145" t="s">
        <v>198</v>
      </c>
      <c r="F70" s="145" t="s">
        <v>198</v>
      </c>
      <c r="G70" s="145" t="s">
        <v>198</v>
      </c>
      <c r="H70" s="145" t="s">
        <v>198</v>
      </c>
      <c r="I70" s="145" t="s">
        <v>198</v>
      </c>
      <c r="J70" s="138" t="s">
        <v>198</v>
      </c>
      <c r="K70" s="145" t="s">
        <v>198</v>
      </c>
      <c r="L70" s="145" t="s">
        <v>198</v>
      </c>
      <c r="M70" s="138" t="s">
        <v>198</v>
      </c>
      <c r="N70" s="136" t="s">
        <v>198</v>
      </c>
      <c r="O70" s="136" t="s">
        <v>198</v>
      </c>
      <c r="P70" s="136" t="s">
        <v>198</v>
      </c>
      <c r="Q70" s="136" t="s">
        <v>198</v>
      </c>
      <c r="R70" s="145" t="s">
        <v>198</v>
      </c>
      <c r="S70" s="145" t="s">
        <v>198</v>
      </c>
      <c r="T70" s="145" t="s">
        <v>198</v>
      </c>
      <c r="U70" s="138" t="s">
        <v>198</v>
      </c>
      <c r="V70" s="138" t="s">
        <v>198</v>
      </c>
      <c r="W70" s="138" t="s">
        <v>198</v>
      </c>
      <c r="X70" s="138" t="s">
        <v>198</v>
      </c>
      <c r="Y70" s="138" t="s">
        <v>198</v>
      </c>
      <c r="Z70" s="138" t="s">
        <v>198</v>
      </c>
      <c r="AA70" s="138" t="s">
        <v>198</v>
      </c>
      <c r="AB70" s="138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5" t="s">
        <v>198</v>
      </c>
      <c r="D71" s="145" t="s">
        <v>198</v>
      </c>
      <c r="E71" s="145" t="s">
        <v>198</v>
      </c>
      <c r="F71" s="145" t="s">
        <v>198</v>
      </c>
      <c r="G71" s="145" t="s">
        <v>198</v>
      </c>
      <c r="H71" s="145" t="s">
        <v>198</v>
      </c>
      <c r="I71" s="145" t="s">
        <v>198</v>
      </c>
      <c r="J71" s="145" t="s">
        <v>198</v>
      </c>
      <c r="K71" s="145" t="s">
        <v>198</v>
      </c>
      <c r="L71" s="145" t="s">
        <v>198</v>
      </c>
      <c r="M71" s="145" t="s">
        <v>198</v>
      </c>
      <c r="N71" s="145" t="s">
        <v>198</v>
      </c>
      <c r="O71" s="145" t="s">
        <v>198</v>
      </c>
      <c r="P71" s="145" t="s">
        <v>198</v>
      </c>
      <c r="Q71" s="145" t="s">
        <v>198</v>
      </c>
      <c r="R71" s="145" t="s">
        <v>198</v>
      </c>
      <c r="S71" s="145" t="s">
        <v>198</v>
      </c>
      <c r="T71" s="145" t="s">
        <v>198</v>
      </c>
      <c r="U71" s="145" t="s">
        <v>198</v>
      </c>
      <c r="V71" s="145" t="s">
        <v>198</v>
      </c>
      <c r="W71" s="145" t="s">
        <v>198</v>
      </c>
      <c r="X71" s="145" t="s">
        <v>198</v>
      </c>
      <c r="Y71" s="145" t="s">
        <v>198</v>
      </c>
      <c r="Z71" s="145" t="s">
        <v>198</v>
      </c>
      <c r="AA71" s="145" t="s">
        <v>198</v>
      </c>
      <c r="AB71" s="145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5" t="s">
        <v>198</v>
      </c>
      <c r="D72" s="145" t="s">
        <v>198</v>
      </c>
      <c r="E72" s="145" t="s">
        <v>198</v>
      </c>
      <c r="F72" s="145" t="s">
        <v>198</v>
      </c>
      <c r="G72" s="145" t="s">
        <v>198</v>
      </c>
      <c r="H72" s="145" t="s">
        <v>198</v>
      </c>
      <c r="I72" s="145" t="s">
        <v>198</v>
      </c>
      <c r="J72" s="145" t="s">
        <v>198</v>
      </c>
      <c r="K72" s="145" t="s">
        <v>198</v>
      </c>
      <c r="L72" s="145" t="s">
        <v>198</v>
      </c>
      <c r="M72" s="145" t="s">
        <v>198</v>
      </c>
      <c r="N72" s="145" t="s">
        <v>198</v>
      </c>
      <c r="O72" s="145" t="s">
        <v>198</v>
      </c>
      <c r="P72" s="145" t="s">
        <v>198</v>
      </c>
      <c r="Q72" s="145" t="s">
        <v>198</v>
      </c>
      <c r="R72" s="145" t="s">
        <v>198</v>
      </c>
      <c r="S72" s="145" t="s">
        <v>198</v>
      </c>
      <c r="T72" s="145" t="s">
        <v>198</v>
      </c>
      <c r="U72" s="145" t="s">
        <v>198</v>
      </c>
      <c r="V72" s="145" t="s">
        <v>198</v>
      </c>
      <c r="W72" s="145" t="s">
        <v>198</v>
      </c>
      <c r="X72" s="145" t="s">
        <v>198</v>
      </c>
      <c r="Y72" s="145" t="s">
        <v>198</v>
      </c>
      <c r="Z72" s="145" t="s">
        <v>198</v>
      </c>
      <c r="AA72" s="145" t="s">
        <v>198</v>
      </c>
      <c r="AB72" s="145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5" t="s">
        <v>198</v>
      </c>
      <c r="D73" s="145" t="s">
        <v>198</v>
      </c>
      <c r="E73" s="145" t="s">
        <v>198</v>
      </c>
      <c r="F73" s="145" t="s">
        <v>198</v>
      </c>
      <c r="G73" s="145" t="s">
        <v>198</v>
      </c>
      <c r="H73" s="145" t="s">
        <v>198</v>
      </c>
      <c r="I73" s="145" t="s">
        <v>198</v>
      </c>
      <c r="J73" s="145" t="s">
        <v>198</v>
      </c>
      <c r="K73" s="145" t="s">
        <v>198</v>
      </c>
      <c r="L73" s="145" t="s">
        <v>198</v>
      </c>
      <c r="M73" s="145" t="s">
        <v>198</v>
      </c>
      <c r="N73" s="145" t="s">
        <v>198</v>
      </c>
      <c r="O73" s="145" t="s">
        <v>198</v>
      </c>
      <c r="P73" s="145" t="s">
        <v>198</v>
      </c>
      <c r="Q73" s="145" t="s">
        <v>198</v>
      </c>
      <c r="R73" s="145" t="s">
        <v>198</v>
      </c>
      <c r="S73" s="145" t="s">
        <v>198</v>
      </c>
      <c r="T73" s="145" t="s">
        <v>198</v>
      </c>
      <c r="U73" s="145" t="s">
        <v>198</v>
      </c>
      <c r="V73" s="145" t="s">
        <v>198</v>
      </c>
      <c r="W73" s="145" t="s">
        <v>198</v>
      </c>
      <c r="X73" s="145" t="s">
        <v>198</v>
      </c>
      <c r="Y73" s="145" t="s">
        <v>198</v>
      </c>
      <c r="Z73" s="145" t="s">
        <v>198</v>
      </c>
      <c r="AA73" s="145" t="s">
        <v>198</v>
      </c>
      <c r="AB73" s="145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6" t="s">
        <v>198</v>
      </c>
      <c r="D74" s="146" t="s">
        <v>198</v>
      </c>
      <c r="E74" s="146" t="s">
        <v>198</v>
      </c>
      <c r="F74" s="146" t="s">
        <v>198</v>
      </c>
      <c r="G74" s="146" t="s">
        <v>198</v>
      </c>
      <c r="H74" s="146" t="s">
        <v>198</v>
      </c>
      <c r="I74" s="146" t="s">
        <v>198</v>
      </c>
      <c r="J74" s="146" t="s">
        <v>198</v>
      </c>
      <c r="K74" s="146" t="s">
        <v>198</v>
      </c>
      <c r="L74" s="146" t="s">
        <v>198</v>
      </c>
      <c r="M74" s="146" t="s">
        <v>198</v>
      </c>
      <c r="N74" s="146" t="s">
        <v>198</v>
      </c>
      <c r="O74" s="146" t="s">
        <v>198</v>
      </c>
      <c r="P74" s="146" t="s">
        <v>198</v>
      </c>
      <c r="Q74" s="146" t="s">
        <v>198</v>
      </c>
      <c r="R74" s="146" t="s">
        <v>198</v>
      </c>
      <c r="S74" s="146" t="s">
        <v>198</v>
      </c>
      <c r="T74" s="146" t="s">
        <v>198</v>
      </c>
      <c r="U74" s="146" t="s">
        <v>198</v>
      </c>
      <c r="V74" s="146" t="s">
        <v>198</v>
      </c>
      <c r="W74" s="146" t="s">
        <v>198</v>
      </c>
      <c r="X74" s="146" t="s">
        <v>198</v>
      </c>
      <c r="Y74" s="146" t="s">
        <v>198</v>
      </c>
      <c r="Z74" s="146" t="s">
        <v>198</v>
      </c>
      <c r="AA74" s="146" t="s">
        <v>198</v>
      </c>
      <c r="AB74" s="146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39" t="s">
        <v>198</v>
      </c>
      <c r="D75" s="139" t="s">
        <v>198</v>
      </c>
      <c r="E75" s="139" t="s">
        <v>198</v>
      </c>
      <c r="F75" s="140" t="s">
        <v>198</v>
      </c>
      <c r="G75" s="140" t="s">
        <v>198</v>
      </c>
      <c r="H75" s="139" t="s">
        <v>198</v>
      </c>
      <c r="I75" s="139" t="s">
        <v>198</v>
      </c>
      <c r="J75" s="140" t="s">
        <v>198</v>
      </c>
      <c r="K75" s="140" t="s">
        <v>198</v>
      </c>
      <c r="L75" s="140" t="s">
        <v>198</v>
      </c>
      <c r="M75" s="140" t="s">
        <v>198</v>
      </c>
      <c r="N75" s="139" t="s">
        <v>198</v>
      </c>
      <c r="O75" s="139" t="s">
        <v>198</v>
      </c>
      <c r="P75" s="139" t="s">
        <v>198</v>
      </c>
      <c r="Q75" s="139" t="s">
        <v>198</v>
      </c>
      <c r="R75" s="139" t="s">
        <v>198</v>
      </c>
      <c r="S75" s="139" t="s">
        <v>198</v>
      </c>
      <c r="T75" s="140" t="s">
        <v>198</v>
      </c>
      <c r="U75" s="140" t="s">
        <v>198</v>
      </c>
      <c r="V75" s="140" t="s">
        <v>198</v>
      </c>
      <c r="W75" s="140" t="s">
        <v>198</v>
      </c>
      <c r="X75" s="140" t="s">
        <v>198</v>
      </c>
      <c r="Y75" s="140" t="s">
        <v>198</v>
      </c>
      <c r="Z75" s="140" t="s">
        <v>198</v>
      </c>
      <c r="AA75" s="140" t="s">
        <v>198</v>
      </c>
      <c r="AB75" s="140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5" t="s">
        <v>198</v>
      </c>
      <c r="D76" s="145" t="s">
        <v>198</v>
      </c>
      <c r="E76" s="145" t="s">
        <v>198</v>
      </c>
      <c r="F76" s="145" t="s">
        <v>198</v>
      </c>
      <c r="G76" s="145" t="s">
        <v>198</v>
      </c>
      <c r="H76" s="145" t="s">
        <v>198</v>
      </c>
      <c r="I76" s="145" t="s">
        <v>198</v>
      </c>
      <c r="J76" s="145" t="s">
        <v>198</v>
      </c>
      <c r="K76" s="145" t="s">
        <v>198</v>
      </c>
      <c r="L76" s="145" t="s">
        <v>198</v>
      </c>
      <c r="M76" s="145" t="s">
        <v>198</v>
      </c>
      <c r="N76" s="145" t="s">
        <v>198</v>
      </c>
      <c r="O76" s="145" t="s">
        <v>198</v>
      </c>
      <c r="P76" s="145" t="s">
        <v>198</v>
      </c>
      <c r="Q76" s="145" t="s">
        <v>198</v>
      </c>
      <c r="R76" s="145" t="s">
        <v>198</v>
      </c>
      <c r="S76" s="145" t="s">
        <v>198</v>
      </c>
      <c r="T76" s="145" t="s">
        <v>198</v>
      </c>
      <c r="U76" s="145" t="s">
        <v>198</v>
      </c>
      <c r="V76" s="145" t="s">
        <v>198</v>
      </c>
      <c r="W76" s="145" t="s">
        <v>198</v>
      </c>
      <c r="X76" s="145" t="s">
        <v>198</v>
      </c>
      <c r="Y76" s="145" t="s">
        <v>198</v>
      </c>
      <c r="Z76" s="145" t="s">
        <v>198</v>
      </c>
      <c r="AA76" s="145" t="s">
        <v>198</v>
      </c>
      <c r="AB76" s="145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5" t="s">
        <v>198</v>
      </c>
      <c r="D77" s="145" t="s">
        <v>198</v>
      </c>
      <c r="E77" s="145" t="s">
        <v>198</v>
      </c>
      <c r="F77" s="145" t="s">
        <v>198</v>
      </c>
      <c r="G77" s="145" t="s">
        <v>198</v>
      </c>
      <c r="H77" s="145" t="s">
        <v>198</v>
      </c>
      <c r="I77" s="145" t="s">
        <v>198</v>
      </c>
      <c r="J77" s="145" t="s">
        <v>198</v>
      </c>
      <c r="K77" s="145" t="s">
        <v>198</v>
      </c>
      <c r="L77" s="145" t="s">
        <v>198</v>
      </c>
      <c r="M77" s="145" t="s">
        <v>198</v>
      </c>
      <c r="N77" s="145" t="s">
        <v>198</v>
      </c>
      <c r="O77" s="145" t="s">
        <v>198</v>
      </c>
      <c r="P77" s="145" t="s">
        <v>198</v>
      </c>
      <c r="Q77" s="145" t="s">
        <v>198</v>
      </c>
      <c r="R77" s="145" t="s">
        <v>198</v>
      </c>
      <c r="S77" s="145" t="s">
        <v>198</v>
      </c>
      <c r="T77" s="145" t="s">
        <v>198</v>
      </c>
      <c r="U77" s="145" t="s">
        <v>198</v>
      </c>
      <c r="V77" s="145" t="s">
        <v>198</v>
      </c>
      <c r="W77" s="145" t="s">
        <v>198</v>
      </c>
      <c r="X77" s="145" t="s">
        <v>198</v>
      </c>
      <c r="Y77" s="145" t="s">
        <v>198</v>
      </c>
      <c r="Z77" s="145" t="s">
        <v>198</v>
      </c>
      <c r="AA77" s="145" t="s">
        <v>198</v>
      </c>
      <c r="AB77" s="145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5" t="s">
        <v>198</v>
      </c>
      <c r="D78" s="145" t="s">
        <v>198</v>
      </c>
      <c r="E78" s="145" t="s">
        <v>198</v>
      </c>
      <c r="F78" s="145" t="s">
        <v>198</v>
      </c>
      <c r="G78" s="145" t="s">
        <v>198</v>
      </c>
      <c r="H78" s="145" t="s">
        <v>198</v>
      </c>
      <c r="I78" s="145" t="s">
        <v>198</v>
      </c>
      <c r="J78" s="145" t="s">
        <v>198</v>
      </c>
      <c r="K78" s="145" t="s">
        <v>198</v>
      </c>
      <c r="L78" s="145" t="s">
        <v>198</v>
      </c>
      <c r="M78" s="145" t="s">
        <v>198</v>
      </c>
      <c r="N78" s="145" t="s">
        <v>198</v>
      </c>
      <c r="O78" s="145" t="s">
        <v>198</v>
      </c>
      <c r="P78" s="145" t="s">
        <v>198</v>
      </c>
      <c r="Q78" s="145" t="s">
        <v>198</v>
      </c>
      <c r="R78" s="145" t="s">
        <v>198</v>
      </c>
      <c r="S78" s="145" t="s">
        <v>198</v>
      </c>
      <c r="T78" s="145" t="s">
        <v>198</v>
      </c>
      <c r="U78" s="145" t="s">
        <v>198</v>
      </c>
      <c r="V78" s="145" t="s">
        <v>198</v>
      </c>
      <c r="W78" s="145" t="s">
        <v>198</v>
      </c>
      <c r="X78" s="145" t="s">
        <v>198</v>
      </c>
      <c r="Y78" s="145" t="s">
        <v>198</v>
      </c>
      <c r="Z78" s="145" t="s">
        <v>198</v>
      </c>
      <c r="AA78" s="145" t="s">
        <v>198</v>
      </c>
      <c r="AB78" s="145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5" t="s">
        <v>198</v>
      </c>
      <c r="D79" s="145" t="s">
        <v>198</v>
      </c>
      <c r="E79" s="145" t="s">
        <v>198</v>
      </c>
      <c r="F79" s="145" t="s">
        <v>198</v>
      </c>
      <c r="G79" s="145" t="s">
        <v>198</v>
      </c>
      <c r="H79" s="145" t="s">
        <v>198</v>
      </c>
      <c r="I79" s="145" t="s">
        <v>198</v>
      </c>
      <c r="J79" s="145" t="s">
        <v>198</v>
      </c>
      <c r="K79" s="145" t="s">
        <v>198</v>
      </c>
      <c r="L79" s="145" t="s">
        <v>198</v>
      </c>
      <c r="M79" s="145" t="s">
        <v>198</v>
      </c>
      <c r="N79" s="145" t="s">
        <v>198</v>
      </c>
      <c r="O79" s="145" t="s">
        <v>198</v>
      </c>
      <c r="P79" s="145" t="s">
        <v>198</v>
      </c>
      <c r="Q79" s="145" t="s">
        <v>198</v>
      </c>
      <c r="R79" s="145" t="s">
        <v>198</v>
      </c>
      <c r="S79" s="145" t="s">
        <v>198</v>
      </c>
      <c r="T79" s="145" t="s">
        <v>198</v>
      </c>
      <c r="U79" s="145" t="s">
        <v>198</v>
      </c>
      <c r="V79" s="145" t="s">
        <v>198</v>
      </c>
      <c r="W79" s="145" t="s">
        <v>198</v>
      </c>
      <c r="X79" s="145" t="s">
        <v>198</v>
      </c>
      <c r="Y79" s="145" t="s">
        <v>198</v>
      </c>
      <c r="Z79" s="145" t="s">
        <v>198</v>
      </c>
      <c r="AA79" s="145" t="s">
        <v>198</v>
      </c>
      <c r="AB79" s="145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5" t="s">
        <v>198</v>
      </c>
      <c r="D80" s="145" t="s">
        <v>198</v>
      </c>
      <c r="E80" s="145" t="s">
        <v>198</v>
      </c>
      <c r="F80" s="145" t="s">
        <v>198</v>
      </c>
      <c r="G80" s="145" t="s">
        <v>198</v>
      </c>
      <c r="H80" s="145" t="s">
        <v>198</v>
      </c>
      <c r="I80" s="145" t="s">
        <v>198</v>
      </c>
      <c r="J80" s="145" t="s">
        <v>198</v>
      </c>
      <c r="K80" s="145" t="s">
        <v>198</v>
      </c>
      <c r="L80" s="145" t="s">
        <v>198</v>
      </c>
      <c r="M80" s="145" t="s">
        <v>198</v>
      </c>
      <c r="N80" s="145" t="s">
        <v>198</v>
      </c>
      <c r="O80" s="145" t="s">
        <v>198</v>
      </c>
      <c r="P80" s="145" t="s">
        <v>198</v>
      </c>
      <c r="Q80" s="145" t="s">
        <v>198</v>
      </c>
      <c r="R80" s="145" t="s">
        <v>198</v>
      </c>
      <c r="S80" s="145" t="s">
        <v>198</v>
      </c>
      <c r="T80" s="145" t="s">
        <v>198</v>
      </c>
      <c r="U80" s="145" t="s">
        <v>198</v>
      </c>
      <c r="V80" s="145" t="s">
        <v>198</v>
      </c>
      <c r="W80" s="145" t="s">
        <v>198</v>
      </c>
      <c r="X80" s="145" t="s">
        <v>198</v>
      </c>
      <c r="Y80" s="145" t="s">
        <v>198</v>
      </c>
      <c r="Z80" s="145" t="s">
        <v>198</v>
      </c>
      <c r="AA80" s="145" t="s">
        <v>198</v>
      </c>
      <c r="AB80" s="145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5" t="s">
        <v>198</v>
      </c>
      <c r="D81" s="145" t="s">
        <v>198</v>
      </c>
      <c r="E81" s="145" t="s">
        <v>198</v>
      </c>
      <c r="F81" s="145" t="s">
        <v>198</v>
      </c>
      <c r="G81" s="145" t="s">
        <v>198</v>
      </c>
      <c r="H81" s="145" t="s">
        <v>198</v>
      </c>
      <c r="I81" s="145" t="s">
        <v>198</v>
      </c>
      <c r="J81" s="145" t="s">
        <v>198</v>
      </c>
      <c r="K81" s="145" t="s">
        <v>198</v>
      </c>
      <c r="L81" s="145" t="s">
        <v>198</v>
      </c>
      <c r="M81" s="145" t="s">
        <v>198</v>
      </c>
      <c r="N81" s="145" t="s">
        <v>198</v>
      </c>
      <c r="O81" s="145" t="s">
        <v>198</v>
      </c>
      <c r="P81" s="145" t="s">
        <v>198</v>
      </c>
      <c r="Q81" s="145" t="s">
        <v>198</v>
      </c>
      <c r="R81" s="145" t="s">
        <v>198</v>
      </c>
      <c r="S81" s="145" t="s">
        <v>198</v>
      </c>
      <c r="T81" s="145" t="s">
        <v>198</v>
      </c>
      <c r="U81" s="145" t="s">
        <v>198</v>
      </c>
      <c r="V81" s="145" t="s">
        <v>198</v>
      </c>
      <c r="W81" s="145" t="s">
        <v>198</v>
      </c>
      <c r="X81" s="145" t="s">
        <v>198</v>
      </c>
      <c r="Y81" s="145" t="s">
        <v>198</v>
      </c>
      <c r="Z81" s="145" t="s">
        <v>198</v>
      </c>
      <c r="AA81" s="145" t="s">
        <v>198</v>
      </c>
      <c r="AB81" s="145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5" t="s">
        <v>198</v>
      </c>
      <c r="D82" s="145" t="s">
        <v>198</v>
      </c>
      <c r="E82" s="145" t="s">
        <v>198</v>
      </c>
      <c r="F82" s="145" t="s">
        <v>198</v>
      </c>
      <c r="G82" s="145" t="s">
        <v>198</v>
      </c>
      <c r="H82" s="145" t="s">
        <v>198</v>
      </c>
      <c r="I82" s="145" t="s">
        <v>198</v>
      </c>
      <c r="J82" s="145" t="s">
        <v>198</v>
      </c>
      <c r="K82" s="145" t="s">
        <v>198</v>
      </c>
      <c r="L82" s="145" t="s">
        <v>198</v>
      </c>
      <c r="M82" s="145" t="s">
        <v>198</v>
      </c>
      <c r="N82" s="145" t="s">
        <v>198</v>
      </c>
      <c r="O82" s="145" t="s">
        <v>198</v>
      </c>
      <c r="P82" s="145" t="s">
        <v>198</v>
      </c>
      <c r="Q82" s="145" t="s">
        <v>198</v>
      </c>
      <c r="R82" s="145" t="s">
        <v>198</v>
      </c>
      <c r="S82" s="145" t="s">
        <v>198</v>
      </c>
      <c r="T82" s="145" t="s">
        <v>198</v>
      </c>
      <c r="U82" s="145" t="s">
        <v>198</v>
      </c>
      <c r="V82" s="145" t="s">
        <v>198</v>
      </c>
      <c r="W82" s="145" t="s">
        <v>198</v>
      </c>
      <c r="X82" s="145" t="s">
        <v>198</v>
      </c>
      <c r="Y82" s="145" t="s">
        <v>198</v>
      </c>
      <c r="Z82" s="145" t="s">
        <v>198</v>
      </c>
      <c r="AA82" s="145" t="s">
        <v>198</v>
      </c>
      <c r="AB82" s="145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5" t="s">
        <v>198</v>
      </c>
      <c r="D83" s="145" t="s">
        <v>198</v>
      </c>
      <c r="E83" s="145" t="s">
        <v>198</v>
      </c>
      <c r="F83" s="145" t="s">
        <v>198</v>
      </c>
      <c r="G83" s="145" t="s">
        <v>198</v>
      </c>
      <c r="H83" s="145" t="s">
        <v>198</v>
      </c>
      <c r="I83" s="145" t="s">
        <v>198</v>
      </c>
      <c r="J83" s="145" t="s">
        <v>198</v>
      </c>
      <c r="K83" s="145" t="s">
        <v>198</v>
      </c>
      <c r="L83" s="145" t="s">
        <v>198</v>
      </c>
      <c r="M83" s="145" t="s">
        <v>198</v>
      </c>
      <c r="N83" s="145" t="s">
        <v>198</v>
      </c>
      <c r="O83" s="145" t="s">
        <v>198</v>
      </c>
      <c r="P83" s="145" t="s">
        <v>198</v>
      </c>
      <c r="Q83" s="145" t="s">
        <v>198</v>
      </c>
      <c r="R83" s="145" t="s">
        <v>198</v>
      </c>
      <c r="S83" s="145" t="s">
        <v>198</v>
      </c>
      <c r="T83" s="145" t="s">
        <v>198</v>
      </c>
      <c r="U83" s="145" t="s">
        <v>198</v>
      </c>
      <c r="V83" s="145" t="s">
        <v>198</v>
      </c>
      <c r="W83" s="145" t="s">
        <v>198</v>
      </c>
      <c r="X83" s="145" t="s">
        <v>198</v>
      </c>
      <c r="Y83" s="145" t="s">
        <v>198</v>
      </c>
      <c r="Z83" s="145" t="s">
        <v>198</v>
      </c>
      <c r="AA83" s="145" t="s">
        <v>198</v>
      </c>
      <c r="AB83" s="145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5" t="s">
        <v>198</v>
      </c>
      <c r="D84" s="145" t="s">
        <v>198</v>
      </c>
      <c r="E84" s="145" t="s">
        <v>198</v>
      </c>
      <c r="F84" s="145" t="s">
        <v>198</v>
      </c>
      <c r="G84" s="145" t="s">
        <v>198</v>
      </c>
      <c r="H84" s="145" t="s">
        <v>198</v>
      </c>
      <c r="I84" s="145" t="s">
        <v>198</v>
      </c>
      <c r="J84" s="145" t="s">
        <v>198</v>
      </c>
      <c r="K84" s="145" t="s">
        <v>198</v>
      </c>
      <c r="L84" s="145" t="s">
        <v>198</v>
      </c>
      <c r="M84" s="145" t="s">
        <v>198</v>
      </c>
      <c r="N84" s="145" t="s">
        <v>198</v>
      </c>
      <c r="O84" s="145" t="s">
        <v>198</v>
      </c>
      <c r="P84" s="145" t="s">
        <v>198</v>
      </c>
      <c r="Q84" s="145" t="s">
        <v>198</v>
      </c>
      <c r="R84" s="145" t="s">
        <v>198</v>
      </c>
      <c r="S84" s="145" t="s">
        <v>198</v>
      </c>
      <c r="T84" s="145" t="s">
        <v>198</v>
      </c>
      <c r="U84" s="145" t="s">
        <v>198</v>
      </c>
      <c r="V84" s="145" t="s">
        <v>198</v>
      </c>
      <c r="W84" s="145" t="s">
        <v>198</v>
      </c>
      <c r="X84" s="145" t="s">
        <v>198</v>
      </c>
      <c r="Y84" s="145" t="s">
        <v>198</v>
      </c>
      <c r="Z84" s="145" t="s">
        <v>198</v>
      </c>
      <c r="AA84" s="145" t="s">
        <v>198</v>
      </c>
      <c r="AB84" s="145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5" t="s">
        <v>198</v>
      </c>
      <c r="D85" s="145" t="s">
        <v>198</v>
      </c>
      <c r="E85" s="145" t="s">
        <v>198</v>
      </c>
      <c r="F85" s="145" t="s">
        <v>198</v>
      </c>
      <c r="G85" s="145" t="s">
        <v>198</v>
      </c>
      <c r="H85" s="145" t="s">
        <v>198</v>
      </c>
      <c r="I85" s="145" t="s">
        <v>198</v>
      </c>
      <c r="J85" s="145" t="s">
        <v>198</v>
      </c>
      <c r="K85" s="145" t="s">
        <v>198</v>
      </c>
      <c r="L85" s="145" t="s">
        <v>198</v>
      </c>
      <c r="M85" s="145" t="s">
        <v>198</v>
      </c>
      <c r="N85" s="145" t="s">
        <v>198</v>
      </c>
      <c r="O85" s="145" t="s">
        <v>198</v>
      </c>
      <c r="P85" s="145" t="s">
        <v>198</v>
      </c>
      <c r="Q85" s="145" t="s">
        <v>198</v>
      </c>
      <c r="R85" s="145" t="s">
        <v>198</v>
      </c>
      <c r="S85" s="145" t="s">
        <v>198</v>
      </c>
      <c r="T85" s="145" t="s">
        <v>198</v>
      </c>
      <c r="U85" s="145" t="s">
        <v>198</v>
      </c>
      <c r="V85" s="145" t="s">
        <v>198</v>
      </c>
      <c r="W85" s="145" t="s">
        <v>198</v>
      </c>
      <c r="X85" s="145" t="s">
        <v>198</v>
      </c>
      <c r="Y85" s="145" t="s">
        <v>198</v>
      </c>
      <c r="Z85" s="145" t="s">
        <v>198</v>
      </c>
      <c r="AA85" s="145" t="s">
        <v>198</v>
      </c>
      <c r="AB85" s="145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5" t="s">
        <v>198</v>
      </c>
      <c r="D86" s="145" t="s">
        <v>198</v>
      </c>
      <c r="E86" s="145" t="s">
        <v>198</v>
      </c>
      <c r="F86" s="145" t="s">
        <v>198</v>
      </c>
      <c r="G86" s="145" t="s">
        <v>198</v>
      </c>
      <c r="H86" s="145" t="s">
        <v>198</v>
      </c>
      <c r="I86" s="145" t="s">
        <v>198</v>
      </c>
      <c r="J86" s="145" t="s">
        <v>198</v>
      </c>
      <c r="K86" s="145" t="s">
        <v>198</v>
      </c>
      <c r="L86" s="145" t="s">
        <v>198</v>
      </c>
      <c r="M86" s="145" t="s">
        <v>198</v>
      </c>
      <c r="N86" s="145" t="s">
        <v>198</v>
      </c>
      <c r="O86" s="145" t="s">
        <v>198</v>
      </c>
      <c r="P86" s="145" t="s">
        <v>198</v>
      </c>
      <c r="Q86" s="145" t="s">
        <v>198</v>
      </c>
      <c r="R86" s="145" t="s">
        <v>198</v>
      </c>
      <c r="S86" s="145" t="s">
        <v>198</v>
      </c>
      <c r="T86" s="145" t="s">
        <v>198</v>
      </c>
      <c r="U86" s="145" t="s">
        <v>198</v>
      </c>
      <c r="V86" s="145" t="s">
        <v>198</v>
      </c>
      <c r="W86" s="145" t="s">
        <v>198</v>
      </c>
      <c r="X86" s="145" t="s">
        <v>198</v>
      </c>
      <c r="Y86" s="145" t="s">
        <v>198</v>
      </c>
      <c r="Z86" s="145" t="s">
        <v>198</v>
      </c>
      <c r="AA86" s="145" t="s">
        <v>198</v>
      </c>
      <c r="AB86" s="145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39" t="s">
        <v>198</v>
      </c>
      <c r="D87" s="139" t="s">
        <v>198</v>
      </c>
      <c r="E87" s="139" t="s">
        <v>198</v>
      </c>
      <c r="F87" s="140" t="s">
        <v>198</v>
      </c>
      <c r="G87" s="140" t="s">
        <v>198</v>
      </c>
      <c r="H87" s="139" t="s">
        <v>198</v>
      </c>
      <c r="I87" s="139" t="s">
        <v>198</v>
      </c>
      <c r="J87" s="140" t="s">
        <v>198</v>
      </c>
      <c r="K87" s="140" t="s">
        <v>198</v>
      </c>
      <c r="L87" s="140" t="s">
        <v>198</v>
      </c>
      <c r="M87" s="140" t="s">
        <v>198</v>
      </c>
      <c r="N87" s="139" t="s">
        <v>198</v>
      </c>
      <c r="O87" s="139" t="s">
        <v>198</v>
      </c>
      <c r="P87" s="139" t="s">
        <v>198</v>
      </c>
      <c r="Q87" s="139" t="s">
        <v>198</v>
      </c>
      <c r="R87" s="139" t="s">
        <v>198</v>
      </c>
      <c r="S87" s="139" t="s">
        <v>198</v>
      </c>
      <c r="T87" s="140" t="s">
        <v>198</v>
      </c>
      <c r="U87" s="140" t="s">
        <v>198</v>
      </c>
      <c r="V87" s="140" t="s">
        <v>198</v>
      </c>
      <c r="W87" s="140" t="s">
        <v>198</v>
      </c>
      <c r="X87" s="140" t="s">
        <v>198</v>
      </c>
      <c r="Y87" s="140" t="s">
        <v>198</v>
      </c>
      <c r="Z87" s="140" t="s">
        <v>198</v>
      </c>
      <c r="AA87" s="140" t="s">
        <v>198</v>
      </c>
      <c r="AB87" s="140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5" t="s">
        <v>198</v>
      </c>
      <c r="D88" s="145" t="s">
        <v>198</v>
      </c>
      <c r="E88" s="145" t="s">
        <v>198</v>
      </c>
      <c r="F88" s="145" t="s">
        <v>198</v>
      </c>
      <c r="G88" s="145" t="s">
        <v>198</v>
      </c>
      <c r="H88" s="145" t="s">
        <v>198</v>
      </c>
      <c r="I88" s="145" t="s">
        <v>198</v>
      </c>
      <c r="J88" s="145" t="s">
        <v>198</v>
      </c>
      <c r="K88" s="145" t="s">
        <v>198</v>
      </c>
      <c r="L88" s="145" t="s">
        <v>198</v>
      </c>
      <c r="M88" s="145" t="s">
        <v>198</v>
      </c>
      <c r="N88" s="145" t="s">
        <v>198</v>
      </c>
      <c r="O88" s="145" t="s">
        <v>198</v>
      </c>
      <c r="P88" s="145" t="s">
        <v>198</v>
      </c>
      <c r="Q88" s="145" t="s">
        <v>198</v>
      </c>
      <c r="R88" s="145" t="s">
        <v>198</v>
      </c>
      <c r="S88" s="145" t="s">
        <v>198</v>
      </c>
      <c r="T88" s="145" t="s">
        <v>198</v>
      </c>
      <c r="U88" s="145" t="s">
        <v>198</v>
      </c>
      <c r="V88" s="145" t="s">
        <v>198</v>
      </c>
      <c r="W88" s="145" t="s">
        <v>198</v>
      </c>
      <c r="X88" s="145" t="s">
        <v>198</v>
      </c>
      <c r="Y88" s="145" t="s">
        <v>198</v>
      </c>
      <c r="Z88" s="145" t="s">
        <v>198</v>
      </c>
      <c r="AA88" s="145" t="s">
        <v>198</v>
      </c>
      <c r="AB88" s="145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5" t="s">
        <v>198</v>
      </c>
      <c r="D89" s="145" t="s">
        <v>198</v>
      </c>
      <c r="E89" s="145" t="s">
        <v>198</v>
      </c>
      <c r="F89" s="145" t="s">
        <v>198</v>
      </c>
      <c r="G89" s="145" t="s">
        <v>198</v>
      </c>
      <c r="H89" s="145" t="s">
        <v>198</v>
      </c>
      <c r="I89" s="145" t="s">
        <v>198</v>
      </c>
      <c r="J89" s="145" t="s">
        <v>198</v>
      </c>
      <c r="K89" s="145" t="s">
        <v>198</v>
      </c>
      <c r="L89" s="145" t="s">
        <v>198</v>
      </c>
      <c r="M89" s="145" t="s">
        <v>198</v>
      </c>
      <c r="N89" s="145" t="s">
        <v>198</v>
      </c>
      <c r="O89" s="145" t="s">
        <v>198</v>
      </c>
      <c r="P89" s="145" t="s">
        <v>198</v>
      </c>
      <c r="Q89" s="145" t="s">
        <v>198</v>
      </c>
      <c r="R89" s="145" t="s">
        <v>198</v>
      </c>
      <c r="S89" s="145" t="s">
        <v>198</v>
      </c>
      <c r="T89" s="145" t="s">
        <v>198</v>
      </c>
      <c r="U89" s="145" t="s">
        <v>198</v>
      </c>
      <c r="V89" s="145" t="s">
        <v>198</v>
      </c>
      <c r="W89" s="145" t="s">
        <v>198</v>
      </c>
      <c r="X89" s="145" t="s">
        <v>198</v>
      </c>
      <c r="Y89" s="145" t="s">
        <v>198</v>
      </c>
      <c r="Z89" s="145" t="s">
        <v>198</v>
      </c>
      <c r="AA89" s="145" t="s">
        <v>198</v>
      </c>
      <c r="AB89" s="145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5" t="s">
        <v>198</v>
      </c>
      <c r="D90" s="145" t="s">
        <v>198</v>
      </c>
      <c r="E90" s="145" t="s">
        <v>198</v>
      </c>
      <c r="F90" s="145" t="s">
        <v>198</v>
      </c>
      <c r="G90" s="145" t="s">
        <v>198</v>
      </c>
      <c r="H90" s="145" t="s">
        <v>198</v>
      </c>
      <c r="I90" s="145" t="s">
        <v>198</v>
      </c>
      <c r="J90" s="145" t="s">
        <v>198</v>
      </c>
      <c r="K90" s="145" t="s">
        <v>198</v>
      </c>
      <c r="L90" s="145" t="s">
        <v>198</v>
      </c>
      <c r="M90" s="145" t="s">
        <v>198</v>
      </c>
      <c r="N90" s="145" t="s">
        <v>198</v>
      </c>
      <c r="O90" s="145" t="s">
        <v>198</v>
      </c>
      <c r="P90" s="145" t="s">
        <v>198</v>
      </c>
      <c r="Q90" s="145" t="s">
        <v>198</v>
      </c>
      <c r="R90" s="145" t="s">
        <v>198</v>
      </c>
      <c r="S90" s="145" t="s">
        <v>198</v>
      </c>
      <c r="T90" s="145" t="s">
        <v>198</v>
      </c>
      <c r="U90" s="145" t="s">
        <v>198</v>
      </c>
      <c r="V90" s="145" t="s">
        <v>198</v>
      </c>
      <c r="W90" s="145" t="s">
        <v>198</v>
      </c>
      <c r="X90" s="145" t="s">
        <v>198</v>
      </c>
      <c r="Y90" s="145" t="s">
        <v>198</v>
      </c>
      <c r="Z90" s="145" t="s">
        <v>198</v>
      </c>
      <c r="AA90" s="145" t="s">
        <v>198</v>
      </c>
      <c r="AB90" s="145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5" t="s">
        <v>198</v>
      </c>
      <c r="D91" s="145" t="s">
        <v>198</v>
      </c>
      <c r="E91" s="145" t="s">
        <v>198</v>
      </c>
      <c r="F91" s="145" t="s">
        <v>198</v>
      </c>
      <c r="G91" s="145" t="s">
        <v>198</v>
      </c>
      <c r="H91" s="145" t="s">
        <v>198</v>
      </c>
      <c r="I91" s="145" t="s">
        <v>198</v>
      </c>
      <c r="J91" s="145" t="s">
        <v>198</v>
      </c>
      <c r="K91" s="145" t="s">
        <v>198</v>
      </c>
      <c r="L91" s="145" t="s">
        <v>198</v>
      </c>
      <c r="M91" s="145" t="s">
        <v>198</v>
      </c>
      <c r="N91" s="145" t="s">
        <v>198</v>
      </c>
      <c r="O91" s="145" t="s">
        <v>198</v>
      </c>
      <c r="P91" s="145" t="s">
        <v>198</v>
      </c>
      <c r="Q91" s="145" t="s">
        <v>198</v>
      </c>
      <c r="R91" s="145" t="s">
        <v>198</v>
      </c>
      <c r="S91" s="145" t="s">
        <v>198</v>
      </c>
      <c r="T91" s="145" t="s">
        <v>198</v>
      </c>
      <c r="U91" s="145" t="s">
        <v>198</v>
      </c>
      <c r="V91" s="145" t="s">
        <v>198</v>
      </c>
      <c r="W91" s="145" t="s">
        <v>198</v>
      </c>
      <c r="X91" s="145" t="s">
        <v>198</v>
      </c>
      <c r="Y91" s="145" t="s">
        <v>198</v>
      </c>
      <c r="Z91" s="145" t="s">
        <v>198</v>
      </c>
      <c r="AA91" s="145" t="s">
        <v>198</v>
      </c>
      <c r="AB91" s="145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5" t="s">
        <v>198</v>
      </c>
      <c r="D92" s="145" t="s">
        <v>198</v>
      </c>
      <c r="E92" s="145" t="s">
        <v>198</v>
      </c>
      <c r="F92" s="145" t="s">
        <v>198</v>
      </c>
      <c r="G92" s="145" t="s">
        <v>198</v>
      </c>
      <c r="H92" s="145" t="s">
        <v>198</v>
      </c>
      <c r="I92" s="145" t="s">
        <v>198</v>
      </c>
      <c r="J92" s="145" t="s">
        <v>198</v>
      </c>
      <c r="K92" s="145" t="s">
        <v>198</v>
      </c>
      <c r="L92" s="145" t="s">
        <v>198</v>
      </c>
      <c r="M92" s="145" t="s">
        <v>198</v>
      </c>
      <c r="N92" s="145" t="s">
        <v>198</v>
      </c>
      <c r="O92" s="145" t="s">
        <v>198</v>
      </c>
      <c r="P92" s="145" t="s">
        <v>198</v>
      </c>
      <c r="Q92" s="145" t="s">
        <v>198</v>
      </c>
      <c r="R92" s="145" t="s">
        <v>198</v>
      </c>
      <c r="S92" s="145" t="s">
        <v>198</v>
      </c>
      <c r="T92" s="145" t="s">
        <v>198</v>
      </c>
      <c r="U92" s="145" t="s">
        <v>198</v>
      </c>
      <c r="V92" s="145" t="s">
        <v>198</v>
      </c>
      <c r="W92" s="145" t="s">
        <v>198</v>
      </c>
      <c r="X92" s="145" t="s">
        <v>198</v>
      </c>
      <c r="Y92" s="145" t="s">
        <v>198</v>
      </c>
      <c r="Z92" s="145" t="s">
        <v>198</v>
      </c>
      <c r="AA92" s="145" t="s">
        <v>198</v>
      </c>
      <c r="AB92" s="145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5" t="s">
        <v>198</v>
      </c>
      <c r="D93" s="145" t="s">
        <v>198</v>
      </c>
      <c r="E93" s="145" t="s">
        <v>198</v>
      </c>
      <c r="F93" s="145" t="s">
        <v>198</v>
      </c>
      <c r="G93" s="145" t="s">
        <v>198</v>
      </c>
      <c r="H93" s="145" t="s">
        <v>198</v>
      </c>
      <c r="I93" s="145" t="s">
        <v>198</v>
      </c>
      <c r="J93" s="145" t="s">
        <v>198</v>
      </c>
      <c r="K93" s="145" t="s">
        <v>198</v>
      </c>
      <c r="L93" s="145" t="s">
        <v>198</v>
      </c>
      <c r="M93" s="145" t="s">
        <v>198</v>
      </c>
      <c r="N93" s="145" t="s">
        <v>198</v>
      </c>
      <c r="O93" s="145" t="s">
        <v>198</v>
      </c>
      <c r="P93" s="145" t="s">
        <v>198</v>
      </c>
      <c r="Q93" s="145" t="s">
        <v>198</v>
      </c>
      <c r="R93" s="145" t="s">
        <v>198</v>
      </c>
      <c r="S93" s="145" t="s">
        <v>198</v>
      </c>
      <c r="T93" s="145" t="s">
        <v>198</v>
      </c>
      <c r="U93" s="145" t="s">
        <v>198</v>
      </c>
      <c r="V93" s="145" t="s">
        <v>198</v>
      </c>
      <c r="W93" s="145" t="s">
        <v>198</v>
      </c>
      <c r="X93" s="145" t="s">
        <v>198</v>
      </c>
      <c r="Y93" s="145" t="s">
        <v>198</v>
      </c>
      <c r="Z93" s="145" t="s">
        <v>198</v>
      </c>
      <c r="AA93" s="145" t="s">
        <v>198</v>
      </c>
      <c r="AB93" s="145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5" t="s">
        <v>198</v>
      </c>
      <c r="D94" s="145" t="s">
        <v>198</v>
      </c>
      <c r="E94" s="145" t="s">
        <v>198</v>
      </c>
      <c r="F94" s="145" t="s">
        <v>198</v>
      </c>
      <c r="G94" s="145" t="s">
        <v>198</v>
      </c>
      <c r="H94" s="145" t="s">
        <v>198</v>
      </c>
      <c r="I94" s="145" t="s">
        <v>198</v>
      </c>
      <c r="J94" s="145" t="s">
        <v>198</v>
      </c>
      <c r="K94" s="145" t="s">
        <v>198</v>
      </c>
      <c r="L94" s="145" t="s">
        <v>198</v>
      </c>
      <c r="M94" s="145" t="s">
        <v>198</v>
      </c>
      <c r="N94" s="145" t="s">
        <v>198</v>
      </c>
      <c r="O94" s="145" t="s">
        <v>198</v>
      </c>
      <c r="P94" s="145" t="s">
        <v>198</v>
      </c>
      <c r="Q94" s="145" t="s">
        <v>198</v>
      </c>
      <c r="R94" s="145" t="s">
        <v>198</v>
      </c>
      <c r="S94" s="145" t="s">
        <v>198</v>
      </c>
      <c r="T94" s="145" t="s">
        <v>198</v>
      </c>
      <c r="U94" s="145" t="s">
        <v>198</v>
      </c>
      <c r="V94" s="145" t="s">
        <v>198</v>
      </c>
      <c r="W94" s="145" t="s">
        <v>198</v>
      </c>
      <c r="X94" s="145" t="s">
        <v>198</v>
      </c>
      <c r="Y94" s="145" t="s">
        <v>198</v>
      </c>
      <c r="Z94" s="145" t="s">
        <v>198</v>
      </c>
      <c r="AA94" s="145" t="s">
        <v>198</v>
      </c>
      <c r="AB94" s="145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5" t="s">
        <v>198</v>
      </c>
      <c r="D95" s="145" t="s">
        <v>198</v>
      </c>
      <c r="E95" s="145" t="s">
        <v>198</v>
      </c>
      <c r="F95" s="145" t="s">
        <v>198</v>
      </c>
      <c r="G95" s="145" t="s">
        <v>198</v>
      </c>
      <c r="H95" s="145" t="s">
        <v>198</v>
      </c>
      <c r="I95" s="145" t="s">
        <v>198</v>
      </c>
      <c r="J95" s="145" t="s">
        <v>198</v>
      </c>
      <c r="K95" s="145" t="s">
        <v>198</v>
      </c>
      <c r="L95" s="145" t="s">
        <v>198</v>
      </c>
      <c r="M95" s="145" t="s">
        <v>198</v>
      </c>
      <c r="N95" s="145" t="s">
        <v>198</v>
      </c>
      <c r="O95" s="145" t="s">
        <v>198</v>
      </c>
      <c r="P95" s="145" t="s">
        <v>198</v>
      </c>
      <c r="Q95" s="145" t="s">
        <v>198</v>
      </c>
      <c r="R95" s="145" t="s">
        <v>198</v>
      </c>
      <c r="S95" s="145" t="s">
        <v>198</v>
      </c>
      <c r="T95" s="145" t="s">
        <v>198</v>
      </c>
      <c r="U95" s="145" t="s">
        <v>198</v>
      </c>
      <c r="V95" s="145" t="s">
        <v>198</v>
      </c>
      <c r="W95" s="145" t="s">
        <v>198</v>
      </c>
      <c r="X95" s="145" t="s">
        <v>198</v>
      </c>
      <c r="Y95" s="145" t="s">
        <v>198</v>
      </c>
      <c r="Z95" s="145" t="s">
        <v>198</v>
      </c>
      <c r="AA95" s="145" t="s">
        <v>198</v>
      </c>
      <c r="AB95" s="145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5" t="s">
        <v>198</v>
      </c>
      <c r="D96" s="145" t="s">
        <v>198</v>
      </c>
      <c r="E96" s="145" t="s">
        <v>198</v>
      </c>
      <c r="F96" s="145" t="s">
        <v>198</v>
      </c>
      <c r="G96" s="145" t="s">
        <v>198</v>
      </c>
      <c r="H96" s="145" t="s">
        <v>198</v>
      </c>
      <c r="I96" s="145" t="s">
        <v>198</v>
      </c>
      <c r="J96" s="145" t="s">
        <v>198</v>
      </c>
      <c r="K96" s="145" t="s">
        <v>198</v>
      </c>
      <c r="L96" s="145" t="s">
        <v>198</v>
      </c>
      <c r="M96" s="145" t="s">
        <v>198</v>
      </c>
      <c r="N96" s="145" t="s">
        <v>198</v>
      </c>
      <c r="O96" s="145" t="s">
        <v>198</v>
      </c>
      <c r="P96" s="145" t="s">
        <v>198</v>
      </c>
      <c r="Q96" s="145" t="s">
        <v>198</v>
      </c>
      <c r="R96" s="145" t="s">
        <v>198</v>
      </c>
      <c r="S96" s="145" t="s">
        <v>198</v>
      </c>
      <c r="T96" s="145" t="s">
        <v>198</v>
      </c>
      <c r="U96" s="145" t="s">
        <v>198</v>
      </c>
      <c r="V96" s="145" t="s">
        <v>198</v>
      </c>
      <c r="W96" s="145" t="s">
        <v>198</v>
      </c>
      <c r="X96" s="145" t="s">
        <v>198</v>
      </c>
      <c r="Y96" s="145" t="s">
        <v>198</v>
      </c>
      <c r="Z96" s="145" t="s">
        <v>198</v>
      </c>
      <c r="AA96" s="145" t="s">
        <v>198</v>
      </c>
      <c r="AB96" s="145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5" t="s">
        <v>198</v>
      </c>
      <c r="D97" s="145" t="s">
        <v>198</v>
      </c>
      <c r="E97" s="145" t="s">
        <v>198</v>
      </c>
      <c r="F97" s="145" t="s">
        <v>198</v>
      </c>
      <c r="G97" s="145" t="s">
        <v>198</v>
      </c>
      <c r="H97" s="145" t="s">
        <v>198</v>
      </c>
      <c r="I97" s="145" t="s">
        <v>198</v>
      </c>
      <c r="J97" s="145" t="s">
        <v>198</v>
      </c>
      <c r="K97" s="145" t="s">
        <v>198</v>
      </c>
      <c r="L97" s="145" t="s">
        <v>198</v>
      </c>
      <c r="M97" s="145" t="s">
        <v>198</v>
      </c>
      <c r="N97" s="145" t="s">
        <v>198</v>
      </c>
      <c r="O97" s="145" t="s">
        <v>198</v>
      </c>
      <c r="P97" s="145" t="s">
        <v>198</v>
      </c>
      <c r="Q97" s="145" t="s">
        <v>198</v>
      </c>
      <c r="R97" s="145" t="s">
        <v>198</v>
      </c>
      <c r="S97" s="145" t="s">
        <v>198</v>
      </c>
      <c r="T97" s="145" t="s">
        <v>198</v>
      </c>
      <c r="U97" s="145" t="s">
        <v>198</v>
      </c>
      <c r="V97" s="145" t="s">
        <v>198</v>
      </c>
      <c r="W97" s="145" t="s">
        <v>198</v>
      </c>
      <c r="X97" s="145" t="s">
        <v>198</v>
      </c>
      <c r="Y97" s="145" t="s">
        <v>198</v>
      </c>
      <c r="Z97" s="145" t="s">
        <v>198</v>
      </c>
      <c r="AA97" s="145" t="s">
        <v>198</v>
      </c>
      <c r="AB97" s="145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5" t="s">
        <v>198</v>
      </c>
      <c r="D98" s="145" t="s">
        <v>198</v>
      </c>
      <c r="E98" s="145" t="s">
        <v>198</v>
      </c>
      <c r="F98" s="145" t="s">
        <v>198</v>
      </c>
      <c r="G98" s="145" t="s">
        <v>198</v>
      </c>
      <c r="H98" s="145" t="s">
        <v>198</v>
      </c>
      <c r="I98" s="145" t="s">
        <v>198</v>
      </c>
      <c r="J98" s="145" t="s">
        <v>198</v>
      </c>
      <c r="K98" s="145" t="s">
        <v>198</v>
      </c>
      <c r="L98" s="145" t="s">
        <v>198</v>
      </c>
      <c r="M98" s="145" t="s">
        <v>198</v>
      </c>
      <c r="N98" s="145" t="s">
        <v>198</v>
      </c>
      <c r="O98" s="145" t="s">
        <v>198</v>
      </c>
      <c r="P98" s="145" t="s">
        <v>198</v>
      </c>
      <c r="Q98" s="145" t="s">
        <v>198</v>
      </c>
      <c r="R98" s="145" t="s">
        <v>198</v>
      </c>
      <c r="S98" s="145" t="s">
        <v>198</v>
      </c>
      <c r="T98" s="145" t="s">
        <v>198</v>
      </c>
      <c r="U98" s="145" t="s">
        <v>198</v>
      </c>
      <c r="V98" s="145" t="s">
        <v>198</v>
      </c>
      <c r="W98" s="145" t="s">
        <v>198</v>
      </c>
      <c r="X98" s="145" t="s">
        <v>198</v>
      </c>
      <c r="Y98" s="145" t="s">
        <v>198</v>
      </c>
      <c r="Z98" s="145" t="s">
        <v>198</v>
      </c>
      <c r="AA98" s="145" t="s">
        <v>198</v>
      </c>
      <c r="AB98" s="145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39" t="s">
        <v>198</v>
      </c>
      <c r="D99" s="139" t="s">
        <v>198</v>
      </c>
      <c r="E99" s="139" t="s">
        <v>198</v>
      </c>
      <c r="F99" s="140" t="s">
        <v>198</v>
      </c>
      <c r="G99" s="140" t="s">
        <v>198</v>
      </c>
      <c r="H99" s="139" t="s">
        <v>198</v>
      </c>
      <c r="I99" s="139" t="s">
        <v>198</v>
      </c>
      <c r="J99" s="140" t="s">
        <v>198</v>
      </c>
      <c r="K99" s="140" t="s">
        <v>198</v>
      </c>
      <c r="L99" s="140" t="s">
        <v>198</v>
      </c>
      <c r="M99" s="140" t="s">
        <v>198</v>
      </c>
      <c r="N99" s="139" t="s">
        <v>198</v>
      </c>
      <c r="O99" s="139" t="s">
        <v>198</v>
      </c>
      <c r="P99" s="139" t="s">
        <v>198</v>
      </c>
      <c r="Q99" s="139" t="s">
        <v>198</v>
      </c>
      <c r="R99" s="139" t="s">
        <v>198</v>
      </c>
      <c r="S99" s="139" t="s">
        <v>198</v>
      </c>
      <c r="T99" s="140" t="s">
        <v>198</v>
      </c>
      <c r="U99" s="140" t="s">
        <v>198</v>
      </c>
      <c r="V99" s="140" t="s">
        <v>198</v>
      </c>
      <c r="W99" s="140" t="s">
        <v>198</v>
      </c>
      <c r="X99" s="140" t="s">
        <v>198</v>
      </c>
      <c r="Y99" s="140" t="s">
        <v>198</v>
      </c>
      <c r="Z99" s="140" t="s">
        <v>198</v>
      </c>
      <c r="AA99" s="140" t="s">
        <v>198</v>
      </c>
      <c r="AB99" s="140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5" t="s">
        <v>198</v>
      </c>
      <c r="D100" s="145" t="s">
        <v>198</v>
      </c>
      <c r="E100" s="145" t="s">
        <v>198</v>
      </c>
      <c r="F100" s="145" t="s">
        <v>198</v>
      </c>
      <c r="G100" s="145" t="s">
        <v>198</v>
      </c>
      <c r="H100" s="145" t="s">
        <v>198</v>
      </c>
      <c r="I100" s="145" t="s">
        <v>198</v>
      </c>
      <c r="J100" s="145" t="s">
        <v>198</v>
      </c>
      <c r="K100" s="145" t="s">
        <v>198</v>
      </c>
      <c r="L100" s="145" t="s">
        <v>198</v>
      </c>
      <c r="M100" s="145" t="s">
        <v>198</v>
      </c>
      <c r="N100" s="145" t="s">
        <v>198</v>
      </c>
      <c r="O100" s="145" t="s">
        <v>198</v>
      </c>
      <c r="P100" s="145" t="s">
        <v>198</v>
      </c>
      <c r="Q100" s="145" t="s">
        <v>198</v>
      </c>
      <c r="R100" s="145" t="s">
        <v>198</v>
      </c>
      <c r="S100" s="145" t="s">
        <v>198</v>
      </c>
      <c r="T100" s="145" t="s">
        <v>198</v>
      </c>
      <c r="U100" s="145" t="s">
        <v>198</v>
      </c>
      <c r="V100" s="145" t="s">
        <v>198</v>
      </c>
      <c r="W100" s="145" t="s">
        <v>198</v>
      </c>
      <c r="X100" s="145" t="s">
        <v>198</v>
      </c>
      <c r="Y100" s="145" t="s">
        <v>198</v>
      </c>
      <c r="Z100" s="145" t="s">
        <v>198</v>
      </c>
      <c r="AA100" s="145" t="s">
        <v>198</v>
      </c>
      <c r="AB100" s="145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5" t="s">
        <v>198</v>
      </c>
      <c r="D101" s="145" t="s">
        <v>198</v>
      </c>
      <c r="E101" s="145" t="s">
        <v>198</v>
      </c>
      <c r="F101" s="145" t="s">
        <v>198</v>
      </c>
      <c r="G101" s="145" t="s">
        <v>198</v>
      </c>
      <c r="H101" s="145" t="s">
        <v>198</v>
      </c>
      <c r="I101" s="145" t="s">
        <v>198</v>
      </c>
      <c r="J101" s="145" t="s">
        <v>198</v>
      </c>
      <c r="K101" s="145" t="s">
        <v>198</v>
      </c>
      <c r="L101" s="145" t="s">
        <v>198</v>
      </c>
      <c r="M101" s="145" t="s">
        <v>198</v>
      </c>
      <c r="N101" s="145" t="s">
        <v>198</v>
      </c>
      <c r="O101" s="145" t="s">
        <v>198</v>
      </c>
      <c r="P101" s="145" t="s">
        <v>198</v>
      </c>
      <c r="Q101" s="145" t="s">
        <v>198</v>
      </c>
      <c r="R101" s="145" t="s">
        <v>198</v>
      </c>
      <c r="S101" s="145" t="s">
        <v>198</v>
      </c>
      <c r="T101" s="145" t="s">
        <v>198</v>
      </c>
      <c r="U101" s="145" t="s">
        <v>198</v>
      </c>
      <c r="V101" s="145" t="s">
        <v>198</v>
      </c>
      <c r="W101" s="145" t="s">
        <v>198</v>
      </c>
      <c r="X101" s="145" t="s">
        <v>198</v>
      </c>
      <c r="Y101" s="145" t="s">
        <v>198</v>
      </c>
      <c r="Z101" s="145" t="s">
        <v>198</v>
      </c>
      <c r="AA101" s="145" t="s">
        <v>198</v>
      </c>
      <c r="AB101" s="145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5" t="s">
        <v>198</v>
      </c>
      <c r="D102" s="145" t="s">
        <v>198</v>
      </c>
      <c r="E102" s="145" t="s">
        <v>198</v>
      </c>
      <c r="F102" s="145" t="s">
        <v>198</v>
      </c>
      <c r="G102" s="145" t="s">
        <v>198</v>
      </c>
      <c r="H102" s="145" t="s">
        <v>198</v>
      </c>
      <c r="I102" s="145" t="s">
        <v>198</v>
      </c>
      <c r="J102" s="145" t="s">
        <v>198</v>
      </c>
      <c r="K102" s="145" t="s">
        <v>198</v>
      </c>
      <c r="L102" s="145" t="s">
        <v>198</v>
      </c>
      <c r="M102" s="145" t="s">
        <v>198</v>
      </c>
      <c r="N102" s="145" t="s">
        <v>198</v>
      </c>
      <c r="O102" s="145" t="s">
        <v>198</v>
      </c>
      <c r="P102" s="145" t="s">
        <v>198</v>
      </c>
      <c r="Q102" s="145" t="s">
        <v>198</v>
      </c>
      <c r="R102" s="145" t="s">
        <v>198</v>
      </c>
      <c r="S102" s="145" t="s">
        <v>198</v>
      </c>
      <c r="T102" s="145" t="s">
        <v>198</v>
      </c>
      <c r="U102" s="145" t="s">
        <v>198</v>
      </c>
      <c r="V102" s="145" t="s">
        <v>198</v>
      </c>
      <c r="W102" s="145" t="s">
        <v>198</v>
      </c>
      <c r="X102" s="145" t="s">
        <v>198</v>
      </c>
      <c r="Y102" s="145" t="s">
        <v>198</v>
      </c>
      <c r="Z102" s="145" t="s">
        <v>198</v>
      </c>
      <c r="AA102" s="145" t="s">
        <v>198</v>
      </c>
      <c r="AB102" s="145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5" t="s">
        <v>198</v>
      </c>
      <c r="D103" s="145" t="s">
        <v>198</v>
      </c>
      <c r="E103" s="145" t="s">
        <v>198</v>
      </c>
      <c r="F103" s="145" t="s">
        <v>198</v>
      </c>
      <c r="G103" s="145" t="s">
        <v>198</v>
      </c>
      <c r="H103" s="145" t="s">
        <v>198</v>
      </c>
      <c r="I103" s="145" t="s">
        <v>198</v>
      </c>
      <c r="J103" s="145" t="s">
        <v>198</v>
      </c>
      <c r="K103" s="145" t="s">
        <v>198</v>
      </c>
      <c r="L103" s="145" t="s">
        <v>198</v>
      </c>
      <c r="M103" s="145" t="s">
        <v>198</v>
      </c>
      <c r="N103" s="145" t="s">
        <v>198</v>
      </c>
      <c r="O103" s="145" t="s">
        <v>198</v>
      </c>
      <c r="P103" s="145" t="s">
        <v>198</v>
      </c>
      <c r="Q103" s="145" t="s">
        <v>198</v>
      </c>
      <c r="R103" s="145" t="s">
        <v>198</v>
      </c>
      <c r="S103" s="145" t="s">
        <v>198</v>
      </c>
      <c r="T103" s="145" t="s">
        <v>198</v>
      </c>
      <c r="U103" s="145" t="s">
        <v>198</v>
      </c>
      <c r="V103" s="145" t="s">
        <v>198</v>
      </c>
      <c r="W103" s="145" t="s">
        <v>198</v>
      </c>
      <c r="X103" s="145" t="s">
        <v>198</v>
      </c>
      <c r="Y103" s="145" t="s">
        <v>198</v>
      </c>
      <c r="Z103" s="145" t="s">
        <v>198</v>
      </c>
      <c r="AA103" s="145" t="s">
        <v>198</v>
      </c>
      <c r="AB103" s="145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5" t="s">
        <v>198</v>
      </c>
      <c r="D104" s="145" t="s">
        <v>198</v>
      </c>
      <c r="E104" s="145" t="s">
        <v>198</v>
      </c>
      <c r="F104" s="145" t="s">
        <v>198</v>
      </c>
      <c r="G104" s="145" t="s">
        <v>198</v>
      </c>
      <c r="H104" s="145" t="s">
        <v>198</v>
      </c>
      <c r="I104" s="145" t="s">
        <v>198</v>
      </c>
      <c r="J104" s="145" t="s">
        <v>198</v>
      </c>
      <c r="K104" s="145" t="s">
        <v>198</v>
      </c>
      <c r="L104" s="145" t="s">
        <v>198</v>
      </c>
      <c r="M104" s="145" t="s">
        <v>198</v>
      </c>
      <c r="N104" s="145" t="s">
        <v>198</v>
      </c>
      <c r="O104" s="145" t="s">
        <v>198</v>
      </c>
      <c r="P104" s="145" t="s">
        <v>198</v>
      </c>
      <c r="Q104" s="145" t="s">
        <v>198</v>
      </c>
      <c r="R104" s="145" t="s">
        <v>198</v>
      </c>
      <c r="S104" s="145" t="s">
        <v>198</v>
      </c>
      <c r="T104" s="145" t="s">
        <v>198</v>
      </c>
      <c r="U104" s="145" t="s">
        <v>198</v>
      </c>
      <c r="V104" s="145" t="s">
        <v>198</v>
      </c>
      <c r="W104" s="145" t="s">
        <v>198</v>
      </c>
      <c r="X104" s="145" t="s">
        <v>198</v>
      </c>
      <c r="Y104" s="145" t="s">
        <v>198</v>
      </c>
      <c r="Z104" s="145" t="s">
        <v>198</v>
      </c>
      <c r="AA104" s="145" t="s">
        <v>198</v>
      </c>
      <c r="AB104" s="145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5" t="s">
        <v>198</v>
      </c>
      <c r="D105" s="145" t="s">
        <v>198</v>
      </c>
      <c r="E105" s="145" t="s">
        <v>198</v>
      </c>
      <c r="F105" s="145" t="s">
        <v>198</v>
      </c>
      <c r="G105" s="145" t="s">
        <v>198</v>
      </c>
      <c r="H105" s="145" t="s">
        <v>198</v>
      </c>
      <c r="I105" s="145" t="s">
        <v>198</v>
      </c>
      <c r="J105" s="145" t="s">
        <v>198</v>
      </c>
      <c r="K105" s="145" t="s">
        <v>198</v>
      </c>
      <c r="L105" s="145" t="s">
        <v>198</v>
      </c>
      <c r="M105" s="145" t="s">
        <v>198</v>
      </c>
      <c r="N105" s="145" t="s">
        <v>198</v>
      </c>
      <c r="O105" s="145" t="s">
        <v>198</v>
      </c>
      <c r="P105" s="145" t="s">
        <v>198</v>
      </c>
      <c r="Q105" s="145" t="s">
        <v>198</v>
      </c>
      <c r="R105" s="145" t="s">
        <v>198</v>
      </c>
      <c r="S105" s="145" t="s">
        <v>198</v>
      </c>
      <c r="T105" s="145" t="s">
        <v>198</v>
      </c>
      <c r="U105" s="145" t="s">
        <v>198</v>
      </c>
      <c r="V105" s="145" t="s">
        <v>198</v>
      </c>
      <c r="W105" s="145" t="s">
        <v>198</v>
      </c>
      <c r="X105" s="145" t="s">
        <v>198</v>
      </c>
      <c r="Y105" s="145" t="s">
        <v>198</v>
      </c>
      <c r="Z105" s="145" t="s">
        <v>198</v>
      </c>
      <c r="AA105" s="145" t="s">
        <v>198</v>
      </c>
      <c r="AB105" s="145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5" t="s">
        <v>198</v>
      </c>
      <c r="D106" s="145" t="s">
        <v>198</v>
      </c>
      <c r="E106" s="145" t="s">
        <v>198</v>
      </c>
      <c r="F106" s="145" t="s">
        <v>198</v>
      </c>
      <c r="G106" s="145" t="s">
        <v>198</v>
      </c>
      <c r="H106" s="145" t="s">
        <v>198</v>
      </c>
      <c r="I106" s="145" t="s">
        <v>198</v>
      </c>
      <c r="J106" s="145" t="s">
        <v>198</v>
      </c>
      <c r="K106" s="145" t="s">
        <v>198</v>
      </c>
      <c r="L106" s="145" t="s">
        <v>198</v>
      </c>
      <c r="M106" s="145" t="s">
        <v>198</v>
      </c>
      <c r="N106" s="145" t="s">
        <v>198</v>
      </c>
      <c r="O106" s="145" t="s">
        <v>198</v>
      </c>
      <c r="P106" s="145" t="s">
        <v>198</v>
      </c>
      <c r="Q106" s="145" t="s">
        <v>198</v>
      </c>
      <c r="R106" s="145" t="s">
        <v>198</v>
      </c>
      <c r="S106" s="145" t="s">
        <v>198</v>
      </c>
      <c r="T106" s="145" t="s">
        <v>198</v>
      </c>
      <c r="U106" s="145" t="s">
        <v>198</v>
      </c>
      <c r="V106" s="145" t="s">
        <v>198</v>
      </c>
      <c r="W106" s="145" t="s">
        <v>198</v>
      </c>
      <c r="X106" s="145" t="s">
        <v>198</v>
      </c>
      <c r="Y106" s="145" t="s">
        <v>198</v>
      </c>
      <c r="Z106" s="145" t="s">
        <v>198</v>
      </c>
      <c r="AA106" s="145" t="s">
        <v>198</v>
      </c>
      <c r="AB106" s="145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5" t="s">
        <v>198</v>
      </c>
      <c r="D107" s="145" t="s">
        <v>198</v>
      </c>
      <c r="E107" s="145" t="s">
        <v>198</v>
      </c>
      <c r="F107" s="145" t="s">
        <v>198</v>
      </c>
      <c r="G107" s="145" t="s">
        <v>198</v>
      </c>
      <c r="H107" s="145" t="s">
        <v>198</v>
      </c>
      <c r="I107" s="145" t="s">
        <v>198</v>
      </c>
      <c r="J107" s="145" t="s">
        <v>198</v>
      </c>
      <c r="K107" s="145" t="s">
        <v>198</v>
      </c>
      <c r="L107" s="145" t="s">
        <v>198</v>
      </c>
      <c r="M107" s="145" t="s">
        <v>198</v>
      </c>
      <c r="N107" s="145" t="s">
        <v>198</v>
      </c>
      <c r="O107" s="145" t="s">
        <v>198</v>
      </c>
      <c r="P107" s="145" t="s">
        <v>198</v>
      </c>
      <c r="Q107" s="145" t="s">
        <v>198</v>
      </c>
      <c r="R107" s="145" t="s">
        <v>198</v>
      </c>
      <c r="S107" s="145" t="s">
        <v>198</v>
      </c>
      <c r="T107" s="145" t="s">
        <v>198</v>
      </c>
      <c r="U107" s="145" t="s">
        <v>198</v>
      </c>
      <c r="V107" s="145" t="s">
        <v>198</v>
      </c>
      <c r="W107" s="145" t="s">
        <v>198</v>
      </c>
      <c r="X107" s="145" t="s">
        <v>198</v>
      </c>
      <c r="Y107" s="145" t="s">
        <v>198</v>
      </c>
      <c r="Z107" s="145" t="s">
        <v>198</v>
      </c>
      <c r="AA107" s="145" t="s">
        <v>198</v>
      </c>
      <c r="AB107" s="145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5" t="s">
        <v>198</v>
      </c>
      <c r="D108" s="145" t="s">
        <v>198</v>
      </c>
      <c r="E108" s="145" t="s">
        <v>198</v>
      </c>
      <c r="F108" s="145" t="s">
        <v>198</v>
      </c>
      <c r="G108" s="145" t="s">
        <v>198</v>
      </c>
      <c r="H108" s="145" t="s">
        <v>198</v>
      </c>
      <c r="I108" s="145" t="s">
        <v>198</v>
      </c>
      <c r="J108" s="145" t="s">
        <v>198</v>
      </c>
      <c r="K108" s="145" t="s">
        <v>198</v>
      </c>
      <c r="L108" s="145" t="s">
        <v>198</v>
      </c>
      <c r="M108" s="145" t="s">
        <v>198</v>
      </c>
      <c r="N108" s="145" t="s">
        <v>198</v>
      </c>
      <c r="O108" s="145" t="s">
        <v>198</v>
      </c>
      <c r="P108" s="145" t="s">
        <v>198</v>
      </c>
      <c r="Q108" s="145" t="s">
        <v>198</v>
      </c>
      <c r="R108" s="145" t="s">
        <v>198</v>
      </c>
      <c r="S108" s="145" t="s">
        <v>198</v>
      </c>
      <c r="T108" s="145" t="s">
        <v>198</v>
      </c>
      <c r="U108" s="145" t="s">
        <v>198</v>
      </c>
      <c r="V108" s="145" t="s">
        <v>198</v>
      </c>
      <c r="W108" s="145" t="s">
        <v>198</v>
      </c>
      <c r="X108" s="145" t="s">
        <v>198</v>
      </c>
      <c r="Y108" s="145" t="s">
        <v>198</v>
      </c>
      <c r="Z108" s="145" t="s">
        <v>198</v>
      </c>
      <c r="AA108" s="145" t="s">
        <v>198</v>
      </c>
      <c r="AB108" s="145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5" t="s">
        <v>198</v>
      </c>
      <c r="D109" s="145" t="s">
        <v>198</v>
      </c>
      <c r="E109" s="145" t="s">
        <v>198</v>
      </c>
      <c r="F109" s="145" t="s">
        <v>198</v>
      </c>
      <c r="G109" s="145" t="s">
        <v>198</v>
      </c>
      <c r="H109" s="145" t="s">
        <v>198</v>
      </c>
      <c r="I109" s="145" t="s">
        <v>198</v>
      </c>
      <c r="J109" s="145" t="s">
        <v>198</v>
      </c>
      <c r="K109" s="145" t="s">
        <v>198</v>
      </c>
      <c r="L109" s="145" t="s">
        <v>198</v>
      </c>
      <c r="M109" s="145" t="s">
        <v>198</v>
      </c>
      <c r="N109" s="145" t="s">
        <v>198</v>
      </c>
      <c r="O109" s="145" t="s">
        <v>198</v>
      </c>
      <c r="P109" s="145" t="s">
        <v>198</v>
      </c>
      <c r="Q109" s="145" t="s">
        <v>198</v>
      </c>
      <c r="R109" s="145" t="s">
        <v>198</v>
      </c>
      <c r="S109" s="145" t="s">
        <v>198</v>
      </c>
      <c r="T109" s="145" t="s">
        <v>198</v>
      </c>
      <c r="U109" s="145" t="s">
        <v>198</v>
      </c>
      <c r="V109" s="145" t="s">
        <v>198</v>
      </c>
      <c r="W109" s="145" t="s">
        <v>198</v>
      </c>
      <c r="X109" s="145" t="s">
        <v>198</v>
      </c>
      <c r="Y109" s="145" t="s">
        <v>198</v>
      </c>
      <c r="Z109" s="145" t="s">
        <v>198</v>
      </c>
      <c r="AA109" s="145" t="s">
        <v>198</v>
      </c>
      <c r="AB109" s="145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5" t="s">
        <v>198</v>
      </c>
      <c r="D110" s="145" t="s">
        <v>198</v>
      </c>
      <c r="E110" s="145" t="s">
        <v>198</v>
      </c>
      <c r="F110" s="145" t="s">
        <v>198</v>
      </c>
      <c r="G110" s="145" t="s">
        <v>198</v>
      </c>
      <c r="H110" s="145" t="s">
        <v>198</v>
      </c>
      <c r="I110" s="145" t="s">
        <v>198</v>
      </c>
      <c r="J110" s="145" t="s">
        <v>198</v>
      </c>
      <c r="K110" s="145" t="s">
        <v>198</v>
      </c>
      <c r="L110" s="145" t="s">
        <v>198</v>
      </c>
      <c r="M110" s="145" t="s">
        <v>198</v>
      </c>
      <c r="N110" s="145" t="s">
        <v>198</v>
      </c>
      <c r="O110" s="145" t="s">
        <v>198</v>
      </c>
      <c r="P110" s="145" t="s">
        <v>198</v>
      </c>
      <c r="Q110" s="145" t="s">
        <v>198</v>
      </c>
      <c r="R110" s="145" t="s">
        <v>198</v>
      </c>
      <c r="S110" s="145" t="s">
        <v>198</v>
      </c>
      <c r="T110" s="145" t="s">
        <v>198</v>
      </c>
      <c r="U110" s="145" t="s">
        <v>198</v>
      </c>
      <c r="V110" s="145" t="s">
        <v>198</v>
      </c>
      <c r="W110" s="145" t="s">
        <v>198</v>
      </c>
      <c r="X110" s="145" t="s">
        <v>198</v>
      </c>
      <c r="Y110" s="145" t="s">
        <v>198</v>
      </c>
      <c r="Z110" s="145" t="s">
        <v>198</v>
      </c>
      <c r="AA110" s="145" t="s">
        <v>198</v>
      </c>
      <c r="AB110" s="145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39" t="s">
        <v>198</v>
      </c>
      <c r="D111" s="139" t="s">
        <v>198</v>
      </c>
      <c r="E111" s="139" t="s">
        <v>198</v>
      </c>
      <c r="F111" s="140" t="s">
        <v>198</v>
      </c>
      <c r="G111" s="140" t="s">
        <v>198</v>
      </c>
      <c r="H111" s="139" t="s">
        <v>198</v>
      </c>
      <c r="I111" s="139" t="s">
        <v>198</v>
      </c>
      <c r="J111" s="140" t="s">
        <v>198</v>
      </c>
      <c r="K111" s="140" t="s">
        <v>198</v>
      </c>
      <c r="L111" s="140" t="s">
        <v>198</v>
      </c>
      <c r="M111" s="140" t="s">
        <v>198</v>
      </c>
      <c r="N111" s="139" t="s">
        <v>198</v>
      </c>
      <c r="O111" s="139" t="s">
        <v>198</v>
      </c>
      <c r="P111" s="139" t="s">
        <v>198</v>
      </c>
      <c r="Q111" s="139" t="s">
        <v>198</v>
      </c>
      <c r="R111" s="139" t="s">
        <v>198</v>
      </c>
      <c r="S111" s="139" t="s">
        <v>198</v>
      </c>
      <c r="T111" s="140" t="s">
        <v>198</v>
      </c>
      <c r="U111" s="140" t="s">
        <v>198</v>
      </c>
      <c r="V111" s="140" t="s">
        <v>198</v>
      </c>
      <c r="W111" s="140" t="s">
        <v>198</v>
      </c>
      <c r="X111" s="140" t="s">
        <v>198</v>
      </c>
      <c r="Y111" s="140" t="s">
        <v>198</v>
      </c>
      <c r="Z111" s="140" t="s">
        <v>198</v>
      </c>
      <c r="AA111" s="140" t="s">
        <v>198</v>
      </c>
      <c r="AB111" s="140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5" t="s">
        <v>198</v>
      </c>
      <c r="D112" s="145" t="s">
        <v>198</v>
      </c>
      <c r="E112" s="145" t="s">
        <v>198</v>
      </c>
      <c r="F112" s="145" t="s">
        <v>198</v>
      </c>
      <c r="G112" s="145" t="s">
        <v>198</v>
      </c>
      <c r="H112" s="145" t="s">
        <v>198</v>
      </c>
      <c r="I112" s="145" t="s">
        <v>198</v>
      </c>
      <c r="J112" s="145" t="s">
        <v>198</v>
      </c>
      <c r="K112" s="145" t="s">
        <v>198</v>
      </c>
      <c r="L112" s="145" t="s">
        <v>198</v>
      </c>
      <c r="M112" s="145" t="s">
        <v>198</v>
      </c>
      <c r="N112" s="145" t="s">
        <v>198</v>
      </c>
      <c r="O112" s="145" t="s">
        <v>198</v>
      </c>
      <c r="P112" s="145" t="s">
        <v>198</v>
      </c>
      <c r="Q112" s="145" t="s">
        <v>198</v>
      </c>
      <c r="R112" s="145" t="s">
        <v>198</v>
      </c>
      <c r="S112" s="145" t="s">
        <v>198</v>
      </c>
      <c r="T112" s="145" t="s">
        <v>198</v>
      </c>
      <c r="U112" s="145" t="s">
        <v>198</v>
      </c>
      <c r="V112" s="145" t="s">
        <v>198</v>
      </c>
      <c r="W112" s="145" t="s">
        <v>198</v>
      </c>
      <c r="X112" s="145" t="s">
        <v>198</v>
      </c>
      <c r="Y112" s="145" t="s">
        <v>198</v>
      </c>
      <c r="Z112" s="145" t="s">
        <v>198</v>
      </c>
      <c r="AA112" s="145" t="s">
        <v>198</v>
      </c>
      <c r="AB112" s="145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5" t="s">
        <v>198</v>
      </c>
      <c r="D113" s="145" t="s">
        <v>198</v>
      </c>
      <c r="E113" s="145" t="s">
        <v>198</v>
      </c>
      <c r="F113" s="145" t="s">
        <v>198</v>
      </c>
      <c r="G113" s="145" t="s">
        <v>198</v>
      </c>
      <c r="H113" s="145" t="s">
        <v>198</v>
      </c>
      <c r="I113" s="145" t="s">
        <v>198</v>
      </c>
      <c r="J113" s="145" t="s">
        <v>198</v>
      </c>
      <c r="K113" s="145" t="s">
        <v>198</v>
      </c>
      <c r="L113" s="145" t="s">
        <v>198</v>
      </c>
      <c r="M113" s="145" t="s">
        <v>198</v>
      </c>
      <c r="N113" s="145" t="s">
        <v>198</v>
      </c>
      <c r="O113" s="145" t="s">
        <v>198</v>
      </c>
      <c r="P113" s="145" t="s">
        <v>198</v>
      </c>
      <c r="Q113" s="145" t="s">
        <v>198</v>
      </c>
      <c r="R113" s="145" t="s">
        <v>198</v>
      </c>
      <c r="S113" s="145" t="s">
        <v>198</v>
      </c>
      <c r="T113" s="145" t="s">
        <v>198</v>
      </c>
      <c r="U113" s="145" t="s">
        <v>198</v>
      </c>
      <c r="V113" s="145" t="s">
        <v>198</v>
      </c>
      <c r="W113" s="145" t="s">
        <v>198</v>
      </c>
      <c r="X113" s="145" t="s">
        <v>198</v>
      </c>
      <c r="Y113" s="145" t="s">
        <v>198</v>
      </c>
      <c r="Z113" s="145" t="s">
        <v>198</v>
      </c>
      <c r="AA113" s="145" t="s">
        <v>198</v>
      </c>
      <c r="AB113" s="145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5" t="s">
        <v>198</v>
      </c>
      <c r="D114" s="145" t="s">
        <v>198</v>
      </c>
      <c r="E114" s="145" t="s">
        <v>198</v>
      </c>
      <c r="F114" s="145" t="s">
        <v>198</v>
      </c>
      <c r="G114" s="145" t="s">
        <v>198</v>
      </c>
      <c r="H114" s="145" t="s">
        <v>198</v>
      </c>
      <c r="I114" s="145" t="s">
        <v>198</v>
      </c>
      <c r="J114" s="145" t="s">
        <v>198</v>
      </c>
      <c r="K114" s="145" t="s">
        <v>198</v>
      </c>
      <c r="L114" s="145" t="s">
        <v>198</v>
      </c>
      <c r="M114" s="145" t="s">
        <v>198</v>
      </c>
      <c r="N114" s="145" t="s">
        <v>198</v>
      </c>
      <c r="O114" s="145" t="s">
        <v>198</v>
      </c>
      <c r="P114" s="145" t="s">
        <v>198</v>
      </c>
      <c r="Q114" s="145" t="s">
        <v>198</v>
      </c>
      <c r="R114" s="145" t="s">
        <v>198</v>
      </c>
      <c r="S114" s="145" t="s">
        <v>198</v>
      </c>
      <c r="T114" s="145" t="s">
        <v>198</v>
      </c>
      <c r="U114" s="145" t="s">
        <v>198</v>
      </c>
      <c r="V114" s="145" t="s">
        <v>198</v>
      </c>
      <c r="W114" s="145" t="s">
        <v>198</v>
      </c>
      <c r="X114" s="145" t="s">
        <v>198</v>
      </c>
      <c r="Y114" s="145" t="s">
        <v>198</v>
      </c>
      <c r="Z114" s="145" t="s">
        <v>198</v>
      </c>
      <c r="AA114" s="145" t="s">
        <v>198</v>
      </c>
      <c r="AB114" s="145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5" t="s">
        <v>198</v>
      </c>
      <c r="D115" s="145" t="s">
        <v>198</v>
      </c>
      <c r="E115" s="145" t="s">
        <v>198</v>
      </c>
      <c r="F115" s="145" t="s">
        <v>198</v>
      </c>
      <c r="G115" s="145" t="s">
        <v>198</v>
      </c>
      <c r="H115" s="145" t="s">
        <v>198</v>
      </c>
      <c r="I115" s="145" t="s">
        <v>198</v>
      </c>
      <c r="J115" s="145" t="s">
        <v>198</v>
      </c>
      <c r="K115" s="145" t="s">
        <v>198</v>
      </c>
      <c r="L115" s="145" t="s">
        <v>198</v>
      </c>
      <c r="M115" s="145" t="s">
        <v>198</v>
      </c>
      <c r="N115" s="145" t="s">
        <v>198</v>
      </c>
      <c r="O115" s="145" t="s">
        <v>198</v>
      </c>
      <c r="P115" s="145" t="s">
        <v>198</v>
      </c>
      <c r="Q115" s="145" t="s">
        <v>198</v>
      </c>
      <c r="R115" s="145" t="s">
        <v>198</v>
      </c>
      <c r="S115" s="145" t="s">
        <v>198</v>
      </c>
      <c r="T115" s="145" t="s">
        <v>198</v>
      </c>
      <c r="U115" s="145" t="s">
        <v>198</v>
      </c>
      <c r="V115" s="145" t="s">
        <v>198</v>
      </c>
      <c r="W115" s="145" t="s">
        <v>198</v>
      </c>
      <c r="X115" s="145" t="s">
        <v>198</v>
      </c>
      <c r="Y115" s="145" t="s">
        <v>198</v>
      </c>
      <c r="Z115" s="145" t="s">
        <v>198</v>
      </c>
      <c r="AA115" s="145" t="s">
        <v>198</v>
      </c>
      <c r="AB115" s="145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5" t="s">
        <v>198</v>
      </c>
      <c r="D116" s="145" t="s">
        <v>198</v>
      </c>
      <c r="E116" s="145" t="s">
        <v>198</v>
      </c>
      <c r="F116" s="145" t="s">
        <v>198</v>
      </c>
      <c r="G116" s="145" t="s">
        <v>198</v>
      </c>
      <c r="H116" s="145" t="s">
        <v>198</v>
      </c>
      <c r="I116" s="145" t="s">
        <v>198</v>
      </c>
      <c r="J116" s="145" t="s">
        <v>198</v>
      </c>
      <c r="K116" s="145" t="s">
        <v>198</v>
      </c>
      <c r="L116" s="145" t="s">
        <v>198</v>
      </c>
      <c r="M116" s="145" t="s">
        <v>198</v>
      </c>
      <c r="N116" s="145" t="s">
        <v>198</v>
      </c>
      <c r="O116" s="145" t="s">
        <v>198</v>
      </c>
      <c r="P116" s="145" t="s">
        <v>198</v>
      </c>
      <c r="Q116" s="145" t="s">
        <v>198</v>
      </c>
      <c r="R116" s="145" t="s">
        <v>198</v>
      </c>
      <c r="S116" s="145" t="s">
        <v>198</v>
      </c>
      <c r="T116" s="145" t="s">
        <v>198</v>
      </c>
      <c r="U116" s="145" t="s">
        <v>198</v>
      </c>
      <c r="V116" s="145" t="s">
        <v>198</v>
      </c>
      <c r="W116" s="145" t="s">
        <v>198</v>
      </c>
      <c r="X116" s="145" t="s">
        <v>198</v>
      </c>
      <c r="Y116" s="145" t="s">
        <v>198</v>
      </c>
      <c r="Z116" s="145" t="s">
        <v>198</v>
      </c>
      <c r="AA116" s="145" t="s">
        <v>198</v>
      </c>
      <c r="AB116" s="145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5" t="s">
        <v>198</v>
      </c>
      <c r="D117" s="145" t="s">
        <v>198</v>
      </c>
      <c r="E117" s="145" t="s">
        <v>198</v>
      </c>
      <c r="F117" s="145" t="s">
        <v>198</v>
      </c>
      <c r="G117" s="145" t="s">
        <v>198</v>
      </c>
      <c r="H117" s="145" t="s">
        <v>198</v>
      </c>
      <c r="I117" s="145" t="s">
        <v>198</v>
      </c>
      <c r="J117" s="145" t="s">
        <v>198</v>
      </c>
      <c r="K117" s="145" t="s">
        <v>198</v>
      </c>
      <c r="L117" s="145" t="s">
        <v>198</v>
      </c>
      <c r="M117" s="145" t="s">
        <v>198</v>
      </c>
      <c r="N117" s="145" t="s">
        <v>198</v>
      </c>
      <c r="O117" s="145" t="s">
        <v>198</v>
      </c>
      <c r="P117" s="145" t="s">
        <v>198</v>
      </c>
      <c r="Q117" s="145" t="s">
        <v>198</v>
      </c>
      <c r="R117" s="145" t="s">
        <v>198</v>
      </c>
      <c r="S117" s="145" t="s">
        <v>198</v>
      </c>
      <c r="T117" s="145" t="s">
        <v>198</v>
      </c>
      <c r="U117" s="145" t="s">
        <v>198</v>
      </c>
      <c r="V117" s="145" t="s">
        <v>198</v>
      </c>
      <c r="W117" s="145" t="s">
        <v>198</v>
      </c>
      <c r="X117" s="145" t="s">
        <v>198</v>
      </c>
      <c r="Y117" s="145" t="s">
        <v>198</v>
      </c>
      <c r="Z117" s="145" t="s">
        <v>198</v>
      </c>
      <c r="AA117" s="145" t="s">
        <v>198</v>
      </c>
      <c r="AB117" s="145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5" t="s">
        <v>198</v>
      </c>
      <c r="D118" s="145" t="s">
        <v>198</v>
      </c>
      <c r="E118" s="145" t="s">
        <v>198</v>
      </c>
      <c r="F118" s="145" t="s">
        <v>198</v>
      </c>
      <c r="G118" s="145" t="s">
        <v>198</v>
      </c>
      <c r="H118" s="145" t="s">
        <v>198</v>
      </c>
      <c r="I118" s="145" t="s">
        <v>198</v>
      </c>
      <c r="J118" s="145" t="s">
        <v>198</v>
      </c>
      <c r="K118" s="145" t="s">
        <v>198</v>
      </c>
      <c r="L118" s="145" t="s">
        <v>198</v>
      </c>
      <c r="M118" s="145" t="s">
        <v>198</v>
      </c>
      <c r="N118" s="145" t="s">
        <v>198</v>
      </c>
      <c r="O118" s="145" t="s">
        <v>198</v>
      </c>
      <c r="P118" s="145" t="s">
        <v>198</v>
      </c>
      <c r="Q118" s="145" t="s">
        <v>198</v>
      </c>
      <c r="R118" s="145" t="s">
        <v>198</v>
      </c>
      <c r="S118" s="145" t="s">
        <v>198</v>
      </c>
      <c r="T118" s="145" t="s">
        <v>198</v>
      </c>
      <c r="U118" s="145" t="s">
        <v>198</v>
      </c>
      <c r="V118" s="145" t="s">
        <v>198</v>
      </c>
      <c r="W118" s="145" t="s">
        <v>198</v>
      </c>
      <c r="X118" s="145" t="s">
        <v>198</v>
      </c>
      <c r="Y118" s="145" t="s">
        <v>198</v>
      </c>
      <c r="Z118" s="145" t="s">
        <v>198</v>
      </c>
      <c r="AA118" s="145" t="s">
        <v>198</v>
      </c>
      <c r="AB118" s="145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5" t="s">
        <v>198</v>
      </c>
      <c r="D119" s="145" t="s">
        <v>198</v>
      </c>
      <c r="E119" s="145" t="s">
        <v>198</v>
      </c>
      <c r="F119" s="145" t="s">
        <v>198</v>
      </c>
      <c r="G119" s="145" t="s">
        <v>198</v>
      </c>
      <c r="H119" s="145" t="s">
        <v>198</v>
      </c>
      <c r="I119" s="145" t="s">
        <v>198</v>
      </c>
      <c r="J119" s="145" t="s">
        <v>198</v>
      </c>
      <c r="K119" s="145" t="s">
        <v>198</v>
      </c>
      <c r="L119" s="145" t="s">
        <v>198</v>
      </c>
      <c r="M119" s="145" t="s">
        <v>198</v>
      </c>
      <c r="N119" s="145" t="s">
        <v>198</v>
      </c>
      <c r="O119" s="145" t="s">
        <v>198</v>
      </c>
      <c r="P119" s="145" t="s">
        <v>198</v>
      </c>
      <c r="Q119" s="145" t="s">
        <v>198</v>
      </c>
      <c r="R119" s="145" t="s">
        <v>198</v>
      </c>
      <c r="S119" s="145" t="s">
        <v>198</v>
      </c>
      <c r="T119" s="145" t="s">
        <v>198</v>
      </c>
      <c r="U119" s="145" t="s">
        <v>198</v>
      </c>
      <c r="V119" s="145" t="s">
        <v>198</v>
      </c>
      <c r="W119" s="145" t="s">
        <v>198</v>
      </c>
      <c r="X119" s="145" t="s">
        <v>198</v>
      </c>
      <c r="Y119" s="145" t="s">
        <v>198</v>
      </c>
      <c r="Z119" s="145" t="s">
        <v>198</v>
      </c>
      <c r="AA119" s="145" t="s">
        <v>198</v>
      </c>
      <c r="AB119" s="145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5" t="s">
        <v>198</v>
      </c>
      <c r="D120" s="145" t="s">
        <v>198</v>
      </c>
      <c r="E120" s="145" t="s">
        <v>198</v>
      </c>
      <c r="F120" s="145" t="s">
        <v>198</v>
      </c>
      <c r="G120" s="145" t="s">
        <v>198</v>
      </c>
      <c r="H120" s="145" t="s">
        <v>198</v>
      </c>
      <c r="I120" s="145" t="s">
        <v>198</v>
      </c>
      <c r="J120" s="145" t="s">
        <v>198</v>
      </c>
      <c r="K120" s="145" t="s">
        <v>198</v>
      </c>
      <c r="L120" s="145" t="s">
        <v>198</v>
      </c>
      <c r="M120" s="145" t="s">
        <v>198</v>
      </c>
      <c r="N120" s="145" t="s">
        <v>198</v>
      </c>
      <c r="O120" s="145" t="s">
        <v>198</v>
      </c>
      <c r="P120" s="145" t="s">
        <v>198</v>
      </c>
      <c r="Q120" s="145" t="s">
        <v>198</v>
      </c>
      <c r="R120" s="145" t="s">
        <v>198</v>
      </c>
      <c r="S120" s="145" t="s">
        <v>198</v>
      </c>
      <c r="T120" s="145" t="s">
        <v>198</v>
      </c>
      <c r="U120" s="145" t="s">
        <v>198</v>
      </c>
      <c r="V120" s="145" t="s">
        <v>198</v>
      </c>
      <c r="W120" s="145" t="s">
        <v>198</v>
      </c>
      <c r="X120" s="145" t="s">
        <v>198</v>
      </c>
      <c r="Y120" s="145" t="s">
        <v>198</v>
      </c>
      <c r="Z120" s="145" t="s">
        <v>198</v>
      </c>
      <c r="AA120" s="145" t="s">
        <v>198</v>
      </c>
      <c r="AB120" s="145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5" t="s">
        <v>198</v>
      </c>
      <c r="D121" s="145" t="s">
        <v>198</v>
      </c>
      <c r="E121" s="145" t="s">
        <v>198</v>
      </c>
      <c r="F121" s="145" t="s">
        <v>198</v>
      </c>
      <c r="G121" s="145" t="s">
        <v>198</v>
      </c>
      <c r="H121" s="145" t="s">
        <v>198</v>
      </c>
      <c r="I121" s="145" t="s">
        <v>198</v>
      </c>
      <c r="J121" s="145" t="s">
        <v>198</v>
      </c>
      <c r="K121" s="145" t="s">
        <v>198</v>
      </c>
      <c r="L121" s="145" t="s">
        <v>198</v>
      </c>
      <c r="M121" s="145" t="s">
        <v>198</v>
      </c>
      <c r="N121" s="145" t="s">
        <v>198</v>
      </c>
      <c r="O121" s="145" t="s">
        <v>198</v>
      </c>
      <c r="P121" s="145" t="s">
        <v>198</v>
      </c>
      <c r="Q121" s="145" t="s">
        <v>198</v>
      </c>
      <c r="R121" s="145" t="s">
        <v>198</v>
      </c>
      <c r="S121" s="145" t="s">
        <v>198</v>
      </c>
      <c r="T121" s="145" t="s">
        <v>198</v>
      </c>
      <c r="U121" s="145" t="s">
        <v>198</v>
      </c>
      <c r="V121" s="145" t="s">
        <v>198</v>
      </c>
      <c r="W121" s="145" t="s">
        <v>198</v>
      </c>
      <c r="X121" s="145" t="s">
        <v>198</v>
      </c>
      <c r="Y121" s="145" t="s">
        <v>198</v>
      </c>
      <c r="Z121" s="145" t="s">
        <v>198</v>
      </c>
      <c r="AA121" s="145" t="s">
        <v>198</v>
      </c>
      <c r="AB121" s="145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5" t="s">
        <v>198</v>
      </c>
      <c r="D122" s="145" t="s">
        <v>198</v>
      </c>
      <c r="E122" s="145" t="s">
        <v>198</v>
      </c>
      <c r="F122" s="145" t="s">
        <v>198</v>
      </c>
      <c r="G122" s="145" t="s">
        <v>198</v>
      </c>
      <c r="H122" s="145" t="s">
        <v>198</v>
      </c>
      <c r="I122" s="145" t="s">
        <v>198</v>
      </c>
      <c r="J122" s="145" t="s">
        <v>198</v>
      </c>
      <c r="K122" s="145" t="s">
        <v>198</v>
      </c>
      <c r="L122" s="145" t="s">
        <v>198</v>
      </c>
      <c r="M122" s="145" t="s">
        <v>198</v>
      </c>
      <c r="N122" s="145" t="s">
        <v>198</v>
      </c>
      <c r="O122" s="145" t="s">
        <v>198</v>
      </c>
      <c r="P122" s="145" t="s">
        <v>198</v>
      </c>
      <c r="Q122" s="145" t="s">
        <v>198</v>
      </c>
      <c r="R122" s="145" t="s">
        <v>198</v>
      </c>
      <c r="S122" s="145" t="s">
        <v>198</v>
      </c>
      <c r="T122" s="145" t="s">
        <v>198</v>
      </c>
      <c r="U122" s="145" t="s">
        <v>198</v>
      </c>
      <c r="V122" s="145" t="s">
        <v>198</v>
      </c>
      <c r="W122" s="145" t="s">
        <v>198</v>
      </c>
      <c r="X122" s="145" t="s">
        <v>198</v>
      </c>
      <c r="Y122" s="145" t="s">
        <v>198</v>
      </c>
      <c r="Z122" s="145" t="s">
        <v>198</v>
      </c>
      <c r="AA122" s="145" t="s">
        <v>198</v>
      </c>
      <c r="AB122" s="145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39" t="s">
        <v>198</v>
      </c>
      <c r="D123" s="139" t="s">
        <v>198</v>
      </c>
      <c r="E123" s="139" t="s">
        <v>198</v>
      </c>
      <c r="F123" s="140" t="s">
        <v>198</v>
      </c>
      <c r="G123" s="140" t="s">
        <v>198</v>
      </c>
      <c r="H123" s="139" t="s">
        <v>198</v>
      </c>
      <c r="I123" s="139" t="s">
        <v>198</v>
      </c>
      <c r="J123" s="140" t="s">
        <v>198</v>
      </c>
      <c r="K123" s="140" t="s">
        <v>198</v>
      </c>
      <c r="L123" s="140" t="s">
        <v>198</v>
      </c>
      <c r="M123" s="140" t="s">
        <v>198</v>
      </c>
      <c r="N123" s="139" t="s">
        <v>198</v>
      </c>
      <c r="O123" s="139" t="s">
        <v>198</v>
      </c>
      <c r="P123" s="139" t="s">
        <v>198</v>
      </c>
      <c r="Q123" s="139" t="s">
        <v>198</v>
      </c>
      <c r="R123" s="139" t="s">
        <v>198</v>
      </c>
      <c r="S123" s="139" t="s">
        <v>198</v>
      </c>
      <c r="T123" s="140" t="s">
        <v>198</v>
      </c>
      <c r="U123" s="140" t="s">
        <v>198</v>
      </c>
      <c r="V123" s="140" t="s">
        <v>198</v>
      </c>
      <c r="W123" s="140" t="s">
        <v>198</v>
      </c>
      <c r="X123" s="140" t="s">
        <v>198</v>
      </c>
      <c r="Y123" s="140" t="s">
        <v>198</v>
      </c>
      <c r="Z123" s="140" t="s">
        <v>198</v>
      </c>
      <c r="AA123" s="140" t="s">
        <v>198</v>
      </c>
      <c r="AB123" s="140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5" t="s">
        <v>198</v>
      </c>
      <c r="D124" s="145" t="s">
        <v>198</v>
      </c>
      <c r="E124" s="145" t="s">
        <v>198</v>
      </c>
      <c r="F124" s="145" t="s">
        <v>198</v>
      </c>
      <c r="G124" s="145" t="s">
        <v>198</v>
      </c>
      <c r="H124" s="145" t="s">
        <v>198</v>
      </c>
      <c r="I124" s="145" t="s">
        <v>198</v>
      </c>
      <c r="J124" s="145" t="s">
        <v>198</v>
      </c>
      <c r="K124" s="145" t="s">
        <v>198</v>
      </c>
      <c r="L124" s="145" t="s">
        <v>198</v>
      </c>
      <c r="M124" s="145" t="s">
        <v>198</v>
      </c>
      <c r="N124" s="145" t="s">
        <v>198</v>
      </c>
      <c r="O124" s="145" t="s">
        <v>198</v>
      </c>
      <c r="P124" s="145" t="s">
        <v>198</v>
      </c>
      <c r="Q124" s="145" t="s">
        <v>198</v>
      </c>
      <c r="R124" s="145" t="s">
        <v>198</v>
      </c>
      <c r="S124" s="145" t="s">
        <v>198</v>
      </c>
      <c r="T124" s="145" t="s">
        <v>198</v>
      </c>
      <c r="U124" s="145" t="s">
        <v>198</v>
      </c>
      <c r="V124" s="145" t="s">
        <v>198</v>
      </c>
      <c r="W124" s="145" t="s">
        <v>198</v>
      </c>
      <c r="X124" s="145" t="s">
        <v>198</v>
      </c>
      <c r="Y124" s="145" t="s">
        <v>198</v>
      </c>
      <c r="Z124" s="145" t="s">
        <v>198</v>
      </c>
      <c r="AA124" s="145" t="s">
        <v>198</v>
      </c>
      <c r="AB124" s="145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5" t="s">
        <v>198</v>
      </c>
      <c r="D125" s="145" t="s">
        <v>198</v>
      </c>
      <c r="E125" s="145" t="s">
        <v>198</v>
      </c>
      <c r="F125" s="145" t="s">
        <v>198</v>
      </c>
      <c r="G125" s="145" t="s">
        <v>198</v>
      </c>
      <c r="H125" s="145" t="s">
        <v>198</v>
      </c>
      <c r="I125" s="145" t="s">
        <v>198</v>
      </c>
      <c r="J125" s="145" t="s">
        <v>198</v>
      </c>
      <c r="K125" s="145" t="s">
        <v>198</v>
      </c>
      <c r="L125" s="145" t="s">
        <v>198</v>
      </c>
      <c r="M125" s="145" t="s">
        <v>198</v>
      </c>
      <c r="N125" s="145" t="s">
        <v>198</v>
      </c>
      <c r="O125" s="145" t="s">
        <v>198</v>
      </c>
      <c r="P125" s="145" t="s">
        <v>198</v>
      </c>
      <c r="Q125" s="145" t="s">
        <v>198</v>
      </c>
      <c r="R125" s="145" t="s">
        <v>198</v>
      </c>
      <c r="S125" s="145" t="s">
        <v>198</v>
      </c>
      <c r="T125" s="145" t="s">
        <v>198</v>
      </c>
      <c r="U125" s="145" t="s">
        <v>198</v>
      </c>
      <c r="V125" s="145" t="s">
        <v>198</v>
      </c>
      <c r="W125" s="145" t="s">
        <v>198</v>
      </c>
      <c r="X125" s="145" t="s">
        <v>198</v>
      </c>
      <c r="Y125" s="145" t="s">
        <v>198</v>
      </c>
      <c r="Z125" s="145" t="s">
        <v>198</v>
      </c>
      <c r="AA125" s="145" t="s">
        <v>198</v>
      </c>
      <c r="AB125" s="145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5" t="s">
        <v>198</v>
      </c>
      <c r="D126" s="145" t="s">
        <v>198</v>
      </c>
      <c r="E126" s="145" t="s">
        <v>198</v>
      </c>
      <c r="F126" s="145" t="s">
        <v>198</v>
      </c>
      <c r="G126" s="145" t="s">
        <v>198</v>
      </c>
      <c r="H126" s="145" t="s">
        <v>198</v>
      </c>
      <c r="I126" s="145" t="s">
        <v>198</v>
      </c>
      <c r="J126" s="145" t="s">
        <v>198</v>
      </c>
      <c r="K126" s="145" t="s">
        <v>198</v>
      </c>
      <c r="L126" s="145" t="s">
        <v>198</v>
      </c>
      <c r="M126" s="145" t="s">
        <v>198</v>
      </c>
      <c r="N126" s="145" t="s">
        <v>198</v>
      </c>
      <c r="O126" s="145" t="s">
        <v>198</v>
      </c>
      <c r="P126" s="145" t="s">
        <v>198</v>
      </c>
      <c r="Q126" s="145" t="s">
        <v>198</v>
      </c>
      <c r="R126" s="145" t="s">
        <v>198</v>
      </c>
      <c r="S126" s="145" t="s">
        <v>198</v>
      </c>
      <c r="T126" s="145" t="s">
        <v>198</v>
      </c>
      <c r="U126" s="145" t="s">
        <v>198</v>
      </c>
      <c r="V126" s="145" t="s">
        <v>198</v>
      </c>
      <c r="W126" s="145" t="s">
        <v>198</v>
      </c>
      <c r="X126" s="145" t="s">
        <v>198</v>
      </c>
      <c r="Y126" s="145" t="s">
        <v>198</v>
      </c>
      <c r="Z126" s="145" t="s">
        <v>198</v>
      </c>
      <c r="AA126" s="145" t="s">
        <v>198</v>
      </c>
      <c r="AB126" s="145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5" t="s">
        <v>198</v>
      </c>
      <c r="D127" s="145" t="s">
        <v>198</v>
      </c>
      <c r="E127" s="145" t="s">
        <v>198</v>
      </c>
      <c r="F127" s="145" t="s">
        <v>198</v>
      </c>
      <c r="G127" s="145" t="s">
        <v>198</v>
      </c>
      <c r="H127" s="145" t="s">
        <v>198</v>
      </c>
      <c r="I127" s="145" t="s">
        <v>198</v>
      </c>
      <c r="J127" s="145" t="s">
        <v>198</v>
      </c>
      <c r="K127" s="145" t="s">
        <v>198</v>
      </c>
      <c r="L127" s="145" t="s">
        <v>198</v>
      </c>
      <c r="M127" s="145" t="s">
        <v>198</v>
      </c>
      <c r="N127" s="145" t="s">
        <v>198</v>
      </c>
      <c r="O127" s="145" t="s">
        <v>198</v>
      </c>
      <c r="P127" s="145" t="s">
        <v>198</v>
      </c>
      <c r="Q127" s="145" t="s">
        <v>198</v>
      </c>
      <c r="R127" s="145" t="s">
        <v>198</v>
      </c>
      <c r="S127" s="145" t="s">
        <v>198</v>
      </c>
      <c r="T127" s="145" t="s">
        <v>198</v>
      </c>
      <c r="U127" s="145" t="s">
        <v>198</v>
      </c>
      <c r="V127" s="145" t="s">
        <v>198</v>
      </c>
      <c r="W127" s="145" t="s">
        <v>198</v>
      </c>
      <c r="X127" s="145" t="s">
        <v>198</v>
      </c>
      <c r="Y127" s="145" t="s">
        <v>198</v>
      </c>
      <c r="Z127" s="145" t="s">
        <v>198</v>
      </c>
      <c r="AA127" s="145" t="s">
        <v>198</v>
      </c>
      <c r="AB127" s="145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5" t="s">
        <v>198</v>
      </c>
      <c r="D128" s="145" t="s">
        <v>198</v>
      </c>
      <c r="E128" s="145" t="s">
        <v>198</v>
      </c>
      <c r="F128" s="145" t="s">
        <v>198</v>
      </c>
      <c r="G128" s="145" t="s">
        <v>198</v>
      </c>
      <c r="H128" s="145" t="s">
        <v>198</v>
      </c>
      <c r="I128" s="145" t="s">
        <v>198</v>
      </c>
      <c r="J128" s="145" t="s">
        <v>198</v>
      </c>
      <c r="K128" s="145" t="s">
        <v>198</v>
      </c>
      <c r="L128" s="145" t="s">
        <v>198</v>
      </c>
      <c r="M128" s="145" t="s">
        <v>198</v>
      </c>
      <c r="N128" s="145" t="s">
        <v>198</v>
      </c>
      <c r="O128" s="145" t="s">
        <v>198</v>
      </c>
      <c r="P128" s="145" t="s">
        <v>198</v>
      </c>
      <c r="Q128" s="145" t="s">
        <v>198</v>
      </c>
      <c r="R128" s="145" t="s">
        <v>198</v>
      </c>
      <c r="S128" s="145" t="s">
        <v>198</v>
      </c>
      <c r="T128" s="145" t="s">
        <v>198</v>
      </c>
      <c r="U128" s="145" t="s">
        <v>198</v>
      </c>
      <c r="V128" s="145" t="s">
        <v>198</v>
      </c>
      <c r="W128" s="145" t="s">
        <v>198</v>
      </c>
      <c r="X128" s="145" t="s">
        <v>198</v>
      </c>
      <c r="Y128" s="145" t="s">
        <v>198</v>
      </c>
      <c r="Z128" s="145" t="s">
        <v>198</v>
      </c>
      <c r="AA128" s="145" t="s">
        <v>198</v>
      </c>
      <c r="AB128" s="145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5" t="s">
        <v>198</v>
      </c>
      <c r="D129" s="145" t="s">
        <v>198</v>
      </c>
      <c r="E129" s="145" t="s">
        <v>198</v>
      </c>
      <c r="F129" s="145" t="s">
        <v>198</v>
      </c>
      <c r="G129" s="145" t="s">
        <v>198</v>
      </c>
      <c r="H129" s="145" t="s">
        <v>198</v>
      </c>
      <c r="I129" s="145" t="s">
        <v>198</v>
      </c>
      <c r="J129" s="145" t="s">
        <v>198</v>
      </c>
      <c r="K129" s="145" t="s">
        <v>198</v>
      </c>
      <c r="L129" s="145" t="s">
        <v>198</v>
      </c>
      <c r="M129" s="145" t="s">
        <v>198</v>
      </c>
      <c r="N129" s="145" t="s">
        <v>198</v>
      </c>
      <c r="O129" s="145" t="s">
        <v>198</v>
      </c>
      <c r="P129" s="145" t="s">
        <v>198</v>
      </c>
      <c r="Q129" s="145" t="s">
        <v>198</v>
      </c>
      <c r="R129" s="145" t="s">
        <v>198</v>
      </c>
      <c r="S129" s="145" t="s">
        <v>198</v>
      </c>
      <c r="T129" s="145" t="s">
        <v>198</v>
      </c>
      <c r="U129" s="145" t="s">
        <v>198</v>
      </c>
      <c r="V129" s="145" t="s">
        <v>198</v>
      </c>
      <c r="W129" s="145" t="s">
        <v>198</v>
      </c>
      <c r="X129" s="145" t="s">
        <v>198</v>
      </c>
      <c r="Y129" s="145" t="s">
        <v>198</v>
      </c>
      <c r="Z129" s="145" t="s">
        <v>198</v>
      </c>
      <c r="AA129" s="145" t="s">
        <v>198</v>
      </c>
      <c r="AB129" s="145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5" t="s">
        <v>198</v>
      </c>
      <c r="D130" s="145" t="s">
        <v>198</v>
      </c>
      <c r="E130" s="145" t="s">
        <v>198</v>
      </c>
      <c r="F130" s="145" t="s">
        <v>198</v>
      </c>
      <c r="G130" s="145" t="s">
        <v>198</v>
      </c>
      <c r="H130" s="145" t="s">
        <v>198</v>
      </c>
      <c r="I130" s="145" t="s">
        <v>198</v>
      </c>
      <c r="J130" s="145" t="s">
        <v>198</v>
      </c>
      <c r="K130" s="145" t="s">
        <v>198</v>
      </c>
      <c r="L130" s="145" t="s">
        <v>198</v>
      </c>
      <c r="M130" s="145" t="s">
        <v>198</v>
      </c>
      <c r="N130" s="145" t="s">
        <v>198</v>
      </c>
      <c r="O130" s="145" t="s">
        <v>198</v>
      </c>
      <c r="P130" s="145" t="s">
        <v>198</v>
      </c>
      <c r="Q130" s="145" t="s">
        <v>198</v>
      </c>
      <c r="R130" s="145" t="s">
        <v>198</v>
      </c>
      <c r="S130" s="145" t="s">
        <v>198</v>
      </c>
      <c r="T130" s="145" t="s">
        <v>198</v>
      </c>
      <c r="U130" s="145" t="s">
        <v>198</v>
      </c>
      <c r="V130" s="145" t="s">
        <v>198</v>
      </c>
      <c r="W130" s="145" t="s">
        <v>198</v>
      </c>
      <c r="X130" s="145" t="s">
        <v>198</v>
      </c>
      <c r="Y130" s="145" t="s">
        <v>198</v>
      </c>
      <c r="Z130" s="145" t="s">
        <v>198</v>
      </c>
      <c r="AA130" s="145" t="s">
        <v>198</v>
      </c>
      <c r="AB130" s="145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5" t="s">
        <v>198</v>
      </c>
      <c r="D131" s="145" t="s">
        <v>198</v>
      </c>
      <c r="E131" s="145" t="s">
        <v>198</v>
      </c>
      <c r="F131" s="145" t="s">
        <v>198</v>
      </c>
      <c r="G131" s="145" t="s">
        <v>198</v>
      </c>
      <c r="H131" s="145" t="s">
        <v>198</v>
      </c>
      <c r="I131" s="145" t="s">
        <v>198</v>
      </c>
      <c r="J131" s="145" t="s">
        <v>198</v>
      </c>
      <c r="K131" s="145" t="s">
        <v>198</v>
      </c>
      <c r="L131" s="145" t="s">
        <v>198</v>
      </c>
      <c r="M131" s="145" t="s">
        <v>198</v>
      </c>
      <c r="N131" s="145" t="s">
        <v>198</v>
      </c>
      <c r="O131" s="145" t="s">
        <v>198</v>
      </c>
      <c r="P131" s="145" t="s">
        <v>198</v>
      </c>
      <c r="Q131" s="145" t="s">
        <v>198</v>
      </c>
      <c r="R131" s="145" t="s">
        <v>198</v>
      </c>
      <c r="S131" s="145" t="s">
        <v>198</v>
      </c>
      <c r="T131" s="145" t="s">
        <v>198</v>
      </c>
      <c r="U131" s="145" t="s">
        <v>198</v>
      </c>
      <c r="V131" s="145" t="s">
        <v>198</v>
      </c>
      <c r="W131" s="145" t="s">
        <v>198</v>
      </c>
      <c r="X131" s="145" t="s">
        <v>198</v>
      </c>
      <c r="Y131" s="145" t="s">
        <v>198</v>
      </c>
      <c r="Z131" s="145" t="s">
        <v>198</v>
      </c>
      <c r="AA131" s="145" t="s">
        <v>198</v>
      </c>
      <c r="AB131" s="145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5" t="s">
        <v>198</v>
      </c>
      <c r="D132" s="145" t="s">
        <v>198</v>
      </c>
      <c r="E132" s="145" t="s">
        <v>198</v>
      </c>
      <c r="F132" s="145" t="s">
        <v>198</v>
      </c>
      <c r="G132" s="145" t="s">
        <v>198</v>
      </c>
      <c r="H132" s="145" t="s">
        <v>198</v>
      </c>
      <c r="I132" s="145" t="s">
        <v>198</v>
      </c>
      <c r="J132" s="145" t="s">
        <v>198</v>
      </c>
      <c r="K132" s="145" t="s">
        <v>198</v>
      </c>
      <c r="L132" s="145" t="s">
        <v>198</v>
      </c>
      <c r="M132" s="145" t="s">
        <v>198</v>
      </c>
      <c r="N132" s="145" t="s">
        <v>198</v>
      </c>
      <c r="O132" s="145" t="s">
        <v>198</v>
      </c>
      <c r="P132" s="145" t="s">
        <v>198</v>
      </c>
      <c r="Q132" s="145" t="s">
        <v>198</v>
      </c>
      <c r="R132" s="145" t="s">
        <v>198</v>
      </c>
      <c r="S132" s="145" t="s">
        <v>198</v>
      </c>
      <c r="T132" s="145" t="s">
        <v>198</v>
      </c>
      <c r="U132" s="145" t="s">
        <v>198</v>
      </c>
      <c r="V132" s="145" t="s">
        <v>198</v>
      </c>
      <c r="W132" s="145" t="s">
        <v>198</v>
      </c>
      <c r="X132" s="145" t="s">
        <v>198</v>
      </c>
      <c r="Y132" s="145" t="s">
        <v>198</v>
      </c>
      <c r="Z132" s="145" t="s">
        <v>198</v>
      </c>
      <c r="AA132" s="145" t="s">
        <v>198</v>
      </c>
      <c r="AB132" s="145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5" t="s">
        <v>198</v>
      </c>
      <c r="D133" s="145" t="s">
        <v>198</v>
      </c>
      <c r="E133" s="145" t="s">
        <v>198</v>
      </c>
      <c r="F133" s="145" t="s">
        <v>198</v>
      </c>
      <c r="G133" s="145" t="s">
        <v>198</v>
      </c>
      <c r="H133" s="145" t="s">
        <v>198</v>
      </c>
      <c r="I133" s="145" t="s">
        <v>198</v>
      </c>
      <c r="J133" s="145" t="s">
        <v>198</v>
      </c>
      <c r="K133" s="145" t="s">
        <v>198</v>
      </c>
      <c r="L133" s="145" t="s">
        <v>198</v>
      </c>
      <c r="M133" s="145" t="s">
        <v>198</v>
      </c>
      <c r="N133" s="145" t="s">
        <v>198</v>
      </c>
      <c r="O133" s="145" t="s">
        <v>198</v>
      </c>
      <c r="P133" s="145" t="s">
        <v>198</v>
      </c>
      <c r="Q133" s="145" t="s">
        <v>198</v>
      </c>
      <c r="R133" s="145" t="s">
        <v>198</v>
      </c>
      <c r="S133" s="145" t="s">
        <v>198</v>
      </c>
      <c r="T133" s="145" t="s">
        <v>198</v>
      </c>
      <c r="U133" s="145" t="s">
        <v>198</v>
      </c>
      <c r="V133" s="145" t="s">
        <v>198</v>
      </c>
      <c r="W133" s="145" t="s">
        <v>198</v>
      </c>
      <c r="X133" s="145" t="s">
        <v>198</v>
      </c>
      <c r="Y133" s="145" t="s">
        <v>198</v>
      </c>
      <c r="Z133" s="145" t="s">
        <v>198</v>
      </c>
      <c r="AA133" s="145" t="s">
        <v>198</v>
      </c>
      <c r="AB133" s="145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5" t="s">
        <v>198</v>
      </c>
      <c r="D134" s="145" t="s">
        <v>198</v>
      </c>
      <c r="E134" s="145" t="s">
        <v>198</v>
      </c>
      <c r="F134" s="145" t="s">
        <v>198</v>
      </c>
      <c r="G134" s="145" t="s">
        <v>198</v>
      </c>
      <c r="H134" s="145" t="s">
        <v>198</v>
      </c>
      <c r="I134" s="145" t="s">
        <v>198</v>
      </c>
      <c r="J134" s="145" t="s">
        <v>198</v>
      </c>
      <c r="K134" s="145" t="s">
        <v>198</v>
      </c>
      <c r="L134" s="145" t="s">
        <v>198</v>
      </c>
      <c r="M134" s="145" t="s">
        <v>198</v>
      </c>
      <c r="N134" s="145" t="s">
        <v>198</v>
      </c>
      <c r="O134" s="145" t="s">
        <v>198</v>
      </c>
      <c r="P134" s="145" t="s">
        <v>198</v>
      </c>
      <c r="Q134" s="145" t="s">
        <v>198</v>
      </c>
      <c r="R134" s="145" t="s">
        <v>198</v>
      </c>
      <c r="S134" s="145" t="s">
        <v>198</v>
      </c>
      <c r="T134" s="145" t="s">
        <v>198</v>
      </c>
      <c r="U134" s="145" t="s">
        <v>198</v>
      </c>
      <c r="V134" s="145" t="s">
        <v>198</v>
      </c>
      <c r="W134" s="145" t="s">
        <v>198</v>
      </c>
      <c r="X134" s="145" t="s">
        <v>198</v>
      </c>
      <c r="Y134" s="145" t="s">
        <v>198</v>
      </c>
      <c r="Z134" s="145" t="s">
        <v>198</v>
      </c>
      <c r="AA134" s="145" t="s">
        <v>198</v>
      </c>
      <c r="AB134" s="145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39" t="s">
        <v>198</v>
      </c>
      <c r="D135" s="139" t="s">
        <v>198</v>
      </c>
      <c r="E135" s="139" t="s">
        <v>198</v>
      </c>
      <c r="F135" s="140" t="s">
        <v>198</v>
      </c>
      <c r="G135" s="140" t="s">
        <v>198</v>
      </c>
      <c r="H135" s="139" t="s">
        <v>198</v>
      </c>
      <c r="I135" s="139" t="s">
        <v>198</v>
      </c>
      <c r="J135" s="140" t="s">
        <v>198</v>
      </c>
      <c r="K135" s="140" t="s">
        <v>198</v>
      </c>
      <c r="L135" s="140" t="s">
        <v>198</v>
      </c>
      <c r="M135" s="140" t="s">
        <v>198</v>
      </c>
      <c r="N135" s="139" t="s">
        <v>198</v>
      </c>
      <c r="O135" s="139" t="s">
        <v>198</v>
      </c>
      <c r="P135" s="139" t="s">
        <v>198</v>
      </c>
      <c r="Q135" s="139" t="s">
        <v>198</v>
      </c>
      <c r="R135" s="139" t="s">
        <v>198</v>
      </c>
      <c r="S135" s="139" t="s">
        <v>198</v>
      </c>
      <c r="T135" s="140" t="s">
        <v>198</v>
      </c>
      <c r="U135" s="140" t="s">
        <v>198</v>
      </c>
      <c r="V135" s="140" t="s">
        <v>198</v>
      </c>
      <c r="W135" s="140" t="s">
        <v>198</v>
      </c>
      <c r="X135" s="140" t="s">
        <v>198</v>
      </c>
      <c r="Y135" s="140" t="s">
        <v>198</v>
      </c>
      <c r="Z135" s="140" t="s">
        <v>198</v>
      </c>
      <c r="AA135" s="140" t="s">
        <v>198</v>
      </c>
      <c r="AB135" s="140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5" t="s">
        <v>198</v>
      </c>
      <c r="D136" s="145" t="s">
        <v>198</v>
      </c>
      <c r="E136" s="145" t="s">
        <v>198</v>
      </c>
      <c r="F136" s="145" t="s">
        <v>198</v>
      </c>
      <c r="G136" s="145" t="s">
        <v>198</v>
      </c>
      <c r="H136" s="145" t="s">
        <v>198</v>
      </c>
      <c r="I136" s="145" t="s">
        <v>198</v>
      </c>
      <c r="J136" s="145" t="s">
        <v>198</v>
      </c>
      <c r="K136" s="145" t="s">
        <v>198</v>
      </c>
      <c r="L136" s="145" t="s">
        <v>198</v>
      </c>
      <c r="M136" s="145" t="s">
        <v>198</v>
      </c>
      <c r="N136" s="145" t="s">
        <v>198</v>
      </c>
      <c r="O136" s="145" t="s">
        <v>198</v>
      </c>
      <c r="P136" s="145" t="s">
        <v>198</v>
      </c>
      <c r="Q136" s="145" t="s">
        <v>198</v>
      </c>
      <c r="R136" s="145" t="s">
        <v>198</v>
      </c>
      <c r="S136" s="145" t="s">
        <v>198</v>
      </c>
      <c r="T136" s="145" t="s">
        <v>198</v>
      </c>
      <c r="U136" s="145" t="s">
        <v>198</v>
      </c>
      <c r="V136" s="145" t="s">
        <v>198</v>
      </c>
      <c r="W136" s="145" t="s">
        <v>198</v>
      </c>
      <c r="X136" s="145" t="s">
        <v>198</v>
      </c>
      <c r="Y136" s="145" t="s">
        <v>198</v>
      </c>
      <c r="Z136" s="145" t="s">
        <v>198</v>
      </c>
      <c r="AA136" s="145" t="s">
        <v>198</v>
      </c>
      <c r="AB136" s="145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5" t="s">
        <v>198</v>
      </c>
      <c r="D137" s="145" t="s">
        <v>198</v>
      </c>
      <c r="E137" s="145" t="s">
        <v>198</v>
      </c>
      <c r="F137" s="145" t="s">
        <v>198</v>
      </c>
      <c r="G137" s="145" t="s">
        <v>198</v>
      </c>
      <c r="H137" s="145" t="s">
        <v>198</v>
      </c>
      <c r="I137" s="145" t="s">
        <v>198</v>
      </c>
      <c r="J137" s="145" t="s">
        <v>198</v>
      </c>
      <c r="K137" s="145" t="s">
        <v>198</v>
      </c>
      <c r="L137" s="145" t="s">
        <v>198</v>
      </c>
      <c r="M137" s="145" t="s">
        <v>198</v>
      </c>
      <c r="N137" s="145" t="s">
        <v>198</v>
      </c>
      <c r="O137" s="145" t="s">
        <v>198</v>
      </c>
      <c r="P137" s="145" t="s">
        <v>198</v>
      </c>
      <c r="Q137" s="145" t="s">
        <v>198</v>
      </c>
      <c r="R137" s="145" t="s">
        <v>198</v>
      </c>
      <c r="S137" s="145" t="s">
        <v>198</v>
      </c>
      <c r="T137" s="145" t="s">
        <v>198</v>
      </c>
      <c r="U137" s="145" t="s">
        <v>198</v>
      </c>
      <c r="V137" s="145" t="s">
        <v>198</v>
      </c>
      <c r="W137" s="145" t="s">
        <v>198</v>
      </c>
      <c r="X137" s="145" t="s">
        <v>198</v>
      </c>
      <c r="Y137" s="145" t="s">
        <v>198</v>
      </c>
      <c r="Z137" s="145" t="s">
        <v>198</v>
      </c>
      <c r="AA137" s="145" t="s">
        <v>198</v>
      </c>
      <c r="AB137" s="145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5" t="s">
        <v>198</v>
      </c>
      <c r="D138" s="145" t="s">
        <v>198</v>
      </c>
      <c r="E138" s="145" t="s">
        <v>198</v>
      </c>
      <c r="F138" s="145" t="s">
        <v>198</v>
      </c>
      <c r="G138" s="145" t="s">
        <v>198</v>
      </c>
      <c r="H138" s="145" t="s">
        <v>198</v>
      </c>
      <c r="I138" s="145" t="s">
        <v>198</v>
      </c>
      <c r="J138" s="145" t="s">
        <v>198</v>
      </c>
      <c r="K138" s="145" t="s">
        <v>198</v>
      </c>
      <c r="L138" s="145" t="s">
        <v>198</v>
      </c>
      <c r="M138" s="145" t="s">
        <v>198</v>
      </c>
      <c r="N138" s="145" t="s">
        <v>198</v>
      </c>
      <c r="O138" s="145" t="s">
        <v>198</v>
      </c>
      <c r="P138" s="145" t="s">
        <v>198</v>
      </c>
      <c r="Q138" s="145" t="s">
        <v>198</v>
      </c>
      <c r="R138" s="145" t="s">
        <v>198</v>
      </c>
      <c r="S138" s="145" t="s">
        <v>198</v>
      </c>
      <c r="T138" s="145" t="s">
        <v>198</v>
      </c>
      <c r="U138" s="145" t="s">
        <v>198</v>
      </c>
      <c r="V138" s="145" t="s">
        <v>198</v>
      </c>
      <c r="W138" s="145" t="s">
        <v>198</v>
      </c>
      <c r="X138" s="145" t="s">
        <v>198</v>
      </c>
      <c r="Y138" s="145" t="s">
        <v>198</v>
      </c>
      <c r="Z138" s="145" t="s">
        <v>198</v>
      </c>
      <c r="AA138" s="145" t="s">
        <v>198</v>
      </c>
      <c r="AB138" s="145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5" t="s">
        <v>198</v>
      </c>
      <c r="D139" s="145" t="s">
        <v>198</v>
      </c>
      <c r="E139" s="145" t="s">
        <v>198</v>
      </c>
      <c r="F139" s="145" t="s">
        <v>198</v>
      </c>
      <c r="G139" s="145" t="s">
        <v>198</v>
      </c>
      <c r="H139" s="145" t="s">
        <v>198</v>
      </c>
      <c r="I139" s="145" t="s">
        <v>198</v>
      </c>
      <c r="J139" s="145" t="s">
        <v>198</v>
      </c>
      <c r="K139" s="145" t="s">
        <v>198</v>
      </c>
      <c r="L139" s="145" t="s">
        <v>198</v>
      </c>
      <c r="M139" s="145" t="s">
        <v>198</v>
      </c>
      <c r="N139" s="145" t="s">
        <v>198</v>
      </c>
      <c r="O139" s="145" t="s">
        <v>198</v>
      </c>
      <c r="P139" s="145" t="s">
        <v>198</v>
      </c>
      <c r="Q139" s="145" t="s">
        <v>198</v>
      </c>
      <c r="R139" s="145" t="s">
        <v>198</v>
      </c>
      <c r="S139" s="145" t="s">
        <v>198</v>
      </c>
      <c r="T139" s="145" t="s">
        <v>198</v>
      </c>
      <c r="U139" s="145" t="s">
        <v>198</v>
      </c>
      <c r="V139" s="145" t="s">
        <v>198</v>
      </c>
      <c r="W139" s="145" t="s">
        <v>198</v>
      </c>
      <c r="X139" s="145" t="s">
        <v>198</v>
      </c>
      <c r="Y139" s="145" t="s">
        <v>198</v>
      </c>
      <c r="Z139" s="145" t="s">
        <v>198</v>
      </c>
      <c r="AA139" s="145" t="s">
        <v>198</v>
      </c>
      <c r="AB139" s="145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5" t="s">
        <v>198</v>
      </c>
      <c r="D140" s="145" t="s">
        <v>198</v>
      </c>
      <c r="E140" s="145" t="s">
        <v>198</v>
      </c>
      <c r="F140" s="145" t="s">
        <v>198</v>
      </c>
      <c r="G140" s="145" t="s">
        <v>198</v>
      </c>
      <c r="H140" s="145" t="s">
        <v>198</v>
      </c>
      <c r="I140" s="145" t="s">
        <v>198</v>
      </c>
      <c r="J140" s="145" t="s">
        <v>198</v>
      </c>
      <c r="K140" s="145" t="s">
        <v>198</v>
      </c>
      <c r="L140" s="145" t="s">
        <v>198</v>
      </c>
      <c r="M140" s="145" t="s">
        <v>198</v>
      </c>
      <c r="N140" s="145" t="s">
        <v>198</v>
      </c>
      <c r="O140" s="145" t="s">
        <v>198</v>
      </c>
      <c r="P140" s="145" t="s">
        <v>198</v>
      </c>
      <c r="Q140" s="145" t="s">
        <v>198</v>
      </c>
      <c r="R140" s="145" t="s">
        <v>198</v>
      </c>
      <c r="S140" s="145" t="s">
        <v>198</v>
      </c>
      <c r="T140" s="145" t="s">
        <v>198</v>
      </c>
      <c r="U140" s="145" t="s">
        <v>198</v>
      </c>
      <c r="V140" s="145" t="s">
        <v>198</v>
      </c>
      <c r="W140" s="145" t="s">
        <v>198</v>
      </c>
      <c r="X140" s="145" t="s">
        <v>198</v>
      </c>
      <c r="Y140" s="145" t="s">
        <v>198</v>
      </c>
      <c r="Z140" s="145" t="s">
        <v>198</v>
      </c>
      <c r="AA140" s="145" t="s">
        <v>198</v>
      </c>
      <c r="AB140" s="145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4">
        <f>SUM(D141:J141)</f>
        <v>8392.7108444200003</v>
      </c>
      <c r="D141" s="184">
        <v>824.04937199999995</v>
      </c>
      <c r="E141" s="184">
        <v>7317.4835484200003</v>
      </c>
      <c r="F141" s="184">
        <v>77.739069999999998</v>
      </c>
      <c r="G141" s="184">
        <v>173.43885399999999</v>
      </c>
      <c r="H141" s="184">
        <v>0</v>
      </c>
      <c r="I141" s="184">
        <v>0</v>
      </c>
      <c r="J141" s="184">
        <v>0</v>
      </c>
      <c r="K141" s="184">
        <v>-9798.33</v>
      </c>
      <c r="L141" s="184">
        <v>-605.52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4">
        <f t="shared" ref="C142:C186" si="0">SUM(D142:J142)</f>
        <v>8594.3010901100006</v>
      </c>
      <c r="D142" s="184">
        <v>835.45667100000003</v>
      </c>
      <c r="E142" s="184">
        <v>6995.5196831100002</v>
      </c>
      <c r="F142" s="184">
        <v>77.493680999999995</v>
      </c>
      <c r="G142" s="184">
        <v>685.83105499999999</v>
      </c>
      <c r="H142" s="184">
        <v>0</v>
      </c>
      <c r="I142" s="184">
        <v>0</v>
      </c>
      <c r="J142" s="184">
        <v>0</v>
      </c>
      <c r="K142" s="184">
        <v>-9990.1147040199703</v>
      </c>
      <c r="L142" s="184">
        <v>-854.28520206999997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4">
        <f t="shared" si="0"/>
        <v>8406.6543614169004</v>
      </c>
      <c r="D143" s="184">
        <v>829.01288095999996</v>
      </c>
      <c r="E143" s="184">
        <v>6822.5649344569001</v>
      </c>
      <c r="F143" s="184">
        <v>76.656315000000006</v>
      </c>
      <c r="G143" s="184">
        <v>678.42023099999994</v>
      </c>
      <c r="H143" s="184">
        <v>0</v>
      </c>
      <c r="I143" s="184">
        <v>0</v>
      </c>
      <c r="J143" s="184">
        <v>0</v>
      </c>
      <c r="K143" s="184">
        <v>-12385.883104910001</v>
      </c>
      <c r="L143" s="184">
        <v>-451.32563864399998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4">
        <f t="shared" si="0"/>
        <v>8112.8952477749999</v>
      </c>
      <c r="D144" s="184">
        <v>903.19263608999995</v>
      </c>
      <c r="E144" s="184">
        <v>6451.1026116849998</v>
      </c>
      <c r="F144" s="184">
        <v>77</v>
      </c>
      <c r="G144" s="184">
        <v>681.6</v>
      </c>
      <c r="H144" s="184">
        <v>0</v>
      </c>
      <c r="I144" s="184">
        <v>0</v>
      </c>
      <c r="J144" s="184">
        <v>0</v>
      </c>
      <c r="K144" s="184">
        <v>-11458.419041085999</v>
      </c>
      <c r="L144" s="184">
        <v>-1427.5913210430001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4">
        <f t="shared" si="0"/>
        <v>8953.5735723495018</v>
      </c>
      <c r="D145" s="184">
        <v>610.02783253999996</v>
      </c>
      <c r="E145" s="184">
        <v>7594.2457398095003</v>
      </c>
      <c r="F145" s="184">
        <v>76.2</v>
      </c>
      <c r="G145" s="184">
        <v>673.1</v>
      </c>
      <c r="H145" s="184">
        <v>0</v>
      </c>
      <c r="I145" s="184">
        <v>0</v>
      </c>
      <c r="J145" s="184">
        <v>0</v>
      </c>
      <c r="K145" s="184">
        <v>-12329.038782074</v>
      </c>
      <c r="L145" s="184">
        <v>-1650.82612541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5" t="s">
        <v>42</v>
      </c>
      <c r="C146" s="186">
        <f t="shared" si="0"/>
        <v>8832.3382414799999</v>
      </c>
      <c r="D146" s="186">
        <v>853.55807646000005</v>
      </c>
      <c r="E146" s="186">
        <v>7229.9801650199997</v>
      </c>
      <c r="F146" s="186">
        <v>76.2</v>
      </c>
      <c r="G146" s="186">
        <v>672.6</v>
      </c>
      <c r="H146" s="186">
        <v>0</v>
      </c>
      <c r="I146" s="186">
        <v>0</v>
      </c>
      <c r="J146" s="186">
        <v>0</v>
      </c>
      <c r="K146" s="186">
        <v>-10823.025166429001</v>
      </c>
      <c r="L146" s="186">
        <v>-1423.874905036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v>0</v>
      </c>
      <c r="T146" s="186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7">
        <v>2022</v>
      </c>
      <c r="B147" s="188" t="s">
        <v>43</v>
      </c>
      <c r="C147" s="189">
        <f t="shared" si="0"/>
        <v>10708.544790009199</v>
      </c>
      <c r="D147" s="189">
        <v>1056.0021185999999</v>
      </c>
      <c r="E147" s="189">
        <v>8915.0426714091991</v>
      </c>
      <c r="F147" s="190">
        <v>75.7</v>
      </c>
      <c r="G147" s="190">
        <v>661.8</v>
      </c>
      <c r="H147" s="189">
        <v>0</v>
      </c>
      <c r="I147" s="189">
        <v>0</v>
      </c>
      <c r="J147" s="190">
        <v>0</v>
      </c>
      <c r="K147" s="190">
        <v>-10793.570454749</v>
      </c>
      <c r="L147" s="190">
        <v>-1450.0989263859999</v>
      </c>
      <c r="M147" s="190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v>0</v>
      </c>
      <c r="U147" s="190">
        <v>0</v>
      </c>
      <c r="V147" s="190">
        <v>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1" t="s">
        <v>44</v>
      </c>
      <c r="C148" s="186">
        <f t="shared" si="0"/>
        <v>10386.943251995999</v>
      </c>
      <c r="D148" s="186">
        <v>1387.07632928</v>
      </c>
      <c r="E148" s="186">
        <v>8262.0669227159997</v>
      </c>
      <c r="F148" s="186">
        <v>75.900000000000006</v>
      </c>
      <c r="G148" s="186">
        <v>661.9</v>
      </c>
      <c r="H148" s="186">
        <v>0</v>
      </c>
      <c r="I148" s="186">
        <v>0</v>
      </c>
      <c r="J148" s="186">
        <v>0</v>
      </c>
      <c r="K148" s="186">
        <v>-10897.961039148</v>
      </c>
      <c r="L148" s="186">
        <v>-1286.007773133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v>0</v>
      </c>
      <c r="T148" s="186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1" t="s">
        <v>45</v>
      </c>
      <c r="C149" s="186">
        <f t="shared" si="0"/>
        <v>9627.6135150129976</v>
      </c>
      <c r="D149" s="186">
        <v>1434.5406868699999</v>
      </c>
      <c r="E149" s="186">
        <v>7461.8828281429996</v>
      </c>
      <c r="F149" s="186">
        <v>75.22</v>
      </c>
      <c r="G149" s="186">
        <v>655.97</v>
      </c>
      <c r="H149" s="186">
        <v>0</v>
      </c>
      <c r="I149" s="186">
        <v>0</v>
      </c>
      <c r="J149" s="186">
        <v>0</v>
      </c>
      <c r="K149" s="186">
        <v>-10794.305640211</v>
      </c>
      <c r="L149" s="186">
        <v>-1065.56266407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v>0</v>
      </c>
      <c r="T149" s="186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5" t="s">
        <v>46</v>
      </c>
      <c r="C150" s="186">
        <f t="shared" si="0"/>
        <v>9362.8507638504489</v>
      </c>
      <c r="D150" s="186">
        <v>844.51605907999999</v>
      </c>
      <c r="E150" s="186">
        <v>7807.3147047704497</v>
      </c>
      <c r="F150" s="186">
        <v>73.14</v>
      </c>
      <c r="G150" s="186">
        <v>637.88</v>
      </c>
      <c r="H150" s="186">
        <v>0</v>
      </c>
      <c r="I150" s="186">
        <v>0</v>
      </c>
      <c r="J150" s="186">
        <v>0</v>
      </c>
      <c r="K150" s="186">
        <v>-10983.607116167001</v>
      </c>
      <c r="L150" s="186">
        <v>-977.14024099599999</v>
      </c>
      <c r="M150" s="186">
        <v>0</v>
      </c>
      <c r="N150" s="186">
        <v>0</v>
      </c>
      <c r="O150" s="186">
        <v>0</v>
      </c>
      <c r="P150" s="186">
        <v>0</v>
      </c>
      <c r="Q150" s="186">
        <v>0</v>
      </c>
      <c r="R150" s="186">
        <v>0</v>
      </c>
      <c r="S150" s="186">
        <v>0</v>
      </c>
      <c r="T150" s="186">
        <v>0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5" t="s">
        <v>47</v>
      </c>
      <c r="C151" s="186">
        <f t="shared" si="0"/>
        <v>8889.0814410610001</v>
      </c>
      <c r="D151" s="186">
        <v>1058.32942798</v>
      </c>
      <c r="E151" s="186">
        <v>7118.4820130810003</v>
      </c>
      <c r="F151" s="186">
        <v>73.44</v>
      </c>
      <c r="G151" s="186">
        <v>638.83000000000004</v>
      </c>
      <c r="H151" s="186">
        <v>0</v>
      </c>
      <c r="I151" s="186">
        <v>0</v>
      </c>
      <c r="J151" s="186">
        <v>0</v>
      </c>
      <c r="K151" s="186">
        <v>-11440.380610573</v>
      </c>
      <c r="L151" s="186">
        <v>-929.56248353800004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v>0</v>
      </c>
      <c r="T151" s="186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5" t="s">
        <v>48</v>
      </c>
      <c r="C152" s="186">
        <f t="shared" si="0"/>
        <v>8817.7481199840004</v>
      </c>
      <c r="D152" s="186">
        <v>1367.4111183099999</v>
      </c>
      <c r="E152" s="186">
        <v>6749.6331685779996</v>
      </c>
      <c r="F152" s="186">
        <v>72.244225654999994</v>
      </c>
      <c r="G152" s="186">
        <v>628.459607441</v>
      </c>
      <c r="H152" s="186">
        <v>0</v>
      </c>
      <c r="I152" s="186">
        <v>0</v>
      </c>
      <c r="J152" s="186">
        <v>0</v>
      </c>
      <c r="K152" s="186">
        <v>-10482.180550933999</v>
      </c>
      <c r="L152" s="186">
        <v>-659.11402745400005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v>0</v>
      </c>
      <c r="T152" s="186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5" t="s">
        <v>49</v>
      </c>
      <c r="C153" s="186">
        <f t="shared" si="0"/>
        <v>7912.0177347899998</v>
      </c>
      <c r="D153" s="186">
        <v>1127.1827385300001</v>
      </c>
      <c r="E153" s="186">
        <v>6086.3370572399999</v>
      </c>
      <c r="F153" s="186">
        <v>72.01679274</v>
      </c>
      <c r="G153" s="186">
        <v>626.48114627999996</v>
      </c>
      <c r="H153" s="186">
        <v>0</v>
      </c>
      <c r="I153" s="186">
        <v>0</v>
      </c>
      <c r="J153" s="186">
        <v>0</v>
      </c>
      <c r="K153" s="186">
        <v>-10443.743942113</v>
      </c>
      <c r="L153" s="186">
        <v>-896.52031804299997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v>0</v>
      </c>
      <c r="T153" s="186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5" t="s">
        <v>50</v>
      </c>
      <c r="C154" s="186">
        <f t="shared" si="0"/>
        <v>7108.7315334589994</v>
      </c>
      <c r="D154" s="186">
        <v>1218.43760245</v>
      </c>
      <c r="E154" s="186">
        <v>5205.9196817889997</v>
      </c>
      <c r="F154" s="186">
        <v>70.805630910000005</v>
      </c>
      <c r="G154" s="186">
        <v>613.56861831000003</v>
      </c>
      <c r="H154" s="186">
        <v>0</v>
      </c>
      <c r="I154" s="186">
        <v>0</v>
      </c>
      <c r="J154" s="186">
        <v>0</v>
      </c>
      <c r="K154" s="186">
        <v>-10027.784755385999</v>
      </c>
      <c r="L154" s="186">
        <v>-750.52411294499996</v>
      </c>
      <c r="M154" s="186">
        <v>0</v>
      </c>
      <c r="N154" s="186">
        <v>0</v>
      </c>
      <c r="O154" s="186">
        <v>0</v>
      </c>
      <c r="P154" s="186">
        <v>0</v>
      </c>
      <c r="Q154" s="186">
        <v>0</v>
      </c>
      <c r="R154" s="186">
        <v>0</v>
      </c>
      <c r="S154" s="186">
        <v>0</v>
      </c>
      <c r="T154" s="186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5" t="s">
        <v>51</v>
      </c>
      <c r="C155" s="186">
        <f t="shared" si="0"/>
        <v>6404.5743317195011</v>
      </c>
      <c r="D155" s="186">
        <v>1290.3456103200001</v>
      </c>
      <c r="E155" s="186">
        <v>4441.1402786295002</v>
      </c>
      <c r="F155" s="186">
        <v>69.637996909999998</v>
      </c>
      <c r="G155" s="186">
        <v>603.45044585999995</v>
      </c>
      <c r="H155" s="186">
        <v>0</v>
      </c>
      <c r="I155" s="186">
        <v>0</v>
      </c>
      <c r="J155" s="186">
        <v>0</v>
      </c>
      <c r="K155" s="186">
        <v>-9641.9375570299908</v>
      </c>
      <c r="L155" s="186">
        <v>-502.96053421200003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v>0</v>
      </c>
      <c r="T155" s="186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5" t="s">
        <v>52</v>
      </c>
      <c r="C156" s="186">
        <f t="shared" si="0"/>
        <v>6063.8925170826997</v>
      </c>
      <c r="D156" s="186">
        <v>1036.31021736</v>
      </c>
      <c r="E156" s="186">
        <v>4352.7005391527</v>
      </c>
      <c r="F156" s="186">
        <v>69.823534280000004</v>
      </c>
      <c r="G156" s="186">
        <v>605.05822628999999</v>
      </c>
      <c r="H156" s="186">
        <v>0</v>
      </c>
      <c r="I156" s="186">
        <v>0</v>
      </c>
      <c r="J156" s="186">
        <v>0</v>
      </c>
      <c r="K156" s="186">
        <v>-9905.9098835819805</v>
      </c>
      <c r="L156" s="186">
        <v>-871.84668852899995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v>0</v>
      </c>
      <c r="T156" s="186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5" t="s">
        <v>53</v>
      </c>
      <c r="C157" s="186">
        <f t="shared" si="0"/>
        <v>7828.1505546108001</v>
      </c>
      <c r="D157" s="186">
        <v>1627.75403753</v>
      </c>
      <c r="E157" s="186">
        <v>5512.7286320907997</v>
      </c>
      <c r="F157" s="186">
        <v>71.540163019999994</v>
      </c>
      <c r="G157" s="186">
        <v>616.12772197000004</v>
      </c>
      <c r="H157" s="186">
        <v>0</v>
      </c>
      <c r="I157" s="186">
        <v>0</v>
      </c>
      <c r="J157" s="186">
        <v>0</v>
      </c>
      <c r="K157" s="186">
        <v>-12055.283486957</v>
      </c>
      <c r="L157" s="186">
        <v>-1239.9793659029999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v>0</v>
      </c>
      <c r="T157" s="186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5" t="s">
        <v>42</v>
      </c>
      <c r="C158" s="186">
        <f t="shared" si="0"/>
        <v>6876.0701627194012</v>
      </c>
      <c r="D158" s="186">
        <v>1982.3019882399999</v>
      </c>
      <c r="E158" s="186">
        <v>4197.7322095994004</v>
      </c>
      <c r="F158" s="186">
        <v>72.410719599999993</v>
      </c>
      <c r="G158" s="186">
        <v>623.62524527999994</v>
      </c>
      <c r="H158" s="186">
        <v>0</v>
      </c>
      <c r="I158" s="186">
        <v>0</v>
      </c>
      <c r="J158" s="186">
        <v>0</v>
      </c>
      <c r="K158" s="186">
        <v>-10775.822089474999</v>
      </c>
      <c r="L158" s="186">
        <v>-1722.626252903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186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7">
        <v>2023</v>
      </c>
      <c r="B159" s="188" t="s">
        <v>43</v>
      </c>
      <c r="C159" s="189">
        <f t="shared" si="0"/>
        <v>6767.2236133718998</v>
      </c>
      <c r="D159" s="189">
        <v>2455.2429472600002</v>
      </c>
      <c r="E159" s="189">
        <v>3606.7241232119</v>
      </c>
      <c r="F159" s="190">
        <v>73.369964120000006</v>
      </c>
      <c r="G159" s="190">
        <v>631.88657878000004</v>
      </c>
      <c r="H159" s="189">
        <v>0</v>
      </c>
      <c r="I159" s="189">
        <v>0</v>
      </c>
      <c r="J159" s="190">
        <v>0</v>
      </c>
      <c r="K159" s="190">
        <v>-10851.311287044</v>
      </c>
      <c r="L159" s="190">
        <v>-1685.626106724</v>
      </c>
      <c r="M159" s="190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90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1" t="s">
        <v>44</v>
      </c>
      <c r="C160" s="186">
        <f t="shared" si="0"/>
        <v>6275.9805208570006</v>
      </c>
      <c r="D160" s="186">
        <v>2661.9683220500001</v>
      </c>
      <c r="E160" s="186">
        <v>2924.3593684870002</v>
      </c>
      <c r="F160" s="186">
        <v>72.299179530000004</v>
      </c>
      <c r="G160" s="186">
        <v>617.35365078999996</v>
      </c>
      <c r="H160" s="186">
        <v>0</v>
      </c>
      <c r="I160" s="186">
        <v>0</v>
      </c>
      <c r="J160" s="186">
        <v>0</v>
      </c>
      <c r="K160" s="186">
        <v>-10933.361083092001</v>
      </c>
      <c r="L160" s="186">
        <v>-1521.086540237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v>0</v>
      </c>
      <c r="T160" s="186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1" t="s">
        <v>45</v>
      </c>
      <c r="C161" s="186">
        <f t="shared" si="0"/>
        <v>6881.9644857168996</v>
      </c>
      <c r="D161" s="186">
        <v>2542.4767395099998</v>
      </c>
      <c r="E161" s="186">
        <v>3641.3024220069001</v>
      </c>
      <c r="F161" s="186">
        <v>73.193676420000003</v>
      </c>
      <c r="G161" s="186">
        <v>624.99164777999999</v>
      </c>
      <c r="H161" s="186">
        <v>0</v>
      </c>
      <c r="I161" s="186">
        <v>0</v>
      </c>
      <c r="J161" s="186">
        <v>0</v>
      </c>
      <c r="K161" s="186">
        <v>-10514.141292181999</v>
      </c>
      <c r="L161" s="186">
        <v>-1369.020225451</v>
      </c>
      <c r="M161" s="186">
        <v>0</v>
      </c>
      <c r="N161" s="186">
        <v>0</v>
      </c>
      <c r="O161" s="186">
        <v>0</v>
      </c>
      <c r="P161" s="186">
        <v>0</v>
      </c>
      <c r="Q161" s="186">
        <v>0</v>
      </c>
      <c r="R161" s="186">
        <v>0</v>
      </c>
      <c r="S161" s="186">
        <v>0</v>
      </c>
      <c r="T161" s="186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5" t="s">
        <v>46</v>
      </c>
      <c r="C162" s="186">
        <f t="shared" si="0"/>
        <v>6472.7903774928</v>
      </c>
      <c r="D162" s="186">
        <v>1991.1925583300001</v>
      </c>
      <c r="E162" s="186">
        <v>3782.4985300028002</v>
      </c>
      <c r="F162" s="186">
        <v>73.290525840000001</v>
      </c>
      <c r="G162" s="186">
        <v>625.80876332000003</v>
      </c>
      <c r="H162" s="186">
        <v>0</v>
      </c>
      <c r="I162" s="186">
        <v>0</v>
      </c>
      <c r="J162" s="186">
        <v>0</v>
      </c>
      <c r="K162" s="186">
        <v>-10208.261748097</v>
      </c>
      <c r="L162" s="186">
        <v>-1262.9661945759999</v>
      </c>
      <c r="M162" s="186">
        <v>0</v>
      </c>
      <c r="N162" s="186">
        <v>0</v>
      </c>
      <c r="O162" s="186">
        <v>0</v>
      </c>
      <c r="P162" s="186">
        <v>0</v>
      </c>
      <c r="Q162" s="186">
        <v>0</v>
      </c>
      <c r="R162" s="186">
        <v>0</v>
      </c>
      <c r="S162" s="186">
        <v>0</v>
      </c>
      <c r="T162" s="186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5" t="s">
        <v>47</v>
      </c>
      <c r="C163" s="186">
        <f t="shared" si="0"/>
        <v>6460.7195095123006</v>
      </c>
      <c r="D163" s="186">
        <v>2116.7390215</v>
      </c>
      <c r="E163" s="186">
        <v>3661.0225790423001</v>
      </c>
      <c r="F163" s="186">
        <v>72.226814520000005</v>
      </c>
      <c r="G163" s="186">
        <v>610.73109445</v>
      </c>
      <c r="H163" s="186">
        <v>0</v>
      </c>
      <c r="I163" s="186">
        <v>0</v>
      </c>
      <c r="J163" s="186">
        <v>0</v>
      </c>
      <c r="K163" s="186">
        <v>-10747.022776796</v>
      </c>
      <c r="L163" s="186">
        <v>-1156.051176945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x14ac:dyDescent="0.25">
      <c r="A164" s="92"/>
      <c r="B164" s="185" t="s">
        <v>48</v>
      </c>
      <c r="C164" s="186">
        <f t="shared" si="0"/>
        <v>6000.1910460572999</v>
      </c>
      <c r="D164" s="186">
        <v>1844.16805193</v>
      </c>
      <c r="E164" s="186">
        <v>3471.7222799772999</v>
      </c>
      <c r="F164" s="186">
        <v>72.368824070000002</v>
      </c>
      <c r="G164" s="186">
        <v>611.93189008000002</v>
      </c>
      <c r="H164" s="186">
        <v>0</v>
      </c>
      <c r="I164" s="186">
        <v>0</v>
      </c>
      <c r="J164" s="186">
        <v>0</v>
      </c>
      <c r="K164" s="186">
        <v>-10145.922859269</v>
      </c>
      <c r="L164" s="186">
        <v>-878.636804719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92"/>
      <c r="B165" s="185" t="s">
        <v>49</v>
      </c>
      <c r="C165" s="186">
        <f t="shared" si="0"/>
        <v>5873.7753227355006</v>
      </c>
      <c r="D165" s="186">
        <v>1730.1389199400001</v>
      </c>
      <c r="E165" s="186">
        <v>3452.7142700855002</v>
      </c>
      <c r="F165" s="186">
        <v>73.069078009999998</v>
      </c>
      <c r="G165" s="186">
        <v>617.85305470000003</v>
      </c>
      <c r="H165" s="186">
        <v>0</v>
      </c>
      <c r="I165" s="186">
        <v>0</v>
      </c>
      <c r="J165" s="186">
        <v>0</v>
      </c>
      <c r="K165" s="186">
        <v>-9561.7949835359796</v>
      </c>
      <c r="L165" s="186">
        <v>-1060.0821650759999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x14ac:dyDescent="0.25">
      <c r="A166" s="92"/>
      <c r="B166" s="185" t="s">
        <v>50</v>
      </c>
      <c r="C166" s="186">
        <f t="shared" si="0"/>
        <v>5334.5452553114992</v>
      </c>
      <c r="D166" s="186">
        <v>1735.3952451600001</v>
      </c>
      <c r="E166" s="186">
        <v>2983.3050590114999</v>
      </c>
      <c r="F166" s="186">
        <v>72.492878379999993</v>
      </c>
      <c r="G166" s="186">
        <v>543.35207276000006</v>
      </c>
      <c r="H166" s="186">
        <v>0</v>
      </c>
      <c r="I166" s="186">
        <v>0</v>
      </c>
      <c r="J166" s="186">
        <v>0</v>
      </c>
      <c r="K166" s="186">
        <v>-8513.6329191389796</v>
      </c>
      <c r="L166" s="186">
        <v>-842.29457132899995</v>
      </c>
      <c r="M166" s="186">
        <v>0</v>
      </c>
      <c r="N166" s="186">
        <v>0</v>
      </c>
      <c r="O166" s="186">
        <v>0</v>
      </c>
      <c r="P166" s="186">
        <v>0</v>
      </c>
      <c r="Q166" s="186">
        <v>0</v>
      </c>
      <c r="R166" s="186">
        <v>0</v>
      </c>
      <c r="S166" s="186">
        <v>0</v>
      </c>
      <c r="T166" s="186">
        <v>0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x14ac:dyDescent="0.25">
      <c r="A167" s="92"/>
      <c r="B167" s="185" t="s">
        <v>51</v>
      </c>
      <c r="C167" s="186">
        <f t="shared" si="0"/>
        <v>4726.257345561</v>
      </c>
      <c r="D167" s="186">
        <v>1448.8843426999999</v>
      </c>
      <c r="E167" s="186">
        <v>2669.5568931009998</v>
      </c>
      <c r="F167" s="186">
        <v>71.54778039</v>
      </c>
      <c r="G167" s="186">
        <v>536.26832936999995</v>
      </c>
      <c r="H167" s="186">
        <v>0</v>
      </c>
      <c r="I167" s="186">
        <v>0</v>
      </c>
      <c r="J167" s="186">
        <v>0</v>
      </c>
      <c r="K167" s="186">
        <v>-9196.8786176429694</v>
      </c>
      <c r="L167" s="186">
        <v>-620.12918119899996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25">
      <c r="A168" s="92"/>
      <c r="B168" s="185" t="s">
        <v>52</v>
      </c>
      <c r="C168" s="186">
        <f t="shared" si="0"/>
        <v>5389.8621065089992</v>
      </c>
      <c r="D168" s="186">
        <v>1818.5033148800001</v>
      </c>
      <c r="E168" s="186">
        <v>2963.9309505289998</v>
      </c>
      <c r="F168" s="186">
        <v>71.502076169999995</v>
      </c>
      <c r="G168" s="186">
        <v>535.92576493000001</v>
      </c>
      <c r="H168" s="186">
        <v>0</v>
      </c>
      <c r="I168" s="186">
        <v>0</v>
      </c>
      <c r="J168" s="186">
        <v>0</v>
      </c>
      <c r="K168" s="186">
        <v>-9552.8101142169708</v>
      </c>
      <c r="L168" s="186">
        <v>-1105.9936022679999</v>
      </c>
      <c r="M168" s="186">
        <v>0</v>
      </c>
      <c r="N168" s="186">
        <v>0</v>
      </c>
      <c r="O168" s="186">
        <v>0</v>
      </c>
      <c r="P168" s="186">
        <v>0</v>
      </c>
      <c r="Q168" s="186">
        <v>0</v>
      </c>
      <c r="R168" s="186">
        <v>0</v>
      </c>
      <c r="S168" s="186">
        <v>0</v>
      </c>
      <c r="T168" s="186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x14ac:dyDescent="0.25">
      <c r="A169" s="92"/>
      <c r="B169" s="185" t="s">
        <v>53</v>
      </c>
      <c r="C169" s="186">
        <f t="shared" si="0"/>
        <v>6984.2961305146</v>
      </c>
      <c r="D169" s="186">
        <v>2317.1121595599998</v>
      </c>
      <c r="E169" s="186">
        <v>4058.0277811746</v>
      </c>
      <c r="F169" s="186">
        <v>72.544023580000001</v>
      </c>
      <c r="G169" s="186">
        <v>536.61216620000005</v>
      </c>
      <c r="H169" s="186">
        <v>0</v>
      </c>
      <c r="I169" s="186">
        <v>0</v>
      </c>
      <c r="J169" s="186">
        <v>0</v>
      </c>
      <c r="K169" s="186">
        <v>-12560.182323659001</v>
      </c>
      <c r="L169" s="186">
        <v>-2288.6161910619999</v>
      </c>
      <c r="M169" s="186">
        <v>0</v>
      </c>
      <c r="N169" s="186">
        <v>0</v>
      </c>
      <c r="O169" s="186">
        <v>0</v>
      </c>
      <c r="P169" s="186">
        <v>0</v>
      </c>
      <c r="Q169" s="186">
        <v>0</v>
      </c>
      <c r="R169" s="186">
        <v>0</v>
      </c>
      <c r="S169" s="186">
        <v>0</v>
      </c>
      <c r="T169" s="186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x14ac:dyDescent="0.25">
      <c r="A170" s="92"/>
      <c r="B170" s="185" t="s">
        <v>42</v>
      </c>
      <c r="C170" s="186">
        <f t="shared" si="0"/>
        <v>6756.6838765465991</v>
      </c>
      <c r="D170" s="186">
        <v>2425.8529493199999</v>
      </c>
      <c r="E170" s="186">
        <v>3717.8460663666001</v>
      </c>
      <c r="F170" s="186">
        <v>72.999977580000007</v>
      </c>
      <c r="G170" s="186">
        <v>539.98488327999996</v>
      </c>
      <c r="H170" s="186">
        <v>0</v>
      </c>
      <c r="I170" s="186">
        <v>0</v>
      </c>
      <c r="J170" s="186">
        <v>0</v>
      </c>
      <c r="K170" s="186">
        <v>-10909.316689986999</v>
      </c>
      <c r="L170" s="186">
        <v>-2092.1678918120001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v>0</v>
      </c>
      <c r="T170" s="186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x14ac:dyDescent="0.25">
      <c r="A171" s="187">
        <v>2024</v>
      </c>
      <c r="B171" s="188" t="s">
        <v>43</v>
      </c>
      <c r="C171" s="189">
        <f t="shared" si="0"/>
        <v>6028.2474084431997</v>
      </c>
      <c r="D171" s="189">
        <v>2339.4506407600002</v>
      </c>
      <c r="E171" s="189">
        <v>3081.1985454832002</v>
      </c>
      <c r="F171" s="190">
        <v>72.358486209999995</v>
      </c>
      <c r="G171" s="190">
        <v>535.23973598999999</v>
      </c>
      <c r="H171" s="189">
        <v>0</v>
      </c>
      <c r="I171" s="189">
        <v>0</v>
      </c>
      <c r="J171" s="190">
        <v>0</v>
      </c>
      <c r="K171" s="190">
        <v>-5173.7352184259998</v>
      </c>
      <c r="L171" s="190">
        <v>-1957.475794489</v>
      </c>
      <c r="M171" s="190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15.75" customHeight="1" x14ac:dyDescent="0.25">
      <c r="A172" s="92"/>
      <c r="B172" s="191" t="s">
        <v>44</v>
      </c>
      <c r="C172" s="186">
        <f t="shared" si="0"/>
        <v>8744.7876100833</v>
      </c>
      <c r="D172" s="186">
        <v>2559.7069672299999</v>
      </c>
      <c r="E172" s="186">
        <v>5585.0359873133002</v>
      </c>
      <c r="F172" s="186">
        <v>72.232255499999994</v>
      </c>
      <c r="G172" s="186">
        <v>527.81240004000006</v>
      </c>
      <c r="H172" s="186">
        <v>0</v>
      </c>
      <c r="I172" s="186">
        <v>0</v>
      </c>
      <c r="J172" s="186">
        <v>0</v>
      </c>
      <c r="K172" s="186">
        <v>-11245.77403258</v>
      </c>
      <c r="L172" s="186">
        <v>-1858.040763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v>0</v>
      </c>
      <c r="T172" s="186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x14ac:dyDescent="0.25">
      <c r="A173" s="92"/>
      <c r="B173" s="191" t="s">
        <v>45</v>
      </c>
      <c r="C173" s="186">
        <f t="shared" si="0"/>
        <v>7936.5076519922995</v>
      </c>
      <c r="D173" s="186">
        <v>3122.2974664600001</v>
      </c>
      <c r="E173" s="186">
        <v>4215.7520170423004</v>
      </c>
      <c r="F173" s="186">
        <v>72.041277149999999</v>
      </c>
      <c r="G173" s="186">
        <v>526.41689134000001</v>
      </c>
      <c r="H173" s="186">
        <v>0</v>
      </c>
      <c r="I173" s="186">
        <v>0</v>
      </c>
      <c r="J173" s="186">
        <v>0</v>
      </c>
      <c r="K173" s="186">
        <v>-10890.777388590001</v>
      </c>
      <c r="L173" s="186">
        <v>-1618.5356553940001</v>
      </c>
      <c r="M173" s="186">
        <v>0</v>
      </c>
      <c r="N173" s="186">
        <v>0</v>
      </c>
      <c r="O173" s="186">
        <v>0</v>
      </c>
      <c r="P173" s="186">
        <v>0</v>
      </c>
      <c r="Q173" s="186">
        <v>0</v>
      </c>
      <c r="R173" s="186">
        <v>0</v>
      </c>
      <c r="S173" s="186">
        <v>0</v>
      </c>
      <c r="T173" s="186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x14ac:dyDescent="0.25">
      <c r="A174" s="92"/>
      <c r="B174" s="185" t="s">
        <v>46</v>
      </c>
      <c r="C174" s="186">
        <f t="shared" si="0"/>
        <v>6784.1508784275002</v>
      </c>
      <c r="D174" s="186">
        <v>2565.8539354700001</v>
      </c>
      <c r="E174" s="186">
        <v>3622.6105687475001</v>
      </c>
      <c r="F174" s="186">
        <v>71.708289260000001</v>
      </c>
      <c r="G174" s="186">
        <v>523.97808495000004</v>
      </c>
      <c r="H174" s="186">
        <v>0</v>
      </c>
      <c r="I174" s="186">
        <v>0</v>
      </c>
      <c r="J174" s="186">
        <v>0</v>
      </c>
      <c r="K174" s="186">
        <v>-9711.2867100859603</v>
      </c>
      <c r="L174" s="186">
        <v>-1515.013077497</v>
      </c>
      <c r="M174" s="186">
        <v>0</v>
      </c>
      <c r="N174" s="186">
        <v>0</v>
      </c>
      <c r="O174" s="186">
        <v>0</v>
      </c>
      <c r="P174" s="186">
        <v>0</v>
      </c>
      <c r="Q174" s="186">
        <v>0</v>
      </c>
      <c r="R174" s="186">
        <v>0</v>
      </c>
      <c r="S174" s="186">
        <v>0</v>
      </c>
      <c r="T174" s="186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x14ac:dyDescent="0.25">
      <c r="A175" s="92"/>
      <c r="B175" s="185" t="s">
        <v>47</v>
      </c>
      <c r="C175" s="186">
        <f t="shared" si="0"/>
        <v>5838.2831106872</v>
      </c>
      <c r="D175" s="186">
        <v>1665.19065469</v>
      </c>
      <c r="E175" s="186">
        <v>3580.4391971671998</v>
      </c>
      <c r="F175" s="186">
        <v>72.013528160000007</v>
      </c>
      <c r="G175" s="186">
        <v>520.63973066999995</v>
      </c>
      <c r="H175" s="186">
        <v>0</v>
      </c>
      <c r="I175" s="186">
        <v>0</v>
      </c>
      <c r="J175" s="186">
        <v>0</v>
      </c>
      <c r="K175" s="186">
        <v>-10072.272273410999</v>
      </c>
      <c r="L175" s="186">
        <v>-1385.5965572780001</v>
      </c>
      <c r="M175" s="186">
        <v>0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1:45" x14ac:dyDescent="0.25">
      <c r="A176" s="92"/>
      <c r="B176" s="185" t="s">
        <v>48</v>
      </c>
      <c r="C176" s="186">
        <f t="shared" si="0"/>
        <v>5439.2345064769997</v>
      </c>
      <c r="D176" s="186">
        <v>1788.17552774</v>
      </c>
      <c r="E176" s="186">
        <v>3062.0775067159998</v>
      </c>
      <c r="F176" s="186">
        <v>71.567367919999995</v>
      </c>
      <c r="G176" s="186">
        <v>517.41410410100002</v>
      </c>
      <c r="H176" s="186">
        <v>0</v>
      </c>
      <c r="I176" s="186">
        <v>0</v>
      </c>
      <c r="J176" s="186">
        <v>0</v>
      </c>
      <c r="K176" s="186">
        <v>-10053.420767189</v>
      </c>
      <c r="L176" s="186">
        <v>-1046.4653274279999</v>
      </c>
      <c r="M176" s="186">
        <v>0</v>
      </c>
      <c r="N176" s="186">
        <v>0</v>
      </c>
      <c r="O176" s="186">
        <v>0</v>
      </c>
      <c r="P176" s="186">
        <v>0</v>
      </c>
      <c r="Q176" s="186">
        <v>0</v>
      </c>
      <c r="R176" s="186">
        <v>0</v>
      </c>
      <c r="S176" s="186">
        <v>0</v>
      </c>
      <c r="T176" s="186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1:45" x14ac:dyDescent="0.25">
      <c r="A177" s="92"/>
      <c r="B177" s="185" t="s">
        <v>49</v>
      </c>
      <c r="C177" s="186">
        <f t="shared" si="0"/>
        <v>5097.0629486205007</v>
      </c>
      <c r="D177" s="186">
        <v>1593.60261152</v>
      </c>
      <c r="E177" s="186">
        <v>2908.6219173304999</v>
      </c>
      <c r="F177" s="186">
        <v>72.279047919999996</v>
      </c>
      <c r="G177" s="186">
        <v>522.55937185000005</v>
      </c>
      <c r="H177" s="186">
        <v>0</v>
      </c>
      <c r="I177" s="186">
        <v>0</v>
      </c>
      <c r="J177" s="186">
        <v>0</v>
      </c>
      <c r="K177" s="186">
        <v>-9837.6469628019804</v>
      </c>
      <c r="L177" s="186">
        <v>-1271.8402898618101</v>
      </c>
      <c r="M177" s="186">
        <v>0</v>
      </c>
      <c r="N177" s="186">
        <v>0</v>
      </c>
      <c r="O177" s="186">
        <v>0</v>
      </c>
      <c r="P177" s="186">
        <v>0</v>
      </c>
      <c r="Q177" s="186">
        <v>0</v>
      </c>
      <c r="R177" s="186">
        <v>0</v>
      </c>
      <c r="S177" s="186">
        <v>0</v>
      </c>
      <c r="T177" s="186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1:45" x14ac:dyDescent="0.25">
      <c r="A178" s="92"/>
      <c r="B178" s="185" t="s">
        <v>50</v>
      </c>
      <c r="C178" s="186">
        <f t="shared" si="0"/>
        <v>4868.5909195019985</v>
      </c>
      <c r="D178" s="186">
        <v>1259.5168134599999</v>
      </c>
      <c r="E178" s="186">
        <v>3011.0666975319996</v>
      </c>
      <c r="F178" s="186">
        <v>73.268761920000003</v>
      </c>
      <c r="G178" s="186">
        <v>524.73864659000003</v>
      </c>
      <c r="H178" s="186">
        <v>0</v>
      </c>
      <c r="I178" s="186">
        <v>0</v>
      </c>
      <c r="J178" s="186">
        <v>0</v>
      </c>
      <c r="K178" s="186">
        <v>-9400.3237793339704</v>
      </c>
      <c r="L178" s="186">
        <v>-923.41594216181159</v>
      </c>
      <c r="M178" s="186">
        <v>0</v>
      </c>
      <c r="N178" s="186">
        <v>0</v>
      </c>
      <c r="O178" s="186">
        <v>0</v>
      </c>
      <c r="P178" s="186">
        <v>0</v>
      </c>
      <c r="Q178" s="186">
        <v>0</v>
      </c>
      <c r="R178" s="186">
        <v>0</v>
      </c>
      <c r="S178" s="186">
        <v>0</v>
      </c>
      <c r="T178" s="186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1:45" x14ac:dyDescent="0.25">
      <c r="A179" s="92"/>
      <c r="B179" s="185" t="s">
        <v>51</v>
      </c>
      <c r="C179" s="186">
        <f t="shared" si="0"/>
        <v>5449.6883870564998</v>
      </c>
      <c r="D179" s="186">
        <v>1450.7753486199999</v>
      </c>
      <c r="E179" s="186">
        <v>3396.5713740364999</v>
      </c>
      <c r="F179" s="186">
        <v>73.799801439999996</v>
      </c>
      <c r="G179" s="186">
        <v>528.54186296</v>
      </c>
      <c r="H179" s="186">
        <v>0</v>
      </c>
      <c r="I179" s="186">
        <v>0</v>
      </c>
      <c r="J179" s="186">
        <v>0</v>
      </c>
      <c r="K179" s="186">
        <v>-10450.7755595</v>
      </c>
      <c r="L179" s="186">
        <v>-646.70080430881205</v>
      </c>
      <c r="M179" s="186">
        <v>0</v>
      </c>
      <c r="N179" s="186">
        <v>0</v>
      </c>
      <c r="O179" s="186">
        <v>0</v>
      </c>
      <c r="P179" s="186">
        <v>0</v>
      </c>
      <c r="Q179" s="186">
        <v>0</v>
      </c>
      <c r="R179" s="186">
        <v>0</v>
      </c>
      <c r="S179" s="186">
        <v>0</v>
      </c>
      <c r="T179" s="186">
        <v>0</v>
      </c>
      <c r="U179" s="186">
        <v>0</v>
      </c>
      <c r="V179" s="186">
        <v>0</v>
      </c>
      <c r="W179" s="186">
        <v>0</v>
      </c>
      <c r="X179" s="186">
        <v>0</v>
      </c>
      <c r="Y179" s="186">
        <v>0</v>
      </c>
      <c r="Z179" s="186">
        <v>0</v>
      </c>
      <c r="AA179" s="186">
        <v>0</v>
      </c>
      <c r="AB179" s="186">
        <v>0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1:45" x14ac:dyDescent="0.25">
      <c r="A180" s="92"/>
      <c r="B180" s="185" t="s">
        <v>52</v>
      </c>
      <c r="C180" s="186">
        <f t="shared" si="0"/>
        <v>6276.7549010674002</v>
      </c>
      <c r="D180" s="186">
        <v>1485.24285147</v>
      </c>
      <c r="E180" s="186">
        <v>4199.1570133174</v>
      </c>
      <c r="F180" s="186">
        <v>73.453703329999996</v>
      </c>
      <c r="G180" s="186">
        <v>518.90133294999998</v>
      </c>
      <c r="H180" s="186">
        <v>0</v>
      </c>
      <c r="I180" s="186">
        <v>0</v>
      </c>
      <c r="J180" s="186">
        <v>0</v>
      </c>
      <c r="K180" s="186">
        <v>-12605.891578614999</v>
      </c>
      <c r="L180" s="186">
        <v>-1369.93734013581</v>
      </c>
      <c r="M180" s="186">
        <v>0</v>
      </c>
      <c r="N180" s="186">
        <v>0</v>
      </c>
      <c r="O180" s="186">
        <v>0</v>
      </c>
      <c r="P180" s="186">
        <v>0</v>
      </c>
      <c r="Q180" s="186">
        <v>0</v>
      </c>
      <c r="R180" s="186">
        <v>0</v>
      </c>
      <c r="S180" s="186">
        <v>0</v>
      </c>
      <c r="T180" s="186">
        <v>0</v>
      </c>
      <c r="U180" s="186">
        <v>0</v>
      </c>
      <c r="V180" s="186">
        <v>0</v>
      </c>
      <c r="W180" s="186">
        <v>0</v>
      </c>
      <c r="X180" s="186">
        <v>0</v>
      </c>
      <c r="Y180" s="186">
        <v>0</v>
      </c>
      <c r="Z180" s="186">
        <v>0</v>
      </c>
      <c r="AA180" s="186">
        <v>0</v>
      </c>
      <c r="AB180" s="186">
        <v>0</v>
      </c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1:45" x14ac:dyDescent="0.25">
      <c r="A181" s="92"/>
      <c r="B181" s="185" t="s">
        <v>53</v>
      </c>
      <c r="C181" s="186">
        <f t="shared" si="0"/>
        <v>5940.2469238133999</v>
      </c>
      <c r="D181" s="186">
        <v>1431.80328282</v>
      </c>
      <c r="E181" s="186">
        <v>3928.7570668434</v>
      </c>
      <c r="F181" s="186">
        <v>71.48956192</v>
      </c>
      <c r="G181" s="186">
        <v>508.19701222999998</v>
      </c>
      <c r="H181" s="186">
        <v>0</v>
      </c>
      <c r="I181" s="186">
        <v>0</v>
      </c>
      <c r="J181" s="186">
        <v>0</v>
      </c>
      <c r="K181" s="186">
        <v>-13606.710146038</v>
      </c>
      <c r="L181" s="186">
        <v>-2876.3254207188102</v>
      </c>
      <c r="M181" s="186">
        <v>0</v>
      </c>
      <c r="N181" s="186">
        <v>0</v>
      </c>
      <c r="O181" s="186">
        <v>0</v>
      </c>
      <c r="P181" s="186">
        <v>0</v>
      </c>
      <c r="Q181" s="186">
        <v>0</v>
      </c>
      <c r="R181" s="186">
        <v>0</v>
      </c>
      <c r="S181" s="186">
        <v>0</v>
      </c>
      <c r="T181" s="186">
        <v>0</v>
      </c>
      <c r="U181" s="186">
        <v>0</v>
      </c>
      <c r="V181" s="186">
        <v>0</v>
      </c>
      <c r="W181" s="186">
        <v>0</v>
      </c>
      <c r="X181" s="186">
        <v>0</v>
      </c>
      <c r="Y181" s="186">
        <v>0</v>
      </c>
      <c r="Z181" s="186">
        <v>0</v>
      </c>
      <c r="AA181" s="186">
        <v>0</v>
      </c>
      <c r="AB181" s="186">
        <v>0</v>
      </c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1:45" x14ac:dyDescent="0.25">
      <c r="A182" s="92"/>
      <c r="B182" s="185" t="s">
        <v>42</v>
      </c>
      <c r="C182" s="186">
        <f t="shared" si="0"/>
        <v>6855.5032464122005</v>
      </c>
      <c r="D182" s="186">
        <v>2266.9126499700001</v>
      </c>
      <c r="E182" s="186">
        <v>4013.2188800022</v>
      </c>
      <c r="F182" s="186">
        <v>70.957434219999996</v>
      </c>
      <c r="G182" s="186">
        <v>504.41428222000002</v>
      </c>
      <c r="H182" s="186">
        <v>0</v>
      </c>
      <c r="I182" s="186">
        <v>0</v>
      </c>
      <c r="J182" s="186">
        <v>0</v>
      </c>
      <c r="K182" s="186">
        <v>-13535.926801885</v>
      </c>
      <c r="L182" s="186">
        <v>-2444.0194364358099</v>
      </c>
      <c r="M182" s="186">
        <v>0</v>
      </c>
      <c r="N182" s="186">
        <v>0</v>
      </c>
      <c r="O182" s="186">
        <v>0</v>
      </c>
      <c r="P182" s="186">
        <v>0</v>
      </c>
      <c r="Q182" s="186">
        <v>0</v>
      </c>
      <c r="R182" s="186">
        <v>0</v>
      </c>
      <c r="S182" s="186">
        <v>0</v>
      </c>
      <c r="T182" s="186">
        <v>0</v>
      </c>
      <c r="U182" s="186">
        <v>0</v>
      </c>
      <c r="V182" s="186">
        <v>0</v>
      </c>
      <c r="W182" s="186">
        <v>0</v>
      </c>
      <c r="X182" s="186">
        <v>0</v>
      </c>
      <c r="Y182" s="186">
        <v>0</v>
      </c>
      <c r="Z182" s="186">
        <v>0</v>
      </c>
      <c r="AA182" s="186">
        <v>0</v>
      </c>
      <c r="AB182" s="186">
        <v>0</v>
      </c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1:45" x14ac:dyDescent="0.25">
      <c r="A183" s="187">
        <v>2025</v>
      </c>
      <c r="B183" s="188" t="s">
        <v>43</v>
      </c>
      <c r="C183" s="189">
        <f t="shared" si="0"/>
        <v>6186.0555023539</v>
      </c>
      <c r="D183" s="189">
        <v>2278.4287050799999</v>
      </c>
      <c r="E183" s="189">
        <v>3332.3874384339001</v>
      </c>
      <c r="F183" s="190">
        <v>70.941111280000001</v>
      </c>
      <c r="G183" s="190">
        <v>504.29824755999999</v>
      </c>
      <c r="H183" s="189">
        <v>0</v>
      </c>
      <c r="I183" s="189">
        <v>0</v>
      </c>
      <c r="J183" s="190">
        <v>0</v>
      </c>
      <c r="K183" s="190">
        <v>-14034.2142299969</v>
      </c>
      <c r="L183" s="190">
        <v>-2334.8678859750999</v>
      </c>
      <c r="M183" s="190">
        <v>0</v>
      </c>
      <c r="N183" s="189">
        <v>0</v>
      </c>
      <c r="O183" s="189">
        <v>0</v>
      </c>
      <c r="P183" s="189">
        <v>0</v>
      </c>
      <c r="Q183" s="189">
        <v>0</v>
      </c>
      <c r="R183" s="189">
        <v>0</v>
      </c>
      <c r="S183" s="189">
        <v>0</v>
      </c>
      <c r="T183" s="190">
        <v>0</v>
      </c>
      <c r="U183" s="190">
        <v>0</v>
      </c>
      <c r="V183" s="190">
        <v>0</v>
      </c>
      <c r="W183" s="190">
        <v>0</v>
      </c>
      <c r="X183" s="190">
        <v>0</v>
      </c>
      <c r="Y183" s="190">
        <v>0</v>
      </c>
      <c r="Z183" s="190">
        <v>0</v>
      </c>
      <c r="AA183" s="190">
        <v>0</v>
      </c>
      <c r="AB183" s="190">
        <v>0</v>
      </c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1:45" ht="15.75" customHeight="1" x14ac:dyDescent="0.25">
      <c r="A184" s="92"/>
      <c r="B184" s="191" t="s">
        <v>44</v>
      </c>
      <c r="C184" s="186">
        <f t="shared" si="0"/>
        <v>6199.4754569279003</v>
      </c>
      <c r="D184" s="186">
        <v>2031.27629196</v>
      </c>
      <c r="E184" s="186">
        <v>3593.3473617579002</v>
      </c>
      <c r="F184" s="186">
        <v>71.222409870000007</v>
      </c>
      <c r="G184" s="186">
        <v>503.62939333999998</v>
      </c>
      <c r="H184" s="186">
        <v>0</v>
      </c>
      <c r="I184" s="186">
        <v>0</v>
      </c>
      <c r="J184" s="186">
        <v>0</v>
      </c>
      <c r="K184" s="186">
        <v>-12609.481643559</v>
      </c>
      <c r="L184" s="186">
        <v>-1998.3911538151001</v>
      </c>
      <c r="M184" s="186">
        <v>0</v>
      </c>
      <c r="N184" s="186">
        <v>0</v>
      </c>
      <c r="O184" s="186">
        <v>0</v>
      </c>
      <c r="P184" s="186">
        <v>0</v>
      </c>
      <c r="Q184" s="186">
        <v>0</v>
      </c>
      <c r="R184" s="186">
        <v>0</v>
      </c>
      <c r="S184" s="186">
        <v>0</v>
      </c>
      <c r="T184" s="186">
        <v>0</v>
      </c>
      <c r="U184" s="186">
        <v>0</v>
      </c>
      <c r="V184" s="186">
        <v>0</v>
      </c>
      <c r="W184" s="186">
        <v>0</v>
      </c>
      <c r="X184" s="186">
        <v>0</v>
      </c>
      <c r="Y184" s="186">
        <v>0</v>
      </c>
      <c r="Z184" s="186">
        <v>0</v>
      </c>
      <c r="AA184" s="186">
        <v>0</v>
      </c>
      <c r="AB184" s="186">
        <v>0</v>
      </c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</row>
    <row r="185" spans="1:45" x14ac:dyDescent="0.25">
      <c r="A185" s="92"/>
      <c r="B185" s="191" t="s">
        <v>45</v>
      </c>
      <c r="C185" s="186">
        <f t="shared" si="0"/>
        <v>5166.9964946620003</v>
      </c>
      <c r="D185" s="186">
        <v>1647.37197498</v>
      </c>
      <c r="E185" s="186">
        <v>2936.121394452</v>
      </c>
      <c r="F185" s="186">
        <v>72.29428265</v>
      </c>
      <c r="G185" s="186">
        <v>511.20884258000001</v>
      </c>
      <c r="H185" s="186">
        <v>0</v>
      </c>
      <c r="I185" s="186">
        <v>0</v>
      </c>
      <c r="J185" s="186">
        <v>0</v>
      </c>
      <c r="K185" s="186">
        <v>-11501.843429391</v>
      </c>
      <c r="L185" s="186">
        <v>-1699.61436626356</v>
      </c>
      <c r="M185" s="186">
        <v>0</v>
      </c>
      <c r="N185" s="186">
        <v>0</v>
      </c>
      <c r="O185" s="186">
        <v>0</v>
      </c>
      <c r="P185" s="186">
        <v>0</v>
      </c>
      <c r="Q185" s="186">
        <v>0</v>
      </c>
      <c r="R185" s="186">
        <v>0</v>
      </c>
      <c r="S185" s="186">
        <v>0</v>
      </c>
      <c r="T185" s="186">
        <v>0</v>
      </c>
      <c r="U185" s="186">
        <v>0</v>
      </c>
      <c r="V185" s="186">
        <v>0</v>
      </c>
      <c r="W185" s="186">
        <v>0</v>
      </c>
      <c r="X185" s="186">
        <v>0</v>
      </c>
      <c r="Y185" s="186">
        <v>0</v>
      </c>
      <c r="Z185" s="186">
        <v>0</v>
      </c>
      <c r="AA185" s="186">
        <v>0</v>
      </c>
      <c r="AB185" s="186">
        <v>0</v>
      </c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</row>
    <row r="186" spans="1:45" x14ac:dyDescent="0.25">
      <c r="A186" s="92"/>
      <c r="B186" s="185" t="s">
        <v>46</v>
      </c>
      <c r="C186" s="186">
        <f t="shared" si="0"/>
        <v>6044.8009239502999</v>
      </c>
      <c r="D186" s="186">
        <v>1966.18984383</v>
      </c>
      <c r="E186" s="186">
        <v>3483.0742928003001</v>
      </c>
      <c r="F186" s="186">
        <v>73.785654890000004</v>
      </c>
      <c r="G186" s="186">
        <v>521.75113242999998</v>
      </c>
      <c r="H186" s="186">
        <v>0</v>
      </c>
      <c r="I186" s="186">
        <v>0</v>
      </c>
      <c r="J186" s="186">
        <v>0</v>
      </c>
      <c r="K186" s="186">
        <v>-11837.305030859001</v>
      </c>
      <c r="L186" s="186">
        <v>-1637.0351879805701</v>
      </c>
      <c r="M186" s="186">
        <v>0</v>
      </c>
      <c r="N186" s="186">
        <v>0</v>
      </c>
      <c r="O186" s="186">
        <v>0</v>
      </c>
      <c r="P186" s="186">
        <v>0</v>
      </c>
      <c r="Q186" s="186">
        <v>0</v>
      </c>
      <c r="R186" s="186">
        <v>0</v>
      </c>
      <c r="S186" s="186">
        <v>0</v>
      </c>
      <c r="T186" s="186">
        <v>0</v>
      </c>
      <c r="U186" s="186">
        <v>0</v>
      </c>
      <c r="V186" s="186">
        <v>0</v>
      </c>
      <c r="W186" s="186">
        <v>0</v>
      </c>
      <c r="X186" s="186">
        <v>0</v>
      </c>
      <c r="Y186" s="186">
        <v>0</v>
      </c>
      <c r="Z186" s="186">
        <v>0</v>
      </c>
      <c r="AA186" s="186">
        <v>0</v>
      </c>
      <c r="AB186" s="186">
        <v>0</v>
      </c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  <row r="187" spans="1:45" hidden="1" x14ac:dyDescent="0.25">
      <c r="A187" s="92"/>
      <c r="B187" s="185" t="s">
        <v>47</v>
      </c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</row>
    <row r="188" spans="1:45" hidden="1" x14ac:dyDescent="0.25">
      <c r="A188" s="92"/>
      <c r="B188" s="185" t="s">
        <v>48</v>
      </c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</row>
    <row r="189" spans="1:45" hidden="1" x14ac:dyDescent="0.25">
      <c r="A189" s="92"/>
      <c r="B189" s="185" t="s">
        <v>49</v>
      </c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</row>
    <row r="190" spans="1:45" hidden="1" x14ac:dyDescent="0.25">
      <c r="A190" s="92"/>
      <c r="B190" s="185" t="s">
        <v>50</v>
      </c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</row>
    <row r="191" spans="1:45" hidden="1" x14ac:dyDescent="0.25">
      <c r="A191" s="92"/>
      <c r="B191" s="185" t="s">
        <v>51</v>
      </c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</row>
    <row r="192" spans="1:45" hidden="1" x14ac:dyDescent="0.25">
      <c r="A192" s="92"/>
      <c r="B192" s="185" t="s">
        <v>52</v>
      </c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</row>
    <row r="193" spans="1:45" hidden="1" x14ac:dyDescent="0.25">
      <c r="A193" s="92"/>
      <c r="B193" s="185" t="s">
        <v>53</v>
      </c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</row>
    <row r="194" spans="1:45" hidden="1" x14ac:dyDescent="0.25">
      <c r="A194" s="92"/>
      <c r="B194" s="185" t="s">
        <v>42</v>
      </c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</row>
    <row r="195" spans="1:45" ht="5.25" customHeight="1" x14ac:dyDescent="0.25">
      <c r="A195" s="104"/>
      <c r="B195" s="105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</row>
    <row r="196" spans="1:45" x14ac:dyDescent="0.25">
      <c r="A196" s="207" t="s">
        <v>616</v>
      </c>
    </row>
    <row r="197" spans="1:45" ht="15.75" x14ac:dyDescent="0.25">
      <c r="D197" s="106"/>
      <c r="F197" s="28"/>
      <c r="I197" s="28"/>
      <c r="J197" s="28"/>
      <c r="K197" s="107"/>
      <c r="L197" s="108"/>
      <c r="R197" s="107"/>
    </row>
    <row r="198" spans="1:45" ht="15.75" x14ac:dyDescent="0.25">
      <c r="D198" s="107"/>
      <c r="E198" s="108"/>
      <c r="G198" s="108"/>
      <c r="H198" s="108"/>
    </row>
  </sheetData>
  <mergeCells count="27"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A72"/>
  <sheetViews>
    <sheetView showGridLines="0" zoomScaleNormal="100" workbookViewId="0">
      <pane xSplit="5" ySplit="8" topLeftCell="CK60" activePane="bottomRight" state="frozen"/>
      <selection pane="topRight" activeCell="F1" sqref="F1"/>
      <selection pane="bottomLeft" activeCell="A9" sqref="A9"/>
      <selection pane="bottomRight" activeCell="C68" sqref="C6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customWidth="1"/>
    <col min="42" max="82" width="9.7109375" style="3" customWidth="1"/>
    <col min="83" max="105" width="10.140625" style="3" bestFit="1" customWidth="1"/>
    <col min="106" max="16384" width="11.42578125" style="3"/>
  </cols>
  <sheetData>
    <row r="5" spans="2:105" ht="20.25" x14ac:dyDescent="0.3">
      <c r="B5" s="152" t="s">
        <v>205</v>
      </c>
    </row>
    <row r="6" spans="2:105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</row>
    <row r="7" spans="2:105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</row>
    <row r="8" spans="2:105" ht="15.75" thickBot="1" x14ac:dyDescent="0.3">
      <c r="B8" s="153"/>
      <c r="C8" s="153"/>
      <c r="D8" s="153"/>
      <c r="E8" s="153"/>
      <c r="F8" s="154" t="s">
        <v>504</v>
      </c>
      <c r="G8" s="154" t="s">
        <v>505</v>
      </c>
      <c r="H8" s="154" t="s">
        <v>506</v>
      </c>
      <c r="I8" s="154" t="s">
        <v>507</v>
      </c>
      <c r="J8" s="154" t="s">
        <v>508</v>
      </c>
      <c r="K8" s="154" t="s">
        <v>509</v>
      </c>
      <c r="L8" s="154" t="s">
        <v>510</v>
      </c>
      <c r="M8" s="154" t="s">
        <v>511</v>
      </c>
      <c r="N8" s="154" t="s">
        <v>512</v>
      </c>
      <c r="O8" s="154" t="s">
        <v>513</v>
      </c>
      <c r="P8" s="154" t="s">
        <v>514</v>
      </c>
      <c r="Q8" s="154" t="s">
        <v>515</v>
      </c>
      <c r="R8" s="154" t="s">
        <v>516</v>
      </c>
      <c r="S8" s="154" t="s">
        <v>517</v>
      </c>
      <c r="T8" s="154" t="s">
        <v>518</v>
      </c>
      <c r="U8" s="154" t="s">
        <v>519</v>
      </c>
      <c r="V8" s="154" t="s">
        <v>520</v>
      </c>
      <c r="W8" s="154" t="s">
        <v>521</v>
      </c>
      <c r="X8" s="154" t="s">
        <v>522</v>
      </c>
      <c r="Y8" s="154" t="s">
        <v>523</v>
      </c>
      <c r="Z8" s="154" t="s">
        <v>524</v>
      </c>
      <c r="AA8" s="154" t="s">
        <v>525</v>
      </c>
      <c r="AB8" s="154" t="s">
        <v>526</v>
      </c>
      <c r="AC8" s="154" t="s">
        <v>527</v>
      </c>
      <c r="AD8" s="154" t="s">
        <v>528</v>
      </c>
      <c r="AE8" s="154" t="s">
        <v>529</v>
      </c>
      <c r="AF8" s="154" t="s">
        <v>530</v>
      </c>
      <c r="AG8" s="154" t="s">
        <v>531</v>
      </c>
      <c r="AH8" s="154" t="s">
        <v>532</v>
      </c>
      <c r="AI8" s="154" t="s">
        <v>533</v>
      </c>
      <c r="AJ8" s="154" t="s">
        <v>534</v>
      </c>
      <c r="AK8" s="154" t="s">
        <v>535</v>
      </c>
      <c r="AL8" s="154" t="s">
        <v>536</v>
      </c>
      <c r="AM8" s="154" t="s">
        <v>537</v>
      </c>
      <c r="AN8" s="154" t="s">
        <v>538</v>
      </c>
      <c r="AO8" s="154" t="s">
        <v>539</v>
      </c>
      <c r="AP8" s="154" t="s">
        <v>422</v>
      </c>
      <c r="AQ8" s="154" t="s">
        <v>422</v>
      </c>
      <c r="AR8" s="154" t="s">
        <v>422</v>
      </c>
      <c r="AS8" s="154" t="s">
        <v>425</v>
      </c>
      <c r="AT8" s="154" t="s">
        <v>426</v>
      </c>
      <c r="AU8" s="154" t="s">
        <v>427</v>
      </c>
      <c r="AV8" s="154" t="s">
        <v>428</v>
      </c>
      <c r="AW8" s="154" t="s">
        <v>429</v>
      </c>
      <c r="AX8" s="154" t="s">
        <v>430</v>
      </c>
      <c r="AY8" s="154" t="s">
        <v>431</v>
      </c>
      <c r="AZ8" s="154" t="s">
        <v>432</v>
      </c>
      <c r="BA8" s="154" t="s">
        <v>433</v>
      </c>
      <c r="BB8" s="154" t="s">
        <v>434</v>
      </c>
      <c r="BC8" s="154" t="s">
        <v>435</v>
      </c>
      <c r="BD8" s="154" t="s">
        <v>436</v>
      </c>
      <c r="BE8" s="154" t="s">
        <v>437</v>
      </c>
      <c r="BF8" s="154" t="s">
        <v>438</v>
      </c>
      <c r="BG8" s="154" t="s">
        <v>439</v>
      </c>
      <c r="BH8" s="154" t="s">
        <v>440</v>
      </c>
      <c r="BI8" s="154" t="s">
        <v>441</v>
      </c>
      <c r="BJ8" s="154" t="s">
        <v>442</v>
      </c>
      <c r="BK8" s="154" t="s">
        <v>443</v>
      </c>
      <c r="BL8" s="154" t="s">
        <v>444</v>
      </c>
      <c r="BM8" s="154" t="s">
        <v>445</v>
      </c>
      <c r="BN8" s="154" t="s">
        <v>446</v>
      </c>
      <c r="BO8" s="154" t="s">
        <v>447</v>
      </c>
      <c r="BP8" s="154" t="s">
        <v>448</v>
      </c>
      <c r="BQ8" s="154" t="s">
        <v>449</v>
      </c>
      <c r="BR8" s="154" t="s">
        <v>450</v>
      </c>
      <c r="BS8" s="154" t="s">
        <v>451</v>
      </c>
      <c r="BT8" s="154" t="s">
        <v>452</v>
      </c>
      <c r="BU8" s="154" t="s">
        <v>453</v>
      </c>
      <c r="BV8" s="154" t="s">
        <v>454</v>
      </c>
      <c r="BW8" s="154" t="s">
        <v>455</v>
      </c>
      <c r="BX8" s="154" t="s">
        <v>456</v>
      </c>
      <c r="BY8" s="154" t="s">
        <v>457</v>
      </c>
      <c r="BZ8" s="154" t="s">
        <v>458</v>
      </c>
      <c r="CA8" s="154" t="s">
        <v>459</v>
      </c>
      <c r="CB8" s="154" t="s">
        <v>460</v>
      </c>
      <c r="CC8" s="154" t="s">
        <v>461</v>
      </c>
      <c r="CD8" s="154" t="s">
        <v>462</v>
      </c>
      <c r="CE8" s="154" t="s">
        <v>463</v>
      </c>
      <c r="CF8" s="154" t="s">
        <v>464</v>
      </c>
      <c r="CG8" s="154" t="s">
        <v>465</v>
      </c>
      <c r="CH8" s="154" t="s">
        <v>473</v>
      </c>
      <c r="CI8" s="154" t="s">
        <v>476</v>
      </c>
      <c r="CJ8" s="154" t="s">
        <v>540</v>
      </c>
      <c r="CK8" s="154" t="s">
        <v>541</v>
      </c>
      <c r="CL8" s="154" t="s">
        <v>544</v>
      </c>
      <c r="CM8" s="154" t="s">
        <v>545</v>
      </c>
      <c r="CN8" s="154" t="s">
        <v>546</v>
      </c>
      <c r="CO8" s="154" t="s">
        <v>547</v>
      </c>
      <c r="CP8" s="154" t="s">
        <v>550</v>
      </c>
      <c r="CQ8" s="154" t="s">
        <v>597</v>
      </c>
      <c r="CR8" s="154" t="s">
        <v>598</v>
      </c>
      <c r="CS8" s="154" t="s">
        <v>599</v>
      </c>
      <c r="CT8" s="154" t="s">
        <v>602</v>
      </c>
      <c r="CU8" s="154" t="s">
        <v>603</v>
      </c>
      <c r="CV8" s="154" t="s">
        <v>604</v>
      </c>
      <c r="CW8" s="154" t="s">
        <v>605</v>
      </c>
      <c r="CX8" s="154" t="s">
        <v>608</v>
      </c>
      <c r="CY8" s="154" t="s">
        <v>609</v>
      </c>
      <c r="CZ8" s="154" t="s">
        <v>610</v>
      </c>
      <c r="DA8" s="154" t="s">
        <v>611</v>
      </c>
    </row>
    <row r="9" spans="2:105" x14ac:dyDescent="0.25">
      <c r="B9" s="91" t="s">
        <v>200</v>
      </c>
      <c r="AP9" s="155">
        <f t="shared" ref="AP9:BM9" si="0">AP10+AP24+AP38+AP51+AP64</f>
        <v>43186.309232540007</v>
      </c>
      <c r="AQ9" s="155">
        <f t="shared" si="0"/>
        <v>44407.113798059996</v>
      </c>
      <c r="AR9" s="155">
        <f t="shared" si="0"/>
        <v>44611.594357679249</v>
      </c>
      <c r="AS9" s="155">
        <f t="shared" si="0"/>
        <v>43889.508213782246</v>
      </c>
      <c r="AT9" s="155">
        <f t="shared" si="0"/>
        <v>43665.266018595998</v>
      </c>
      <c r="AU9" s="155">
        <f t="shared" si="0"/>
        <v>45092.115604872502</v>
      </c>
      <c r="AV9" s="155">
        <f t="shared" si="0"/>
        <v>48510.942586994752</v>
      </c>
      <c r="AW9" s="155">
        <f t="shared" si="0"/>
        <v>49662.558888830747</v>
      </c>
      <c r="AX9" s="155">
        <f t="shared" si="0"/>
        <v>51359.516980137509</v>
      </c>
      <c r="AY9" s="155">
        <f t="shared" si="0"/>
        <v>54135.162294961243</v>
      </c>
      <c r="AZ9" s="155">
        <f t="shared" si="0"/>
        <v>56344.412356860506</v>
      </c>
      <c r="BA9" s="155">
        <f t="shared" si="0"/>
        <v>58708.721116351742</v>
      </c>
      <c r="BB9" s="155">
        <f t="shared" si="0"/>
        <v>58926.161808717261</v>
      </c>
      <c r="BC9" s="155">
        <f t="shared" si="0"/>
        <v>60402.648080988758</v>
      </c>
      <c r="BD9" s="155">
        <f t="shared" si="0"/>
        <v>61678.80243264477</v>
      </c>
      <c r="BE9" s="155">
        <f t="shared" si="0"/>
        <v>63364.646184543009</v>
      </c>
      <c r="BF9" s="155">
        <f t="shared" si="0"/>
        <v>66017.182455670511</v>
      </c>
      <c r="BG9" s="155">
        <f t="shared" si="0"/>
        <v>68690.552701159017</v>
      </c>
      <c r="BH9" s="155">
        <f t="shared" si="0"/>
        <v>69828.286673232011</v>
      </c>
      <c r="BI9" s="155">
        <f t="shared" si="0"/>
        <v>68720.196000000025</v>
      </c>
      <c r="BJ9" s="155">
        <f t="shared" si="0"/>
        <v>70826.8</v>
      </c>
      <c r="BK9" s="155">
        <f t="shared" si="0"/>
        <v>73876.2</v>
      </c>
      <c r="BL9" s="155">
        <f t="shared" si="0"/>
        <v>75689.200000000012</v>
      </c>
      <c r="BM9" s="155">
        <f t="shared" si="0"/>
        <v>78350.3</v>
      </c>
      <c r="BN9" s="155">
        <v>80761.599999999991</v>
      </c>
      <c r="BO9" s="155">
        <v>82845</v>
      </c>
      <c r="BP9" s="155">
        <v>84419.200000000012</v>
      </c>
      <c r="BQ9" s="155">
        <v>87149.900000000009</v>
      </c>
      <c r="BR9" s="155">
        <v>89170.387100000007</v>
      </c>
      <c r="BS9" s="155">
        <v>90072.221300000005</v>
      </c>
      <c r="BT9" s="155">
        <v>91304.2451</v>
      </c>
      <c r="BU9" s="155">
        <v>93091.057199999996</v>
      </c>
      <c r="BV9" s="155">
        <v>92226.873800000001</v>
      </c>
      <c r="BW9" s="155">
        <v>91712.131200000003</v>
      </c>
      <c r="BX9" s="155">
        <v>92882.796600000016</v>
      </c>
      <c r="BY9" s="155">
        <v>92873.223800000007</v>
      </c>
      <c r="BZ9" s="155">
        <v>92499.873390770008</v>
      </c>
      <c r="CA9" s="155">
        <v>94611.617435960026</v>
      </c>
      <c r="CB9" s="155">
        <v>96120.392978079995</v>
      </c>
      <c r="CC9" s="155">
        <v>99206.849195210001</v>
      </c>
      <c r="CD9" s="155">
        <v>99262.664926140002</v>
      </c>
      <c r="CE9" s="155">
        <v>99278.279035540007</v>
      </c>
      <c r="CF9" s="155">
        <v>100861.41550675003</v>
      </c>
      <c r="CG9" s="155">
        <v>103803.67046277001</v>
      </c>
      <c r="CH9" s="155">
        <v>108655.64294356</v>
      </c>
      <c r="CI9" s="155">
        <v>111529.98000702001</v>
      </c>
      <c r="CJ9" s="155">
        <v>113753.43066828002</v>
      </c>
      <c r="CK9" s="155">
        <v>113504.44951757</v>
      </c>
      <c r="CL9" s="155">
        <v>112467.81594497</v>
      </c>
      <c r="CM9" s="155">
        <v>112042.55377668001</v>
      </c>
      <c r="CN9" s="155">
        <v>116118.94529420001</v>
      </c>
      <c r="CO9" s="155">
        <v>118294.52063506001</v>
      </c>
      <c r="CP9" s="155">
        <v>123882.76611098001</v>
      </c>
      <c r="CQ9" s="155">
        <v>126358.77280160002</v>
      </c>
      <c r="CR9" s="155">
        <v>127508.69280689002</v>
      </c>
      <c r="CS9" s="155">
        <v>128688.74875319001</v>
      </c>
      <c r="CT9" s="155">
        <v>132360.83382315002</v>
      </c>
      <c r="CU9" s="155">
        <v>133146.01061399002</v>
      </c>
      <c r="CV9" s="155">
        <v>132829.88829890001</v>
      </c>
      <c r="CW9" s="155">
        <v>137612.59517123</v>
      </c>
      <c r="CX9" s="155">
        <v>140307.10484995003</v>
      </c>
      <c r="CY9" s="155">
        <v>141091.30910000001</v>
      </c>
      <c r="CZ9" s="155">
        <v>143078.90574491001</v>
      </c>
      <c r="DA9" s="155">
        <v>147127.54836988001</v>
      </c>
    </row>
    <row r="10" spans="2:105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21179.409393369999</v>
      </c>
      <c r="CI10" s="28">
        <v>24408.754299429995</v>
      </c>
      <c r="CJ10" s="28">
        <v>27006.001203129999</v>
      </c>
      <c r="CK10" s="28">
        <v>28028.271973469997</v>
      </c>
      <c r="CL10" s="28">
        <v>29028.370412550004</v>
      </c>
      <c r="CM10" s="28">
        <v>29110.168153960007</v>
      </c>
      <c r="CN10" s="28">
        <v>29273.440793950005</v>
      </c>
      <c r="CO10" s="28">
        <v>30219.885144390006</v>
      </c>
      <c r="CP10" s="28">
        <v>33079.594865540006</v>
      </c>
      <c r="CQ10" s="28">
        <v>33133.462228819997</v>
      </c>
      <c r="CR10" s="28">
        <v>33114.00658062</v>
      </c>
      <c r="CS10" s="28">
        <v>33723.050207300003</v>
      </c>
      <c r="CT10" s="28">
        <v>35942.297644760001</v>
      </c>
      <c r="CU10" s="28">
        <v>35631.824087410001</v>
      </c>
      <c r="CV10" s="28">
        <v>35513.47506063</v>
      </c>
      <c r="CW10" s="28">
        <v>37211.455308960001</v>
      </c>
      <c r="CX10" s="28">
        <v>39618.985708950007</v>
      </c>
      <c r="CY10" s="28">
        <v>40174.511570440001</v>
      </c>
      <c r="CZ10" s="28">
        <v>39501.326248720005</v>
      </c>
      <c r="DA10" s="28">
        <v>40825.960162130003</v>
      </c>
    </row>
    <row r="11" spans="2:105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  <c r="CS11" s="28">
        <v>149.44274386000006</v>
      </c>
      <c r="CT11" s="28">
        <v>57.884734170000002</v>
      </c>
      <c r="CU11" s="28">
        <v>66.354656469999995</v>
      </c>
      <c r="CV11" s="28">
        <v>83.416354609999999</v>
      </c>
      <c r="CW11" s="28">
        <v>50.933778519999997</v>
      </c>
      <c r="CX11" s="28">
        <v>62.40497088</v>
      </c>
      <c r="CY11" s="28">
        <v>90.340609529999995</v>
      </c>
      <c r="CZ11" s="28">
        <v>109.15154247000007</v>
      </c>
      <c r="DA11" s="28">
        <v>84.147769359999998</v>
      </c>
    </row>
    <row r="12" spans="2:105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0</v>
      </c>
    </row>
    <row r="13" spans="2:105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  <c r="DA13" s="28">
        <v>0</v>
      </c>
    </row>
    <row r="14" spans="2:105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  <c r="DA14" s="28">
        <v>0</v>
      </c>
    </row>
    <row r="15" spans="2:105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</row>
    <row r="16" spans="2:105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  <c r="CS16" s="28">
        <v>149.44274386000006</v>
      </c>
      <c r="CT16" s="28">
        <v>57.884734170000002</v>
      </c>
      <c r="CU16" s="28">
        <v>66.354656469999995</v>
      </c>
      <c r="CV16" s="28">
        <v>83.416354609999999</v>
      </c>
      <c r="CW16" s="28">
        <v>50.933778519999997</v>
      </c>
      <c r="CX16" s="28">
        <v>62.40497088</v>
      </c>
      <c r="CY16" s="28">
        <v>90.340609529999995</v>
      </c>
      <c r="CZ16" s="28">
        <v>109.15154247000007</v>
      </c>
      <c r="DA16" s="28">
        <v>84.147769359999998</v>
      </c>
    </row>
    <row r="17" spans="3:105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21109.563007959998</v>
      </c>
      <c r="CI17" s="28">
        <v>24324.449873509995</v>
      </c>
      <c r="CJ17" s="28">
        <v>26900.197893500001</v>
      </c>
      <c r="CK17" s="28">
        <v>27948.090984469996</v>
      </c>
      <c r="CL17" s="28">
        <v>28906.132942690005</v>
      </c>
      <c r="CM17" s="28">
        <v>29038.022214790006</v>
      </c>
      <c r="CN17" s="28">
        <v>29189.004382200004</v>
      </c>
      <c r="CO17" s="28">
        <v>30149.144136760005</v>
      </c>
      <c r="CP17" s="28">
        <v>33020.602687670005</v>
      </c>
      <c r="CQ17" s="28">
        <v>33070.46324438</v>
      </c>
      <c r="CR17" s="28">
        <v>33055.343054600002</v>
      </c>
      <c r="CS17" s="28">
        <v>33573.607463439999</v>
      </c>
      <c r="CT17" s="28">
        <v>35884.412910589999</v>
      </c>
      <c r="CU17" s="28">
        <v>35565.46943094</v>
      </c>
      <c r="CV17" s="28">
        <v>35430.058706019998</v>
      </c>
      <c r="CW17" s="28">
        <v>37160.521530440004</v>
      </c>
      <c r="CX17" s="28">
        <v>39556.580738070006</v>
      </c>
      <c r="CY17" s="28">
        <v>40084.17096091</v>
      </c>
      <c r="CZ17" s="28">
        <v>39392.174706250007</v>
      </c>
      <c r="DA17" s="28">
        <v>40741.81239277</v>
      </c>
    </row>
    <row r="18" spans="3:105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0</v>
      </c>
    </row>
    <row r="19" spans="3:105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0</v>
      </c>
    </row>
    <row r="20" spans="3:105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20348.813817300004</v>
      </c>
      <c r="CM20" s="28">
        <v>20439.983824270006</v>
      </c>
      <c r="CN20" s="28">
        <v>20336.092379410005</v>
      </c>
      <c r="CO20" s="28">
        <v>20831.134059640004</v>
      </c>
      <c r="CP20" s="28">
        <v>23079.157200970003</v>
      </c>
      <c r="CQ20" s="28">
        <v>22834.095142100003</v>
      </c>
      <c r="CR20" s="28">
        <v>22758.436838430003</v>
      </c>
      <c r="CS20" s="28">
        <v>23016.540275430001</v>
      </c>
      <c r="CT20" s="28">
        <v>25341.880762119999</v>
      </c>
      <c r="CU20" s="28">
        <v>25167.53765753</v>
      </c>
      <c r="CV20" s="28">
        <v>24959.19905186</v>
      </c>
      <c r="CW20" s="28">
        <v>26521.105367690001</v>
      </c>
      <c r="CX20" s="28">
        <v>29171.18200099</v>
      </c>
      <c r="CY20" s="28">
        <v>29119.667587740001</v>
      </c>
      <c r="CZ20" s="28">
        <v>28618.506422440001</v>
      </c>
      <c r="DA20" s="28">
        <v>28580.786789720001</v>
      </c>
    </row>
    <row r="21" spans="3:105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6582.7832981199981</v>
      </c>
      <c r="CI21" s="28">
        <v>7385.3148579299977</v>
      </c>
      <c r="CJ21" s="28">
        <v>7847.8085666899988</v>
      </c>
      <c r="CK21" s="28">
        <v>8673.3662433499994</v>
      </c>
      <c r="CL21" s="28">
        <v>8557.3191253899986</v>
      </c>
      <c r="CM21" s="28">
        <v>8598.0383905199978</v>
      </c>
      <c r="CN21" s="28">
        <v>8852.912002789999</v>
      </c>
      <c r="CO21" s="28">
        <v>9318.0100771199996</v>
      </c>
      <c r="CP21" s="28">
        <v>9169.8494171699986</v>
      </c>
      <c r="CQ21" s="28">
        <v>9495.2585614800009</v>
      </c>
      <c r="CR21" s="28">
        <v>9582.5323898799998</v>
      </c>
      <c r="CS21" s="28">
        <v>9814.2496871700005</v>
      </c>
      <c r="CT21" s="28">
        <v>9791.6827701400016</v>
      </c>
      <c r="CU21" s="28">
        <v>9655.5440533699984</v>
      </c>
      <c r="CV21" s="28">
        <v>9736.8945214200012</v>
      </c>
      <c r="CW21" s="28">
        <v>9890.5538229100002</v>
      </c>
      <c r="CX21" s="28">
        <v>9646.3711214499999</v>
      </c>
      <c r="CY21" s="28">
        <v>10230.337303959999</v>
      </c>
      <c r="CZ21" s="28">
        <v>10016.60103785</v>
      </c>
      <c r="DA21" s="28">
        <v>11433.116472450001</v>
      </c>
    </row>
    <row r="22" spans="3:105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</row>
    <row r="23" spans="3:105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0</v>
      </c>
      <c r="CM23" s="28">
        <v>0</v>
      </c>
      <c r="CN23" s="28">
        <v>0</v>
      </c>
      <c r="CO23" s="28">
        <v>0</v>
      </c>
      <c r="CP23" s="28">
        <v>771.59606953000002</v>
      </c>
      <c r="CQ23" s="28">
        <v>741.10954079999999</v>
      </c>
      <c r="CR23" s="28">
        <v>714.37382629000001</v>
      </c>
      <c r="CS23" s="28">
        <v>742.81750083999998</v>
      </c>
      <c r="CT23" s="28">
        <v>750.84937833000004</v>
      </c>
      <c r="CU23" s="28">
        <v>742.38772003999998</v>
      </c>
      <c r="CV23" s="28">
        <v>733.96513274000006</v>
      </c>
      <c r="CW23" s="28">
        <v>748.86233984</v>
      </c>
      <c r="CX23" s="28">
        <v>739.02761563000001</v>
      </c>
      <c r="CY23" s="28">
        <v>734.16606921000005</v>
      </c>
      <c r="CZ23" s="28">
        <v>757.06724596000004</v>
      </c>
      <c r="DA23" s="28">
        <v>727.90913060000003</v>
      </c>
    </row>
    <row r="24" spans="3:105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1815.4838621199999</v>
      </c>
      <c r="CM24" s="28">
        <v>1842.9969596500002</v>
      </c>
      <c r="CN24" s="28">
        <v>2283.5989238500001</v>
      </c>
      <c r="CO24" s="28">
        <v>2292.2151692299999</v>
      </c>
      <c r="CP24" s="28">
        <v>2522.1213120000007</v>
      </c>
      <c r="CQ24" s="28">
        <v>2538.0060386800001</v>
      </c>
      <c r="CR24" s="28">
        <v>2348.4410922500001</v>
      </c>
      <c r="CS24" s="28">
        <v>2364.3781158500001</v>
      </c>
      <c r="CT24" s="28">
        <v>2318.4930645100007</v>
      </c>
      <c r="CU24" s="28">
        <v>2330.2050183500005</v>
      </c>
      <c r="CV24" s="28">
        <v>2286.3826148600006</v>
      </c>
      <c r="CW24" s="28">
        <v>2302.1468284000007</v>
      </c>
      <c r="CX24" s="28">
        <v>2252.0347383600006</v>
      </c>
      <c r="CY24" s="28">
        <v>2265.1044135600009</v>
      </c>
      <c r="CZ24" s="28">
        <v>2472.1194259700001</v>
      </c>
      <c r="DA24" s="28">
        <v>2503.5607585000002</v>
      </c>
    </row>
    <row r="25" spans="3:105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11.364407440000001</v>
      </c>
      <c r="CM25" s="28">
        <v>29.550889710000003</v>
      </c>
      <c r="CN25" s="28">
        <v>8.6533013800000003</v>
      </c>
      <c r="CO25" s="28">
        <v>9.6174575600000001</v>
      </c>
      <c r="CP25" s="28">
        <v>36.516687690000055</v>
      </c>
      <c r="CQ25" s="28">
        <v>36.644031930000054</v>
      </c>
      <c r="CR25" s="28">
        <v>38.691329200000055</v>
      </c>
      <c r="CS25" s="28">
        <v>38.771661710000053</v>
      </c>
      <c r="CT25" s="28">
        <v>38.97352996000005</v>
      </c>
      <c r="CU25" s="28">
        <v>35.993744650000053</v>
      </c>
      <c r="CV25" s="28">
        <v>36.932980690000051</v>
      </c>
      <c r="CW25" s="28">
        <v>36.912088840000052</v>
      </c>
      <c r="CX25" s="28">
        <v>35.16396126000005</v>
      </c>
      <c r="CY25" s="28">
        <v>33.884544020000057</v>
      </c>
      <c r="CZ25" s="28">
        <v>32.788896230000056</v>
      </c>
      <c r="DA25" s="28">
        <v>33.446010430000058</v>
      </c>
    </row>
    <row r="26" spans="3:105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7.2957456799999996</v>
      </c>
      <c r="CM26" s="28">
        <v>8.0029214300000007</v>
      </c>
      <c r="CN26" s="28">
        <v>8.5079237600000006</v>
      </c>
      <c r="CO26" s="28">
        <v>9.4819747400000001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</row>
    <row r="27" spans="3:105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0</v>
      </c>
      <c r="CM27" s="28">
        <v>0</v>
      </c>
      <c r="CN27" s="28">
        <v>0</v>
      </c>
      <c r="CO27" s="28">
        <v>0</v>
      </c>
      <c r="CP27" s="28">
        <v>18.336575620000026</v>
      </c>
      <c r="CQ27" s="28">
        <v>18.407234310000025</v>
      </c>
      <c r="CR27" s="28">
        <v>19.436030880000025</v>
      </c>
      <c r="CS27" s="28">
        <v>19.481133850000028</v>
      </c>
      <c r="CT27" s="28">
        <v>19.613382560000026</v>
      </c>
      <c r="CU27" s="28">
        <v>18.092063060000026</v>
      </c>
      <c r="CV27" s="28">
        <v>18.548194850000026</v>
      </c>
      <c r="CW27" s="28">
        <v>18.549868190000026</v>
      </c>
      <c r="CX27" s="28">
        <v>17.686745520000027</v>
      </c>
      <c r="CY27" s="28">
        <v>17.047521440000029</v>
      </c>
      <c r="CZ27" s="28">
        <v>16.488387720000027</v>
      </c>
      <c r="DA27" s="28">
        <v>16.871858270000029</v>
      </c>
    </row>
    <row r="28" spans="3:105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</row>
    <row r="29" spans="3:105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0</v>
      </c>
    </row>
    <row r="30" spans="3:105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4.0686617600000003</v>
      </c>
      <c r="CM30" s="28">
        <v>21.547968280000003</v>
      </c>
      <c r="CN30" s="28">
        <v>0.14537762000000001</v>
      </c>
      <c r="CO30" s="28">
        <v>0.13548282</v>
      </c>
      <c r="CP30" s="28">
        <v>18.180112070000025</v>
      </c>
      <c r="CQ30" s="28">
        <v>18.236797620000026</v>
      </c>
      <c r="CR30" s="28">
        <v>19.255298320000026</v>
      </c>
      <c r="CS30" s="28">
        <v>19.290527860000026</v>
      </c>
      <c r="CT30" s="28">
        <v>19.360147400000027</v>
      </c>
      <c r="CU30" s="28">
        <v>17.901681590000027</v>
      </c>
      <c r="CV30" s="28">
        <v>18.384785840000028</v>
      </c>
      <c r="CW30" s="28">
        <v>18.362220650000026</v>
      </c>
      <c r="CX30" s="28">
        <v>17.477215740000027</v>
      </c>
      <c r="CY30" s="28">
        <v>16.837022580000028</v>
      </c>
      <c r="CZ30" s="28">
        <v>16.300508510000029</v>
      </c>
      <c r="DA30" s="28">
        <v>16.574152160000029</v>
      </c>
    </row>
    <row r="31" spans="3:105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1804.11945468</v>
      </c>
      <c r="CM31" s="28">
        <v>1813.4460699400001</v>
      </c>
      <c r="CN31" s="28">
        <v>2274.9456224700002</v>
      </c>
      <c r="CO31" s="28">
        <v>2282.5977116700001</v>
      </c>
      <c r="CP31" s="28">
        <v>2485.6046243100004</v>
      </c>
      <c r="CQ31" s="28">
        <v>2501.3620067500001</v>
      </c>
      <c r="CR31" s="28">
        <v>2309.7497630500002</v>
      </c>
      <c r="CS31" s="28">
        <v>2325.6064541400001</v>
      </c>
      <c r="CT31" s="28">
        <v>2279.5195345500006</v>
      </c>
      <c r="CU31" s="28">
        <v>2294.2112737000002</v>
      </c>
      <c r="CV31" s="28">
        <v>2249.4496341700005</v>
      </c>
      <c r="CW31" s="28">
        <v>2265.2347395600004</v>
      </c>
      <c r="CX31" s="28">
        <v>2216.8707771000004</v>
      </c>
      <c r="CY31" s="28">
        <v>2231.2198695400007</v>
      </c>
      <c r="CZ31" s="28">
        <v>2439.3305297400002</v>
      </c>
      <c r="DA31" s="28">
        <v>2470.1147480700001</v>
      </c>
    </row>
    <row r="32" spans="3:105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279.20599473999999</v>
      </c>
      <c r="CM32" s="28">
        <v>281.02046627999999</v>
      </c>
      <c r="CN32" s="28">
        <v>786.37048212000002</v>
      </c>
      <c r="CO32" s="28">
        <v>781.19078628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</row>
    <row r="33" spans="3:105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11.302348819999983</v>
      </c>
      <c r="CM33" s="28">
        <v>9.87372768</v>
      </c>
      <c r="CN33" s="28">
        <v>9.9681442300000001</v>
      </c>
      <c r="CO33" s="28">
        <v>9.6531093299999995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</row>
    <row r="34" spans="3:105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1000</v>
      </c>
      <c r="CM34" s="28">
        <v>1009.93055556</v>
      </c>
      <c r="CN34" s="28">
        <v>996.33408065000003</v>
      </c>
      <c r="CO34" s="28">
        <v>1006.6466049100001</v>
      </c>
      <c r="CP34" s="28">
        <v>1485.1060937400002</v>
      </c>
      <c r="CQ34" s="28">
        <v>1494.44097379</v>
      </c>
      <c r="CR34" s="28">
        <v>1308.8356507400001</v>
      </c>
      <c r="CS34" s="28">
        <v>1317.7825958100002</v>
      </c>
      <c r="CT34" s="28">
        <v>1278.2604174400003</v>
      </c>
      <c r="CU34" s="28">
        <v>1286.5296541900002</v>
      </c>
      <c r="CV34" s="28">
        <v>1247.7749353100003</v>
      </c>
      <c r="CW34" s="28">
        <v>1256.5808502500004</v>
      </c>
      <c r="CX34" s="28">
        <v>1216.0304964700003</v>
      </c>
      <c r="CY34" s="28">
        <v>1224.0265309800004</v>
      </c>
      <c r="CZ34" s="28">
        <v>1437.3088380700003</v>
      </c>
      <c r="DA34" s="28">
        <v>1455.8073996100002</v>
      </c>
    </row>
    <row r="35" spans="3:105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513.61111112000003</v>
      </c>
      <c r="CM35" s="28">
        <v>512.62132042000007</v>
      </c>
      <c r="CN35" s="28">
        <v>482.2729154700001</v>
      </c>
      <c r="CO35" s="28">
        <v>485.10721115000013</v>
      </c>
      <c r="CP35" s="28">
        <v>1000.4985305700001</v>
      </c>
      <c r="CQ35" s="28">
        <v>1006.92103296</v>
      </c>
      <c r="CR35" s="28">
        <v>1000.9141123100001</v>
      </c>
      <c r="CS35" s="28">
        <v>1007.8238583300001</v>
      </c>
      <c r="CT35" s="28">
        <v>1001.2591171100001</v>
      </c>
      <c r="CU35" s="28">
        <v>1007.6816195100001</v>
      </c>
      <c r="CV35" s="28">
        <v>1001.6746988600001</v>
      </c>
      <c r="CW35" s="28">
        <v>1008.6538893100002</v>
      </c>
      <c r="CX35" s="28">
        <v>1000.8402806300002</v>
      </c>
      <c r="CY35" s="28">
        <v>1007.1933385600001</v>
      </c>
      <c r="CZ35" s="28">
        <v>1002.0216916700001</v>
      </c>
      <c r="DA35" s="28">
        <v>1014.3073484600001</v>
      </c>
    </row>
    <row r="36" spans="3:105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</row>
    <row r="37" spans="3:105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0</v>
      </c>
    </row>
    <row r="38" spans="3:105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48675.479748410005</v>
      </c>
      <c r="CQ38" s="28">
        <v>50699.997647700009</v>
      </c>
      <c r="CR38" s="28">
        <v>52102.61266915001</v>
      </c>
      <c r="CS38" s="28">
        <v>53048.587929270012</v>
      </c>
      <c r="CT38" s="28">
        <v>54330.831267629997</v>
      </c>
      <c r="CU38" s="28">
        <v>55615.563176170006</v>
      </c>
      <c r="CV38" s="28">
        <v>55029.365529630013</v>
      </c>
      <c r="CW38" s="28">
        <v>57127.033222099999</v>
      </c>
      <c r="CX38" s="28">
        <v>56876.31705314001</v>
      </c>
      <c r="CY38" s="28">
        <v>56335.278869680005</v>
      </c>
      <c r="CZ38" s="28">
        <v>58203.528358370007</v>
      </c>
      <c r="DA38" s="28">
        <v>60662.400535540008</v>
      </c>
    </row>
    <row r="39" spans="3:105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34761.058717430002</v>
      </c>
      <c r="CQ39" s="28">
        <v>37089.359481080006</v>
      </c>
      <c r="CR39" s="28">
        <v>38706.792034290003</v>
      </c>
      <c r="CS39" s="28">
        <v>39764.686472230009</v>
      </c>
      <c r="CT39" s="28">
        <v>40866.528486229996</v>
      </c>
      <c r="CU39" s="28">
        <v>41587.415248960002</v>
      </c>
      <c r="CV39" s="28">
        <v>40220.353013670006</v>
      </c>
      <c r="CW39" s="28">
        <v>42397.109423249996</v>
      </c>
      <c r="CX39" s="28">
        <v>42600.404882800009</v>
      </c>
      <c r="CY39" s="28">
        <v>42395.740525490008</v>
      </c>
      <c r="CZ39" s="28">
        <v>45219.799294640005</v>
      </c>
      <c r="DA39" s="28">
        <v>48413.209638980006</v>
      </c>
    </row>
    <row r="40" spans="3:105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  <c r="CS40" s="28">
        <v>30321.560331080007</v>
      </c>
      <c r="CT40" s="28">
        <v>31861.315918240005</v>
      </c>
      <c r="CU40" s="28">
        <v>33112.080088080009</v>
      </c>
      <c r="CV40" s="28">
        <v>32380.429388540007</v>
      </c>
      <c r="CW40" s="28">
        <v>33902.917526770005</v>
      </c>
      <c r="CX40" s="28">
        <v>34362.484825710009</v>
      </c>
      <c r="CY40" s="28">
        <v>34925.209200990008</v>
      </c>
      <c r="CZ40" s="28">
        <v>36919.986359010007</v>
      </c>
      <c r="DA40" s="28">
        <v>37787.846595160008</v>
      </c>
    </row>
    <row r="41" spans="3:105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56.166243110000003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  <c r="CS41" s="28">
        <v>1028.0090528100004</v>
      </c>
      <c r="CT41" s="28">
        <v>947.37118905000023</v>
      </c>
      <c r="CU41" s="28">
        <v>677.79909152000016</v>
      </c>
      <c r="CV41" s="28">
        <v>572.70955099000014</v>
      </c>
      <c r="CW41" s="28">
        <v>1021.8395339300002</v>
      </c>
      <c r="CX41" s="28">
        <v>1219.9383629200001</v>
      </c>
      <c r="CY41" s="28">
        <v>1084.8461593600002</v>
      </c>
      <c r="CZ41" s="28">
        <v>1287.4179624800001</v>
      </c>
      <c r="DA41" s="28">
        <v>1369.4687936</v>
      </c>
    </row>
    <row r="42" spans="3:105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  <c r="CS42" s="28">
        <v>7806.761629589997</v>
      </c>
      <c r="CT42" s="28">
        <v>7334.931383979997</v>
      </c>
      <c r="CU42" s="28">
        <v>7075.2485468799969</v>
      </c>
      <c r="CV42" s="28">
        <v>6553.3268969999972</v>
      </c>
      <c r="CW42" s="28">
        <v>6825.4711474599972</v>
      </c>
      <c r="CX42" s="28">
        <v>6438.2283040199973</v>
      </c>
      <c r="CY42" s="28">
        <v>5673.1008670199972</v>
      </c>
      <c r="CZ42" s="28">
        <v>6305.5572278999971</v>
      </c>
      <c r="DA42" s="28">
        <v>8602.532141169997</v>
      </c>
    </row>
    <row r="43" spans="3:105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  <c r="DA43" s="28">
        <v>0</v>
      </c>
    </row>
    <row r="44" spans="3:105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688.60119266000038</v>
      </c>
      <c r="CQ44" s="28">
        <v>617.43563885000026</v>
      </c>
      <c r="CR44" s="28">
        <v>519.5528719700003</v>
      </c>
      <c r="CS44" s="28">
        <v>608.35545875000025</v>
      </c>
      <c r="CT44" s="28">
        <v>722.90999496000029</v>
      </c>
      <c r="CU44" s="28">
        <v>722.28752248000035</v>
      </c>
      <c r="CV44" s="28">
        <v>713.8871771400004</v>
      </c>
      <c r="CW44" s="28">
        <v>646.88121509000041</v>
      </c>
      <c r="CX44" s="28">
        <v>579.75339015000043</v>
      </c>
      <c r="CY44" s="28">
        <v>712.58429812000031</v>
      </c>
      <c r="CZ44" s="28">
        <v>706.83774525000035</v>
      </c>
      <c r="DA44" s="28">
        <v>653.36210905000041</v>
      </c>
    </row>
    <row r="45" spans="3:105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  <c r="CS45" s="28">
        <v>13283.901457040001</v>
      </c>
      <c r="CT45" s="28">
        <v>13464.302781400002</v>
      </c>
      <c r="CU45" s="28">
        <v>14028.14792721</v>
      </c>
      <c r="CV45" s="28">
        <v>14809.012515960003</v>
      </c>
      <c r="CW45" s="28">
        <v>14729.923798850003</v>
      </c>
      <c r="CX45" s="28">
        <v>14275.912170340001</v>
      </c>
      <c r="CY45" s="28">
        <v>13939.538344189998</v>
      </c>
      <c r="CZ45" s="28">
        <v>12983.729063729999</v>
      </c>
      <c r="DA45" s="28">
        <v>12249.19089656</v>
      </c>
    </row>
    <row r="46" spans="3:105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  <c r="CS46" s="28">
        <v>5589.7616531799995</v>
      </c>
      <c r="CT46" s="28">
        <v>5781.7913341399981</v>
      </c>
      <c r="CU46" s="28">
        <v>5854.7129012699988</v>
      </c>
      <c r="CV46" s="28">
        <v>6629.0523260199989</v>
      </c>
      <c r="CW46" s="28">
        <v>6715.2353311299976</v>
      </c>
      <c r="CX46" s="28">
        <v>6342.7739343399971</v>
      </c>
      <c r="CY46" s="28">
        <v>5544.1921525799971</v>
      </c>
      <c r="CZ46" s="28">
        <v>5142.5805488199976</v>
      </c>
      <c r="DA46" s="28">
        <v>4457.0752042299973</v>
      </c>
    </row>
    <row r="47" spans="3:105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  <c r="CS47" s="28">
        <v>3138.2556430500013</v>
      </c>
      <c r="CT47" s="28">
        <v>3429.9753518900015</v>
      </c>
      <c r="CU47" s="28">
        <v>3522.5723762200014</v>
      </c>
      <c r="CV47" s="28">
        <v>3725.4195276500013</v>
      </c>
      <c r="CW47" s="28">
        <v>3775.2930646200011</v>
      </c>
      <c r="CX47" s="28">
        <v>3995.5184796100011</v>
      </c>
      <c r="CY47" s="28">
        <v>4024.844277480001</v>
      </c>
      <c r="CZ47" s="28">
        <v>3860.0404785100009</v>
      </c>
      <c r="DA47" s="28">
        <v>3701.177750920001</v>
      </c>
    </row>
    <row r="48" spans="3:105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  <c r="CS48" s="28">
        <v>4555.884160810001</v>
      </c>
      <c r="CT48" s="28">
        <v>4252.536095370001</v>
      </c>
      <c r="CU48" s="28">
        <v>4650.8626497200012</v>
      </c>
      <c r="CV48" s="28">
        <v>4454.5406622900018</v>
      </c>
      <c r="CW48" s="28">
        <v>4239.3954031000021</v>
      </c>
      <c r="CX48" s="28">
        <v>3937.6197563900018</v>
      </c>
      <c r="CY48" s="28">
        <v>4370.5019141300008</v>
      </c>
      <c r="CZ48" s="28">
        <v>3981.1080364000013</v>
      </c>
      <c r="DA48" s="28">
        <v>4090.9379414100013</v>
      </c>
    </row>
    <row r="49" spans="3:105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</row>
    <row r="50" spans="3:105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  <c r="DA50" s="28">
        <v>0</v>
      </c>
    </row>
    <row r="51" spans="3:105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15034.191260809999</v>
      </c>
      <c r="CI51" s="28">
        <v>14873.090230440001</v>
      </c>
      <c r="CJ51" s="28">
        <v>15132.222589959998</v>
      </c>
      <c r="CK51" s="28">
        <v>15358.66244461</v>
      </c>
      <c r="CL51" s="28">
        <v>15452.335089119999</v>
      </c>
      <c r="CM51" s="28">
        <v>15446.137367689998</v>
      </c>
      <c r="CN51" s="28">
        <v>15994.684983519999</v>
      </c>
      <c r="CO51" s="28">
        <v>15728.495218069998</v>
      </c>
      <c r="CP51" s="28">
        <v>16313.180971440001</v>
      </c>
      <c r="CQ51" s="28">
        <v>16169.893354199998</v>
      </c>
      <c r="CR51" s="28">
        <v>15853.926657409998</v>
      </c>
      <c r="CS51" s="28">
        <v>15149.026323029999</v>
      </c>
      <c r="CT51" s="28">
        <v>15201.18381857</v>
      </c>
      <c r="CU51" s="28">
        <v>14703.92681074</v>
      </c>
      <c r="CV51" s="28">
        <v>14825.243954469999</v>
      </c>
      <c r="CW51" s="28">
        <v>15275.79737192</v>
      </c>
      <c r="CX51" s="28">
        <v>15161.384175379999</v>
      </c>
      <c r="CY51" s="28">
        <v>15417.930560059998</v>
      </c>
      <c r="CZ51" s="28">
        <v>15647.13030694</v>
      </c>
      <c r="DA51" s="28">
        <v>15619.329258449998</v>
      </c>
    </row>
    <row r="52" spans="3:105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7804.8273683300004</v>
      </c>
      <c r="CP52" s="28">
        <v>7842.42704538</v>
      </c>
      <c r="CQ52" s="28">
        <v>7879.6414872899986</v>
      </c>
      <c r="CR52" s="28">
        <v>7932.9287838599985</v>
      </c>
      <c r="CS52" s="28">
        <v>7624.8711542299989</v>
      </c>
      <c r="CT52" s="28">
        <v>7605.0055183499999</v>
      </c>
      <c r="CU52" s="28">
        <v>7648.4625493900003</v>
      </c>
      <c r="CV52" s="28">
        <v>7699.8122630899998</v>
      </c>
      <c r="CW52" s="28">
        <v>8030.6255803200002</v>
      </c>
      <c r="CX52" s="28">
        <v>7862.4817153599997</v>
      </c>
      <c r="CY52" s="28">
        <v>7989.621886339999</v>
      </c>
      <c r="CZ52" s="28">
        <v>8133.7489817700007</v>
      </c>
      <c r="DA52" s="28">
        <v>8186.7744146599998</v>
      </c>
    </row>
    <row r="53" spans="3:105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  <c r="DA53" s="28">
        <v>0</v>
      </c>
    </row>
    <row r="54" spans="3:105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  <c r="DA54" s="28">
        <v>0</v>
      </c>
    </row>
    <row r="55" spans="3:105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1712.0229363099995</v>
      </c>
      <c r="CP55" s="28">
        <v>1696.8289020799998</v>
      </c>
      <c r="CQ55" s="28">
        <v>1703.1704502399996</v>
      </c>
      <c r="CR55" s="28">
        <v>1708.4114615099995</v>
      </c>
      <c r="CS55" s="28">
        <v>1510.4592556099997</v>
      </c>
      <c r="CT55" s="28">
        <v>1474.4336057899998</v>
      </c>
      <c r="CU55" s="28">
        <v>1467.7150556799998</v>
      </c>
      <c r="CV55" s="28">
        <v>1467.1877669899998</v>
      </c>
      <c r="CW55" s="28">
        <v>1688.2353235199998</v>
      </c>
      <c r="CX55" s="28">
        <v>1548.9502650099998</v>
      </c>
      <c r="CY55" s="28">
        <v>1538.7541777999998</v>
      </c>
      <c r="CZ55" s="28">
        <v>1544.6918704999998</v>
      </c>
      <c r="DA55" s="28">
        <v>1563.8458247499998</v>
      </c>
    </row>
    <row r="56" spans="3:105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3729.77687031</v>
      </c>
      <c r="CP56" s="28">
        <v>3783.4316350899999</v>
      </c>
      <c r="CQ56" s="28">
        <v>3830.51402104</v>
      </c>
      <c r="CR56" s="28">
        <v>3779.6371495299995</v>
      </c>
      <c r="CS56" s="28">
        <v>3701.24461638</v>
      </c>
      <c r="CT56" s="28">
        <v>3689.3531664299999</v>
      </c>
      <c r="CU56" s="28">
        <v>3742.0905608500002</v>
      </c>
      <c r="CV56" s="28">
        <v>3751.3827549799998</v>
      </c>
      <c r="CW56" s="28">
        <v>3830.0756393199999</v>
      </c>
      <c r="CX56" s="28">
        <v>3845.71918998</v>
      </c>
      <c r="CY56" s="28">
        <v>3953.0778480499998</v>
      </c>
      <c r="CZ56" s="28">
        <v>4065.86597218</v>
      </c>
      <c r="DA56" s="28">
        <v>4075.1580373400002</v>
      </c>
    </row>
    <row r="57" spans="3:105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2363.0275617100006</v>
      </c>
      <c r="CP57" s="28">
        <v>2362.1665082100003</v>
      </c>
      <c r="CQ57" s="28">
        <v>2345.9570160099997</v>
      </c>
      <c r="CR57" s="28">
        <v>2444.8801728199996</v>
      </c>
      <c r="CS57" s="28">
        <v>2413.1672822399996</v>
      </c>
      <c r="CT57" s="28">
        <v>2441.21874613</v>
      </c>
      <c r="CU57" s="28">
        <v>2438.6569328599999</v>
      </c>
      <c r="CV57" s="28">
        <v>2481.2417411199999</v>
      </c>
      <c r="CW57" s="28">
        <v>2512.3146174799999</v>
      </c>
      <c r="CX57" s="28">
        <v>2467.8122603699999</v>
      </c>
      <c r="CY57" s="28">
        <v>2497.7898604899997</v>
      </c>
      <c r="CZ57" s="28">
        <v>2523.19113909</v>
      </c>
      <c r="DA57" s="28">
        <v>2547.7705525699998</v>
      </c>
    </row>
    <row r="58" spans="3:105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7372.1937629499989</v>
      </c>
      <c r="CI58" s="28">
        <v>7369.0606963099999</v>
      </c>
      <c r="CJ58" s="28">
        <v>7486.7468126199992</v>
      </c>
      <c r="CK58" s="28">
        <v>7692.2934087599988</v>
      </c>
      <c r="CL58" s="28">
        <v>7725.8711159199993</v>
      </c>
      <c r="CM58" s="28">
        <v>7679.4226791199981</v>
      </c>
      <c r="CN58" s="28">
        <v>8141.3124370199994</v>
      </c>
      <c r="CO58" s="28">
        <v>7923.6678497399989</v>
      </c>
      <c r="CP58" s="28">
        <v>8470.7539260600006</v>
      </c>
      <c r="CQ58" s="28">
        <v>8290.2518669099991</v>
      </c>
      <c r="CR58" s="28">
        <v>7920.9978735499999</v>
      </c>
      <c r="CS58" s="28">
        <v>7524.1551688</v>
      </c>
      <c r="CT58" s="28">
        <v>7596.17830022</v>
      </c>
      <c r="CU58" s="28">
        <v>7055.46426135</v>
      </c>
      <c r="CV58" s="28">
        <v>7125.4316913799994</v>
      </c>
      <c r="CW58" s="28">
        <v>7245.1717915999998</v>
      </c>
      <c r="CX58" s="28">
        <v>7298.9024600199991</v>
      </c>
      <c r="CY58" s="28">
        <v>7428.3086737199992</v>
      </c>
      <c r="CZ58" s="28">
        <v>7513.3813251699994</v>
      </c>
      <c r="DA58" s="28">
        <v>7432.5548437899988</v>
      </c>
    </row>
    <row r="59" spans="3:105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  <c r="DA59" s="28">
        <v>0</v>
      </c>
    </row>
    <row r="60" spans="3:105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2673.6622891799989</v>
      </c>
      <c r="CM60" s="28">
        <v>2666.2420097299987</v>
      </c>
      <c r="CN60" s="28">
        <v>3076.3262036299984</v>
      </c>
      <c r="CO60" s="28">
        <v>3067.6299122499986</v>
      </c>
      <c r="CP60" s="28">
        <v>3501.9935099899985</v>
      </c>
      <c r="CQ60" s="28">
        <v>3495.2493671699985</v>
      </c>
      <c r="CR60" s="28">
        <v>3662.0548499499987</v>
      </c>
      <c r="CS60" s="28">
        <v>3652.882660069999</v>
      </c>
      <c r="CT60" s="28">
        <v>3645.9216292899991</v>
      </c>
      <c r="CU60" s="28">
        <v>3635.9514258199988</v>
      </c>
      <c r="CV60" s="28">
        <v>3533.9918672199988</v>
      </c>
      <c r="CW60" s="28">
        <v>3520.8458992499986</v>
      </c>
      <c r="CX60" s="28">
        <v>3514.0376457099987</v>
      </c>
      <c r="CY60" s="28">
        <v>3508.1577921799985</v>
      </c>
      <c r="CZ60" s="28">
        <v>3496.6119689299985</v>
      </c>
      <c r="DA60" s="28">
        <v>3483.6923811299985</v>
      </c>
    </row>
    <row r="61" spans="3:105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3383.6489306399999</v>
      </c>
      <c r="CI61" s="28">
        <v>3275.3366482400002</v>
      </c>
      <c r="CJ61" s="28">
        <v>3306.0638824900002</v>
      </c>
      <c r="CK61" s="28">
        <v>3219.4947455699998</v>
      </c>
      <c r="CL61" s="28">
        <v>3242.9838714699999</v>
      </c>
      <c r="CM61" s="28">
        <v>3155.8840067199999</v>
      </c>
      <c r="CN61" s="28">
        <v>3188.7892059199999</v>
      </c>
      <c r="CO61" s="28">
        <v>2962.4059606300002</v>
      </c>
      <c r="CP61" s="28">
        <v>3195.9241989900006</v>
      </c>
      <c r="CQ61" s="28">
        <v>3097.8135524000004</v>
      </c>
      <c r="CR61" s="28">
        <v>2532.2215260900002</v>
      </c>
      <c r="CS61" s="28">
        <v>1853.6029884900006</v>
      </c>
      <c r="CT61" s="28">
        <v>1704.7164661200006</v>
      </c>
      <c r="CU61" s="28">
        <v>1341.1048569200004</v>
      </c>
      <c r="CV61" s="28">
        <v>1404.7970574000005</v>
      </c>
      <c r="CW61" s="28">
        <v>1476.3961740900006</v>
      </c>
      <c r="CX61" s="28">
        <v>1485.3446725900001</v>
      </c>
      <c r="CY61" s="28">
        <v>1510.7656205599999</v>
      </c>
      <c r="CZ61" s="28">
        <v>1608.3736428899999</v>
      </c>
      <c r="DA61" s="28">
        <v>1541.9891837</v>
      </c>
    </row>
    <row r="62" spans="3:105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1893.6319768600003</v>
      </c>
      <c r="CP62" s="28">
        <v>1772.8362170800006</v>
      </c>
      <c r="CQ62" s="28">
        <v>1697.1889473400004</v>
      </c>
      <c r="CR62" s="28">
        <v>1726.7214975100003</v>
      </c>
      <c r="CS62" s="28">
        <v>2017.6695202400001</v>
      </c>
      <c r="CT62" s="28">
        <v>2245.5402048100004</v>
      </c>
      <c r="CU62" s="28">
        <v>2078.4079786100006</v>
      </c>
      <c r="CV62" s="28">
        <v>2186.6427667600005</v>
      </c>
      <c r="CW62" s="28">
        <v>2247.9297182600003</v>
      </c>
      <c r="CX62" s="28">
        <v>2299.5201417200005</v>
      </c>
      <c r="CY62" s="28">
        <v>2409.3852609800001</v>
      </c>
      <c r="CZ62" s="28">
        <v>2408.3957133500003</v>
      </c>
      <c r="DA62" s="28">
        <v>2406.8732789600008</v>
      </c>
    </row>
    <row r="63" spans="3:105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  <c r="DA63" s="28">
        <v>0</v>
      </c>
    </row>
    <row r="64" spans="3:105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22744.443508680004</v>
      </c>
      <c r="CM64" s="28">
        <v>22594.082299170001</v>
      </c>
      <c r="CN64" s="28">
        <v>22559.344669630002</v>
      </c>
      <c r="CO64" s="28">
        <v>22648.06771951</v>
      </c>
      <c r="CP64" s="28">
        <v>23292.389213590002</v>
      </c>
      <c r="CQ64" s="28">
        <v>23817.413532200004</v>
      </c>
      <c r="CR64" s="28">
        <v>24089.705807460003</v>
      </c>
      <c r="CS64" s="28">
        <v>24403.706177740001</v>
      </c>
      <c r="CT64" s="28">
        <v>24568.028027680004</v>
      </c>
      <c r="CU64" s="28">
        <v>24864.491521320004</v>
      </c>
      <c r="CV64" s="28">
        <v>25175.421139310005</v>
      </c>
      <c r="CW64" s="28">
        <v>25696.162439850003</v>
      </c>
      <c r="CX64" s="28">
        <v>26398.383174120005</v>
      </c>
      <c r="CY64" s="28">
        <v>26898.483686260002</v>
      </c>
      <c r="CZ64" s="28">
        <v>27254.801404910002</v>
      </c>
      <c r="DA64" s="28">
        <v>27516.297655260005</v>
      </c>
    </row>
    <row r="65" spans="2:105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22744.443508680004</v>
      </c>
      <c r="CM65" s="28">
        <v>22594.082299170001</v>
      </c>
      <c r="CN65" s="28">
        <v>22559.344669630002</v>
      </c>
      <c r="CO65" s="28">
        <v>22648.06771951</v>
      </c>
      <c r="CP65" s="28">
        <v>23292.389213590002</v>
      </c>
      <c r="CQ65" s="28">
        <v>23817.413532200004</v>
      </c>
      <c r="CR65" s="28">
        <v>24089.705807460003</v>
      </c>
      <c r="CS65" s="28">
        <v>24403.706177740001</v>
      </c>
      <c r="CT65" s="28">
        <v>24568.028027680004</v>
      </c>
      <c r="CU65" s="28">
        <v>24864.491521320004</v>
      </c>
      <c r="CV65" s="28">
        <v>25175.421139310005</v>
      </c>
      <c r="CW65" s="28">
        <v>25696.162439850003</v>
      </c>
      <c r="CX65" s="28">
        <v>26398.383174120005</v>
      </c>
      <c r="CY65" s="28">
        <v>26898.483686260002</v>
      </c>
      <c r="CZ65" s="28">
        <v>27254.801404910002</v>
      </c>
      <c r="DA65" s="28">
        <v>27516.297655260005</v>
      </c>
    </row>
    <row r="66" spans="2:105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  <c r="DA66" s="28">
        <v>0</v>
      </c>
    </row>
    <row r="67" spans="2:105" ht="15.75" thickBot="1" x14ac:dyDescent="0.3">
      <c r="B67" s="156"/>
      <c r="C67" s="156"/>
      <c r="D67" s="156" t="s">
        <v>204</v>
      </c>
      <c r="E67" s="156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157">
        <v>0</v>
      </c>
      <c r="CN67" s="157">
        <v>0</v>
      </c>
      <c r="CO67" s="157">
        <v>0</v>
      </c>
      <c r="CP67" s="157">
        <v>0</v>
      </c>
      <c r="CQ67" s="157">
        <v>0</v>
      </c>
      <c r="CR67" s="157">
        <v>0</v>
      </c>
      <c r="CS67" s="157">
        <v>0</v>
      </c>
      <c r="CT67" s="157">
        <v>0</v>
      </c>
      <c r="CU67" s="157">
        <v>0</v>
      </c>
      <c r="CV67" s="157">
        <v>0</v>
      </c>
      <c r="CW67" s="157">
        <v>0</v>
      </c>
      <c r="CX67" s="157">
        <v>0</v>
      </c>
      <c r="CY67" s="157">
        <v>0</v>
      </c>
      <c r="CZ67" s="157">
        <v>0</v>
      </c>
      <c r="DA67" s="157">
        <v>0</v>
      </c>
    </row>
    <row r="68" spans="2:105" x14ac:dyDescent="0.25">
      <c r="B68" s="158" t="str">
        <f>BPAnalitica!$B$50</f>
        <v>Abril 2025.</v>
      </c>
    </row>
    <row r="70" spans="2:105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</row>
    <row r="72" spans="2:105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Q19"/>
  <sheetViews>
    <sheetView showGridLines="0" topLeftCell="B1" workbookViewId="0">
      <selection activeCell="B19" sqref="B19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7" ht="18.75" x14ac:dyDescent="0.3">
      <c r="B2" s="192" t="s">
        <v>551</v>
      </c>
    </row>
    <row r="3" spans="2:17" ht="15.75" x14ac:dyDescent="0.25">
      <c r="B3" s="193" t="s">
        <v>552</v>
      </c>
    </row>
    <row r="5" spans="2:17" x14ac:dyDescent="0.25">
      <c r="B5" s="194" t="s">
        <v>553</v>
      </c>
      <c r="C5" s="195">
        <v>2009</v>
      </c>
      <c r="D5" s="195">
        <v>2010</v>
      </c>
      <c r="E5" s="195">
        <v>2011</v>
      </c>
      <c r="F5" s="195">
        <v>2012</v>
      </c>
      <c r="G5" s="195">
        <v>2013</v>
      </c>
      <c r="H5" s="195">
        <v>2014</v>
      </c>
      <c r="I5" s="195">
        <v>2015</v>
      </c>
      <c r="J5" s="195">
        <v>2016</v>
      </c>
      <c r="K5" s="195">
        <v>2017</v>
      </c>
      <c r="L5" s="195">
        <v>2018</v>
      </c>
      <c r="M5" s="195">
        <v>2019</v>
      </c>
      <c r="N5" s="195">
        <v>2020</v>
      </c>
      <c r="O5" s="195">
        <v>2021</v>
      </c>
      <c r="P5" s="195">
        <v>2022</v>
      </c>
      <c r="Q5" s="195">
        <v>2023</v>
      </c>
    </row>
    <row r="6" spans="2:17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-18.100533367344532</v>
      </c>
      <c r="L6" s="28">
        <v>1.7078284252982596</v>
      </c>
      <c r="M6" s="28">
        <v>0.42582410693987366</v>
      </c>
      <c r="N6" s="28">
        <v>2.3974599008274189</v>
      </c>
      <c r="O6" s="28">
        <v>-5.7140922702854624</v>
      </c>
      <c r="P6" s="28">
        <v>4.7577918225397102</v>
      </c>
      <c r="Q6" s="28">
        <v>7.3123582541027243</v>
      </c>
    </row>
    <row r="7" spans="2:17" x14ac:dyDescent="0.25">
      <c r="B7" s="3" t="s">
        <v>555</v>
      </c>
      <c r="C7" s="196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2061.3974462059491</v>
      </c>
      <c r="L7" s="28">
        <v>818.0033371010968</v>
      </c>
      <c r="M7" s="28">
        <v>1449.8689615415894</v>
      </c>
      <c r="N7" s="28">
        <v>193.01059784689568</v>
      </c>
      <c r="O7" s="28">
        <v>22.267310790312255</v>
      </c>
      <c r="P7" s="28">
        <v>-379.75338691066139</v>
      </c>
      <c r="Q7" s="28">
        <v>191.08457734978654</v>
      </c>
    </row>
    <row r="8" spans="2:17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315.72985540781008</v>
      </c>
      <c r="L8" s="28">
        <v>26.913556655781591</v>
      </c>
      <c r="M8" s="28">
        <v>133.2621353505954</v>
      </c>
      <c r="N8" s="28">
        <v>-65.456016519274456</v>
      </c>
      <c r="O8" s="28">
        <v>254.90017566333597</v>
      </c>
      <c r="P8" s="28">
        <v>193.24907939793042</v>
      </c>
      <c r="Q8" s="28">
        <v>247.26970239506721</v>
      </c>
    </row>
    <row r="9" spans="2:17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22.381815461709284</v>
      </c>
      <c r="L9" s="28">
        <v>-135.59723010647866</v>
      </c>
      <c r="M9" s="28">
        <v>63.423327673246732</v>
      </c>
      <c r="N9" s="28">
        <v>-152.075359513102</v>
      </c>
      <c r="O9" s="28">
        <v>71.490739154818172</v>
      </c>
      <c r="P9" s="28">
        <v>57.055790119454187</v>
      </c>
      <c r="Q9" s="28">
        <v>73.307669715395662</v>
      </c>
    </row>
    <row r="10" spans="2:17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280.17051439210337</v>
      </c>
      <c r="L10" s="28">
        <v>-86.025992018116341</v>
      </c>
      <c r="M10" s="28">
        <v>239.30682961829697</v>
      </c>
      <c r="N10" s="28">
        <v>-243.6443828036185</v>
      </c>
      <c r="O10" s="28">
        <v>-37.067512615584462</v>
      </c>
      <c r="P10" s="28">
        <v>48.42733584054384</v>
      </c>
      <c r="Q10" s="28">
        <v>48.961727577895715</v>
      </c>
    </row>
    <row r="11" spans="2:17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1145.195780870509</v>
      </c>
      <c r="L11" s="28">
        <v>1535.0481425476132</v>
      </c>
      <c r="M11" s="28">
        <v>2026.7204228391856</v>
      </c>
      <c r="N11" s="28">
        <v>320.07771301473974</v>
      </c>
      <c r="O11" s="28">
        <v>737.26268034051918</v>
      </c>
      <c r="P11" s="28">
        <v>704.47982318032143</v>
      </c>
      <c r="Q11" s="28">
        <v>925.65336429985246</v>
      </c>
    </row>
    <row r="12" spans="2:17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45.117734033058262</v>
      </c>
      <c r="L12" s="28">
        <v>-11.261080854635726</v>
      </c>
      <c r="M12" s="28">
        <v>32.44708435197181</v>
      </c>
      <c r="N12" s="28">
        <v>119.9223433710314</v>
      </c>
      <c r="O12" s="28">
        <v>25.34784609323393</v>
      </c>
      <c r="P12" s="28">
        <v>19.005389113202853</v>
      </c>
      <c r="Q12" s="28">
        <v>-39.164357146131394</v>
      </c>
    </row>
    <row r="13" spans="2:17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278.03491331010764</v>
      </c>
      <c r="L13" s="28">
        <v>284.93523105012719</v>
      </c>
      <c r="M13" s="28">
        <v>238.59825745214633</v>
      </c>
      <c r="N13" s="28">
        <v>43.402692282636629</v>
      </c>
      <c r="O13" s="28">
        <v>343.09927370290745</v>
      </c>
      <c r="P13" s="28">
        <v>638.65434429262939</v>
      </c>
      <c r="Q13" s="28">
        <v>221.11341170544173</v>
      </c>
    </row>
    <row r="14" spans="2:17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339.82273979135209</v>
      </c>
      <c r="L14" s="28">
        <v>501.45494673412082</v>
      </c>
      <c r="M14" s="28">
        <v>712.9079472166552</v>
      </c>
      <c r="N14" s="28">
        <v>314.20771071123664</v>
      </c>
      <c r="O14" s="28">
        <v>690.77488377443842</v>
      </c>
      <c r="P14" s="28">
        <v>748.33930421648131</v>
      </c>
      <c r="Q14" s="28">
        <v>402.48444482215837</v>
      </c>
    </row>
    <row r="15" spans="2:17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-46.419737790283861</v>
      </c>
      <c r="L15" s="28">
        <v>141.10117488721875</v>
      </c>
      <c r="M15" s="28">
        <v>11.16636143184596</v>
      </c>
      <c r="N15" s="28">
        <v>33.671367097789357</v>
      </c>
      <c r="O15" s="28">
        <v>-24.902390463321275</v>
      </c>
      <c r="P15" s="28">
        <v>-72.676596111796641</v>
      </c>
      <c r="Q15" s="28">
        <v>72.742660128521123</v>
      </c>
    </row>
    <row r="16" spans="2:17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-141.49121845304217</v>
      </c>
      <c r="L16" s="28">
        <v>967.14303127890935</v>
      </c>
      <c r="M16" s="28">
        <v>-516.34276228845829</v>
      </c>
      <c r="N16" s="28">
        <v>835.76300256164984</v>
      </c>
      <c r="O16" s="28">
        <v>52.985791753573267</v>
      </c>
      <c r="P16" s="28">
        <v>351.88061937213479</v>
      </c>
      <c r="Q16" s="28">
        <v>46.246266547393589</v>
      </c>
    </row>
    <row r="17" spans="2:17" x14ac:dyDescent="0.25">
      <c r="B17" s="197" t="s">
        <v>565</v>
      </c>
      <c r="C17" s="198">
        <v>1259.3412544075907</v>
      </c>
      <c r="D17" s="198">
        <v>2723.37</v>
      </c>
      <c r="E17" s="198">
        <v>3152.605</v>
      </c>
      <c r="F17" s="198">
        <v>3210.5329999999999</v>
      </c>
      <c r="G17" s="198">
        <v>3567.1750000000002</v>
      </c>
      <c r="H17" s="198">
        <v>4458.6660000000002</v>
      </c>
      <c r="I17" s="198">
        <v>4555.989188273842</v>
      </c>
      <c r="J17" s="198">
        <v>4745.4219999999996</v>
      </c>
      <c r="K17" s="198">
        <v>4281.839309861929</v>
      </c>
      <c r="L17" s="198">
        <v>4043.4229457009355</v>
      </c>
      <c r="M17" s="198">
        <v>4391.7843892940145</v>
      </c>
      <c r="N17" s="198">
        <v>1401.2771279508117</v>
      </c>
      <c r="O17" s="198">
        <v>2130.4447059239474</v>
      </c>
      <c r="P17" s="198">
        <v>2313.4194943327798</v>
      </c>
      <c r="Q17" s="198">
        <v>2197.0118256494834</v>
      </c>
    </row>
    <row r="18" spans="2:17" x14ac:dyDescent="0.25">
      <c r="B18" s="3" t="s">
        <v>566</v>
      </c>
    </row>
    <row r="19" spans="2:17" x14ac:dyDescent="0.25">
      <c r="B19" s="3" t="s">
        <v>615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R35"/>
  <sheetViews>
    <sheetView showGridLines="0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I8" sqref="I8"/>
    </sheetView>
  </sheetViews>
  <sheetFormatPr baseColWidth="10" defaultRowHeight="15.75" x14ac:dyDescent="0.25"/>
  <cols>
    <col min="1" max="1" width="6.140625" style="193" customWidth="1"/>
    <col min="2" max="2" width="3.85546875" style="193" customWidth="1"/>
    <col min="3" max="3" width="38.5703125" style="193" customWidth="1"/>
    <col min="4" max="16384" width="11.42578125" style="193"/>
  </cols>
  <sheetData>
    <row r="2" spans="2:18" ht="18.75" x14ac:dyDescent="0.3">
      <c r="B2" s="192" t="s">
        <v>567</v>
      </c>
    </row>
    <row r="3" spans="2:18" x14ac:dyDescent="0.25">
      <c r="B3" s="193" t="s">
        <v>552</v>
      </c>
    </row>
    <row r="5" spans="2:18" x14ac:dyDescent="0.25">
      <c r="B5" s="233" t="s">
        <v>568</v>
      </c>
      <c r="C5" s="233"/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  <c r="R5" s="205">
        <v>2023</v>
      </c>
    </row>
    <row r="6" spans="2:18" x14ac:dyDescent="0.25">
      <c r="B6" s="193" t="s">
        <v>569</v>
      </c>
      <c r="D6" s="199">
        <v>35.53</v>
      </c>
      <c r="E6" s="199">
        <v>37.656999999999996</v>
      </c>
      <c r="F6" s="199">
        <v>184.67899999999997</v>
      </c>
      <c r="G6" s="199">
        <v>215.34700000000001</v>
      </c>
      <c r="H6" s="199">
        <v>268.24900000000002</v>
      </c>
      <c r="I6" s="199">
        <v>160.89999999999998</v>
      </c>
      <c r="J6" s="199">
        <v>181.82363109197922</v>
      </c>
      <c r="K6" s="199">
        <v>102.21300000000001</v>
      </c>
      <c r="L6" s="199">
        <v>208.61100000000002</v>
      </c>
      <c r="M6" s="199">
        <v>244.42307498174546</v>
      </c>
      <c r="N6" s="199">
        <v>226.66750791547656</v>
      </c>
      <c r="O6" s="199">
        <v>-89.599032835958809</v>
      </c>
      <c r="P6" s="199">
        <v>193.16999410232705</v>
      </c>
      <c r="Q6" s="199">
        <v>100.74025487127793</v>
      </c>
      <c r="R6" s="199">
        <v>209.16556797167158</v>
      </c>
    </row>
    <row r="7" spans="2:18" x14ac:dyDescent="0.25">
      <c r="C7" s="193" t="s">
        <v>570</v>
      </c>
      <c r="D7" s="200">
        <v>19.760999999999999</v>
      </c>
      <c r="E7" s="200">
        <v>12.803000000000001</v>
      </c>
      <c r="F7" s="200">
        <v>114.624</v>
      </c>
      <c r="G7" s="200">
        <v>51.69</v>
      </c>
      <c r="H7" s="200">
        <v>175.23099999999999</v>
      </c>
      <c r="I7" s="200">
        <v>128.19999999999999</v>
      </c>
      <c r="J7" s="200">
        <v>78.509986950734444</v>
      </c>
      <c r="K7" s="200">
        <v>7.4329999999999998</v>
      </c>
      <c r="L7" s="200">
        <v>104.42</v>
      </c>
      <c r="M7" s="200">
        <v>153.76205822513202</v>
      </c>
      <c r="N7" s="200">
        <v>160.45191172861024</v>
      </c>
      <c r="O7" s="200">
        <v>-52.856374092383163</v>
      </c>
      <c r="P7" s="200">
        <v>89.191453973519899</v>
      </c>
      <c r="Q7" s="200">
        <v>56.234878498281233</v>
      </c>
      <c r="R7" s="200">
        <v>58.168732443582343</v>
      </c>
    </row>
    <row r="8" spans="2:18" x14ac:dyDescent="0.25">
      <c r="C8" s="193" t="s">
        <v>571</v>
      </c>
      <c r="D8" s="200">
        <v>-4.9409999999999998</v>
      </c>
      <c r="E8" s="200">
        <v>-19.547000000000001</v>
      </c>
      <c r="F8" s="200">
        <v>22.861999999999998</v>
      </c>
      <c r="G8" s="200">
        <v>43.088000000000001</v>
      </c>
      <c r="H8" s="200">
        <v>42.320999999999998</v>
      </c>
      <c r="I8" s="200">
        <v>5.7370000000000001</v>
      </c>
      <c r="J8" s="200">
        <v>15.982827000335861</v>
      </c>
      <c r="K8" s="200">
        <v>24.024999999999999</v>
      </c>
      <c r="L8" s="200">
        <v>34.606999999999999</v>
      </c>
      <c r="M8" s="200">
        <v>35.31594489081526</v>
      </c>
      <c r="N8" s="200">
        <v>16.5606930708771</v>
      </c>
      <c r="O8" s="200">
        <v>-44.972803616879197</v>
      </c>
      <c r="P8" s="200">
        <v>0.26432661416641368</v>
      </c>
      <c r="Q8" s="200">
        <v>8.7806501035778641</v>
      </c>
      <c r="R8" s="200">
        <v>-6.7408132054726062</v>
      </c>
    </row>
    <row r="9" spans="2:18" x14ac:dyDescent="0.25">
      <c r="C9" s="193" t="s">
        <v>572</v>
      </c>
      <c r="D9" s="199">
        <v>20.71</v>
      </c>
      <c r="E9" s="199">
        <v>4.3579999999999997</v>
      </c>
      <c r="F9" s="199">
        <v>28.494</v>
      </c>
      <c r="G9" s="199">
        <v>26.04</v>
      </c>
      <c r="H9" s="199">
        <v>19.911000000000001</v>
      </c>
      <c r="I9" s="199">
        <v>9.2829999999999995</v>
      </c>
      <c r="J9" s="199">
        <v>29.238791010757033</v>
      </c>
      <c r="K9" s="199">
        <v>44.466000000000001</v>
      </c>
      <c r="L9" s="199">
        <v>16.146000000000001</v>
      </c>
      <c r="M9" s="199">
        <v>25.732387571232113</v>
      </c>
      <c r="N9" s="199">
        <v>-19.811696869417183</v>
      </c>
      <c r="O9" s="199">
        <v>-23.130575242809474</v>
      </c>
      <c r="P9" s="199">
        <v>97.556308823880613</v>
      </c>
      <c r="Q9" s="199">
        <v>-39.510189585571162</v>
      </c>
      <c r="R9" s="199">
        <v>16.395989301759659</v>
      </c>
    </row>
    <row r="10" spans="2:18" x14ac:dyDescent="0.25">
      <c r="C10" s="193" t="s">
        <v>573</v>
      </c>
      <c r="D10" s="200" t="s">
        <v>198</v>
      </c>
      <c r="E10" s="199">
        <v>6.5629999999999997</v>
      </c>
      <c r="F10" s="199">
        <v>-10.739000000000001</v>
      </c>
      <c r="G10" s="199">
        <v>42.151000000000003</v>
      </c>
      <c r="H10" s="199">
        <v>9.1869999999999994</v>
      </c>
      <c r="I10" s="199">
        <v>11.952999999999999</v>
      </c>
      <c r="J10" s="199">
        <v>13.49729226455127</v>
      </c>
      <c r="K10" s="199">
        <v>-52.668999999999997</v>
      </c>
      <c r="L10" s="199">
        <v>1.222</v>
      </c>
      <c r="M10" s="199">
        <v>-3.3362089187627939</v>
      </c>
      <c r="N10" s="199">
        <v>16.383632825230485</v>
      </c>
      <c r="O10" s="199">
        <v>2.4508468839405126</v>
      </c>
      <c r="P10" s="199">
        <v>9.977780151710455</v>
      </c>
      <c r="Q10" s="199">
        <v>13.864353007519629</v>
      </c>
      <c r="R10" s="199">
        <v>14.954169878959542</v>
      </c>
    </row>
    <row r="11" spans="2:18" x14ac:dyDescent="0.25">
      <c r="C11" s="193" t="s">
        <v>574</v>
      </c>
      <c r="D11" s="200" t="s">
        <v>198</v>
      </c>
      <c r="E11" s="199">
        <v>-1.1419999999999999</v>
      </c>
      <c r="F11" s="199">
        <v>-0.47799999999999998</v>
      </c>
      <c r="G11" s="199">
        <v>21.388000000000002</v>
      </c>
      <c r="H11" s="199">
        <v>0.32100000000000001</v>
      </c>
      <c r="I11" s="199">
        <v>-26.478999999999999</v>
      </c>
      <c r="J11" s="199">
        <v>11.957900743682497</v>
      </c>
      <c r="K11" s="199">
        <v>29.044</v>
      </c>
      <c r="L11" s="199">
        <v>22.613</v>
      </c>
      <c r="M11" s="199">
        <v>0.53728765383454813</v>
      </c>
      <c r="N11" s="199">
        <v>24.918238208901599</v>
      </c>
      <c r="O11" s="199">
        <v>10.992678456175891</v>
      </c>
      <c r="P11" s="199">
        <v>-27.526677911663434</v>
      </c>
      <c r="Q11" s="199">
        <v>21.165177343615618</v>
      </c>
      <c r="R11" s="199">
        <v>67.485243173718914</v>
      </c>
    </row>
    <row r="12" spans="2:18" x14ac:dyDescent="0.25">
      <c r="C12" s="193" t="s">
        <v>575</v>
      </c>
      <c r="D12" s="200" t="s">
        <v>576</v>
      </c>
      <c r="E12" s="200" t="s">
        <v>576</v>
      </c>
      <c r="F12" s="200" t="s">
        <v>576</v>
      </c>
      <c r="G12" s="200" t="s">
        <v>576</v>
      </c>
      <c r="H12" s="200" t="s">
        <v>576</v>
      </c>
      <c r="I12" s="200" t="s">
        <v>576</v>
      </c>
      <c r="J12" s="200" t="s">
        <v>576</v>
      </c>
      <c r="K12" s="200" t="s">
        <v>576</v>
      </c>
      <c r="L12" s="200" t="s">
        <v>576</v>
      </c>
      <c r="M12" s="200" t="s">
        <v>576</v>
      </c>
      <c r="N12" s="200" t="s">
        <v>576</v>
      </c>
      <c r="O12" s="200" t="s">
        <v>576</v>
      </c>
      <c r="P12" s="200" t="s">
        <v>576</v>
      </c>
      <c r="Q12" s="200" t="s">
        <v>576</v>
      </c>
      <c r="R12" s="200" t="s">
        <v>576</v>
      </c>
    </row>
    <row r="13" spans="2:18" x14ac:dyDescent="0.25">
      <c r="C13" s="193" t="s">
        <v>577</v>
      </c>
      <c r="D13" s="200" t="s">
        <v>198</v>
      </c>
      <c r="E13" s="199">
        <v>34.622</v>
      </c>
      <c r="F13" s="199">
        <v>29.916</v>
      </c>
      <c r="G13" s="199">
        <v>30.99</v>
      </c>
      <c r="H13" s="199">
        <v>21.277999999999999</v>
      </c>
      <c r="I13" s="199">
        <v>32.206000000000003</v>
      </c>
      <c r="J13" s="199">
        <v>32.636833121918102</v>
      </c>
      <c r="K13" s="199">
        <v>49.914000000000001</v>
      </c>
      <c r="L13" s="199">
        <v>29.603000000000002</v>
      </c>
      <c r="M13" s="199">
        <v>32.411605559494276</v>
      </c>
      <c r="N13" s="199">
        <v>28.164728951274302</v>
      </c>
      <c r="O13" s="199">
        <v>17.917194775996599</v>
      </c>
      <c r="P13" s="199">
        <v>23.706802450713084</v>
      </c>
      <c r="Q13" s="199">
        <v>40.205385503854735</v>
      </c>
      <c r="R13" s="199">
        <v>58.902246379123717</v>
      </c>
    </row>
    <row r="14" spans="2:18" x14ac:dyDescent="0.25">
      <c r="B14" s="193" t="s">
        <v>578</v>
      </c>
      <c r="D14" s="199">
        <v>150.41400000000002</v>
      </c>
      <c r="E14" s="199">
        <v>1119.4059999999999</v>
      </c>
      <c r="F14" s="199">
        <v>870.94800000000009</v>
      </c>
      <c r="G14" s="199">
        <v>1074.991</v>
      </c>
      <c r="H14" s="199">
        <v>1497.0039999999999</v>
      </c>
      <c r="I14" s="199">
        <v>1368.02</v>
      </c>
      <c r="J14" s="199">
        <v>2192.8618983222104</v>
      </c>
      <c r="K14" s="199">
        <v>1685.3039999999999</v>
      </c>
      <c r="L14" s="199">
        <v>3153.6039999999994</v>
      </c>
      <c r="M14" s="199">
        <v>2746.4024185725548</v>
      </c>
      <c r="N14" s="199">
        <v>-4436.6636105416173</v>
      </c>
      <c r="O14" s="199">
        <v>1067.9258430319262</v>
      </c>
      <c r="P14" s="199">
        <v>341.80817238804758</v>
      </c>
      <c r="Q14" s="199">
        <v>606.10826002922784</v>
      </c>
      <c r="R14" s="199">
        <v>529.15532391995362</v>
      </c>
    </row>
    <row r="15" spans="2:18" x14ac:dyDescent="0.25">
      <c r="C15" s="193" t="s">
        <v>579</v>
      </c>
      <c r="D15" s="199">
        <v>15.762</v>
      </c>
      <c r="E15" s="199">
        <v>8.5980000000000008</v>
      </c>
      <c r="F15" s="199">
        <v>47.692</v>
      </c>
      <c r="G15" s="199">
        <v>1097.2190000000001</v>
      </c>
      <c r="H15" s="199">
        <v>150.22900000000001</v>
      </c>
      <c r="I15" s="199">
        <v>23.92</v>
      </c>
      <c r="J15" s="199">
        <v>1387.0668008722268</v>
      </c>
      <c r="K15" s="199">
        <v>636.83299999999997</v>
      </c>
      <c r="L15" s="199">
        <v>2141.5369999999998</v>
      </c>
      <c r="M15" s="199">
        <v>1543.7376935179295</v>
      </c>
      <c r="N15" s="199">
        <v>-5086.965669877135</v>
      </c>
      <c r="O15" s="199">
        <v>227.23020718776476</v>
      </c>
      <c r="P15" s="199">
        <v>-22.781991135532625</v>
      </c>
      <c r="Q15" s="199">
        <v>-69.013211669837602</v>
      </c>
      <c r="R15" s="199">
        <v>37.714514970523425</v>
      </c>
    </row>
    <row r="16" spans="2:18" x14ac:dyDescent="0.25">
      <c r="C16" s="193" t="s">
        <v>580</v>
      </c>
      <c r="D16" s="199">
        <v>-18.928000000000001</v>
      </c>
      <c r="E16" s="199">
        <v>1120.021</v>
      </c>
      <c r="F16" s="199">
        <v>651.96500000000003</v>
      </c>
      <c r="G16" s="199">
        <v>28.472000000000001</v>
      </c>
      <c r="H16" s="199">
        <v>750.22699999999998</v>
      </c>
      <c r="I16" s="199">
        <v>1320.4069999999999</v>
      </c>
      <c r="J16" s="199">
        <v>711.22040751059069</v>
      </c>
      <c r="K16" s="199">
        <v>1058.6980000000001</v>
      </c>
      <c r="L16" s="199">
        <v>787.90300000000002</v>
      </c>
      <c r="M16" s="199">
        <v>1200.6531498387508</v>
      </c>
      <c r="N16" s="199">
        <v>687.04786196024668</v>
      </c>
      <c r="O16" s="199">
        <v>968.8083579109159</v>
      </c>
      <c r="P16" s="199">
        <v>216.02796968751966</v>
      </c>
      <c r="Q16" s="199">
        <v>593.92847682783577</v>
      </c>
      <c r="R16" s="199">
        <v>434.44208276993135</v>
      </c>
    </row>
    <row r="17" spans="2:18" x14ac:dyDescent="0.25">
      <c r="C17" s="193" t="s">
        <v>581</v>
      </c>
      <c r="D17" s="199">
        <v>153.58000000000001</v>
      </c>
      <c r="E17" s="199">
        <v>-9.2129999999999992</v>
      </c>
      <c r="F17" s="199">
        <v>171.291</v>
      </c>
      <c r="G17" s="199">
        <v>-50.7</v>
      </c>
      <c r="H17" s="199">
        <v>596.548</v>
      </c>
      <c r="I17" s="199">
        <v>23.693000000000001</v>
      </c>
      <c r="J17" s="199">
        <v>94.574689939393068</v>
      </c>
      <c r="K17" s="199">
        <v>-10.227</v>
      </c>
      <c r="L17" s="199">
        <v>224.16399999999999</v>
      </c>
      <c r="M17" s="199">
        <v>2.0115752158743474</v>
      </c>
      <c r="N17" s="199">
        <v>-36.745802624728846</v>
      </c>
      <c r="O17" s="199">
        <v>-128.11272206675451</v>
      </c>
      <c r="P17" s="199">
        <v>148.56219383606054</v>
      </c>
      <c r="Q17" s="199">
        <v>81.192994871229644</v>
      </c>
      <c r="R17" s="199">
        <v>56.99872617949881</v>
      </c>
    </row>
    <row r="18" spans="2:18" x14ac:dyDescent="0.25">
      <c r="B18" s="193" t="s">
        <v>582</v>
      </c>
      <c r="D18" s="199">
        <v>244.80015199999997</v>
      </c>
      <c r="E18" s="199">
        <v>-59.446999999999889</v>
      </c>
      <c r="F18" s="199">
        <v>699.39100000000008</v>
      </c>
      <c r="G18" s="199">
        <v>1057.385</v>
      </c>
      <c r="H18" s="199">
        <v>2233.375</v>
      </c>
      <c r="I18" s="199">
        <v>2207.357</v>
      </c>
      <c r="J18" s="199">
        <v>1102.0842146299601</v>
      </c>
      <c r="K18" s="199">
        <v>1788.683</v>
      </c>
      <c r="L18" s="199">
        <v>794.31800000000112</v>
      </c>
      <c r="M18" s="199">
        <v>828.99555706744013</v>
      </c>
      <c r="N18" s="199">
        <v>7931.9492424156588</v>
      </c>
      <c r="O18" s="199">
        <v>380.66370468087484</v>
      </c>
      <c r="P18" s="199">
        <v>870.23203538627035</v>
      </c>
      <c r="Q18" s="199">
        <v>987.03733803116972</v>
      </c>
      <c r="R18" s="199">
        <v>500.22029171961162</v>
      </c>
    </row>
    <row r="19" spans="2:18" x14ac:dyDescent="0.25">
      <c r="B19" s="193" t="s">
        <v>583</v>
      </c>
      <c r="D19" s="199">
        <v>706.71799999999996</v>
      </c>
      <c r="E19" s="199">
        <v>607.09500000000003</v>
      </c>
      <c r="F19" s="199">
        <v>888.31700000000001</v>
      </c>
      <c r="G19" s="199">
        <v>-345.37</v>
      </c>
      <c r="H19" s="199">
        <v>-680.08699999999999</v>
      </c>
      <c r="I19" s="199">
        <v>926.36900000000003</v>
      </c>
      <c r="J19" s="199">
        <v>831.96475702923794</v>
      </c>
      <c r="K19" s="199">
        <v>462.37200000000001</v>
      </c>
      <c r="L19" s="199">
        <v>-404.375</v>
      </c>
      <c r="M19" s="199">
        <v>571.12418672942795</v>
      </c>
      <c r="N19" s="199">
        <v>509.31100589571344</v>
      </c>
      <c r="O19" s="199">
        <v>146.1799100120939</v>
      </c>
      <c r="P19" s="199">
        <v>674.0830466127743</v>
      </c>
      <c r="Q19" s="199">
        <v>368.6534079639876</v>
      </c>
      <c r="R19" s="199">
        <v>565.24604600432679</v>
      </c>
    </row>
    <row r="20" spans="2:18" x14ac:dyDescent="0.25">
      <c r="C20" s="193" t="s">
        <v>584</v>
      </c>
      <c r="D20" s="199">
        <v>13.298999999999999</v>
      </c>
      <c r="E20" s="199">
        <v>15.275</v>
      </c>
      <c r="F20" s="199">
        <v>105.824</v>
      </c>
      <c r="G20" s="199">
        <v>112.804</v>
      </c>
      <c r="H20" s="199">
        <v>5.8319999999999999</v>
      </c>
      <c r="I20" s="199">
        <v>273.58800000000002</v>
      </c>
      <c r="J20" s="199">
        <v>14.44316313858765</v>
      </c>
      <c r="K20" s="199">
        <v>-4.5869999999999997</v>
      </c>
      <c r="L20" s="199">
        <v>43.314999999999998</v>
      </c>
      <c r="M20" s="199">
        <v>-6.9868643933349848</v>
      </c>
      <c r="N20" s="199">
        <v>95.928594547431899</v>
      </c>
      <c r="O20" s="199">
        <v>-83.940823469236292</v>
      </c>
      <c r="P20" s="199">
        <v>146.37131565088654</v>
      </c>
      <c r="Q20" s="199">
        <v>-21.541637601422266</v>
      </c>
      <c r="R20" s="199">
        <v>-223.18465388194059</v>
      </c>
    </row>
    <row r="21" spans="2:18" x14ac:dyDescent="0.25">
      <c r="C21" s="193" t="s">
        <v>585</v>
      </c>
      <c r="D21" s="199">
        <v>326.851</v>
      </c>
      <c r="E21" s="199">
        <v>-49.936</v>
      </c>
      <c r="F21" s="199">
        <v>133.46199999999999</v>
      </c>
      <c r="G21" s="199">
        <v>67.956000000000003</v>
      </c>
      <c r="H21" s="199">
        <v>-252.06700000000001</v>
      </c>
      <c r="I21" s="199">
        <v>152.81200000000001</v>
      </c>
      <c r="J21" s="199">
        <v>99.076190056159632</v>
      </c>
      <c r="K21" s="199">
        <v>85.203000000000003</v>
      </c>
      <c r="L21" s="199">
        <v>220.054</v>
      </c>
      <c r="M21" s="199">
        <v>-143.62070604614806</v>
      </c>
      <c r="N21" s="199">
        <v>-12.923455707367005</v>
      </c>
      <c r="O21" s="199">
        <v>-53.443985192170601</v>
      </c>
      <c r="P21" s="199">
        <v>59.971007682919939</v>
      </c>
      <c r="Q21" s="199">
        <v>67.601822357554724</v>
      </c>
      <c r="R21" s="199">
        <v>-52.595138434356677</v>
      </c>
    </row>
    <row r="22" spans="2:18" x14ac:dyDescent="0.25">
      <c r="C22" s="193" t="s">
        <v>586</v>
      </c>
      <c r="D22" s="199">
        <v>6.5519999999999996</v>
      </c>
      <c r="E22" s="199">
        <v>-11.221</v>
      </c>
      <c r="F22" s="199">
        <v>9.8689999999999998</v>
      </c>
      <c r="G22" s="199">
        <v>12.225</v>
      </c>
      <c r="H22" s="199">
        <v>-26.221</v>
      </c>
      <c r="I22" s="199">
        <v>28.248999999999999</v>
      </c>
      <c r="J22" s="199">
        <v>-80.073958178962627</v>
      </c>
      <c r="K22" s="199">
        <v>-36.223999999999997</v>
      </c>
      <c r="L22" s="199">
        <v>9.577</v>
      </c>
      <c r="M22" s="199">
        <v>-5.1163798998781331</v>
      </c>
      <c r="N22" s="199">
        <v>3.3874341269548185</v>
      </c>
      <c r="O22" s="199">
        <v>-11.102938187318676</v>
      </c>
      <c r="P22" s="199">
        <v>8.3806879069103211</v>
      </c>
      <c r="Q22" s="199">
        <v>0.5118420673865216</v>
      </c>
      <c r="R22" s="199">
        <v>15.239250315231711</v>
      </c>
    </row>
    <row r="23" spans="2:18" x14ac:dyDescent="0.25">
      <c r="C23" s="193" t="s">
        <v>587</v>
      </c>
      <c r="D23" s="199">
        <v>-8.1000000000000003E-2</v>
      </c>
      <c r="E23" s="199">
        <v>126.03400000000001</v>
      </c>
      <c r="F23" s="199">
        <v>-113.577</v>
      </c>
      <c r="G23" s="199">
        <v>244.25800000000001</v>
      </c>
      <c r="H23" s="199">
        <v>60.957999999999998</v>
      </c>
      <c r="I23" s="199">
        <v>56.457000000000001</v>
      </c>
      <c r="J23" s="199">
        <v>398.34312430533521</v>
      </c>
      <c r="K23" s="199">
        <v>-151.696</v>
      </c>
      <c r="L23" s="199">
        <v>-25.526</v>
      </c>
      <c r="M23" s="199">
        <v>266.05818567298087</v>
      </c>
      <c r="N23" s="199">
        <v>182.86222932614822</v>
      </c>
      <c r="O23" s="199">
        <v>123.70098075381739</v>
      </c>
      <c r="P23" s="199">
        <v>-3.0622801784841358</v>
      </c>
      <c r="Q23" s="199">
        <v>-29.493849490643413</v>
      </c>
      <c r="R23" s="199">
        <v>255.0055166173301</v>
      </c>
    </row>
    <row r="24" spans="2:18" x14ac:dyDescent="0.25">
      <c r="C24" s="193" t="s">
        <v>588</v>
      </c>
      <c r="D24" s="200" t="s">
        <v>198</v>
      </c>
      <c r="E24" s="200" t="s">
        <v>198</v>
      </c>
      <c r="F24" s="200" t="s">
        <v>198</v>
      </c>
      <c r="G24" s="200" t="s">
        <v>198</v>
      </c>
      <c r="H24" s="200" t="s">
        <v>198</v>
      </c>
      <c r="I24" s="200" t="s">
        <v>198</v>
      </c>
      <c r="J24" s="200" t="s">
        <v>198</v>
      </c>
      <c r="K24" s="200" t="s">
        <v>198</v>
      </c>
      <c r="L24" s="200" t="s">
        <v>198</v>
      </c>
      <c r="M24" s="200" t="s">
        <v>198</v>
      </c>
      <c r="N24" s="200" t="s">
        <v>198</v>
      </c>
      <c r="O24" s="200" t="s">
        <v>198</v>
      </c>
      <c r="P24" s="200" t="s">
        <v>198</v>
      </c>
      <c r="Q24" s="200" t="s">
        <v>198</v>
      </c>
      <c r="R24" s="200" t="s">
        <v>198</v>
      </c>
    </row>
    <row r="25" spans="2:18" x14ac:dyDescent="0.25">
      <c r="C25" s="193" t="s">
        <v>589</v>
      </c>
      <c r="D25" s="200" t="s">
        <v>198</v>
      </c>
      <c r="E25" s="199">
        <v>11.348000000000001</v>
      </c>
      <c r="F25" s="199">
        <v>23.472000000000001</v>
      </c>
      <c r="G25" s="199">
        <v>-130.017</v>
      </c>
      <c r="H25" s="199">
        <v>-154.536</v>
      </c>
      <c r="I25" s="199">
        <v>-85.906999999999996</v>
      </c>
      <c r="J25" s="199">
        <v>-8.4756072556027462</v>
      </c>
      <c r="K25" s="199">
        <v>4.194</v>
      </c>
      <c r="L25" s="199">
        <v>1.1160000000000001</v>
      </c>
      <c r="M25" s="199">
        <v>15.125563047989749</v>
      </c>
      <c r="N25" s="199">
        <v>-2.0125827395475424</v>
      </c>
      <c r="O25" s="199">
        <v>1.3489599161731469</v>
      </c>
      <c r="P25" s="199">
        <v>30.781176175614164</v>
      </c>
      <c r="Q25" s="199">
        <v>15.877437807933768</v>
      </c>
      <c r="R25" s="199">
        <v>8.9860766228729414</v>
      </c>
    </row>
    <row r="26" spans="2:18" s="202" customFormat="1" x14ac:dyDescent="0.25">
      <c r="C26" s="202" t="s">
        <v>590</v>
      </c>
      <c r="D26" s="199">
        <v>68.441999999999993</v>
      </c>
      <c r="E26" s="199">
        <v>79.14</v>
      </c>
      <c r="F26" s="199">
        <v>456.51600000000002</v>
      </c>
      <c r="G26" s="199">
        <v>-708.90499999999997</v>
      </c>
      <c r="H26" s="199">
        <v>-840.23500000000001</v>
      </c>
      <c r="I26" s="199">
        <v>174.97</v>
      </c>
      <c r="J26" s="199">
        <v>160.30854316408389</v>
      </c>
      <c r="K26" s="199">
        <v>262.84300000000002</v>
      </c>
      <c r="L26" s="199">
        <v>-1257.183</v>
      </c>
      <c r="M26" s="199">
        <v>246.42742163746368</v>
      </c>
      <c r="N26" s="199">
        <v>162.31003738537899</v>
      </c>
      <c r="O26" s="199">
        <v>300.61801465765302</v>
      </c>
      <c r="P26" s="199">
        <v>-39.149540528130402</v>
      </c>
      <c r="Q26" s="199">
        <v>-35.730764880853783</v>
      </c>
      <c r="R26" s="199">
        <v>99.477322509166086</v>
      </c>
    </row>
    <row r="27" spans="2:18" x14ac:dyDescent="0.25">
      <c r="C27" s="193" t="s">
        <v>591</v>
      </c>
      <c r="D27" s="199">
        <v>2.661</v>
      </c>
      <c r="E27" s="199">
        <v>-99.914000000000001</v>
      </c>
      <c r="F27" s="199">
        <v>76.805000000000007</v>
      </c>
      <c r="G27" s="199">
        <v>20.773</v>
      </c>
      <c r="H27" s="199">
        <v>22.565999999999999</v>
      </c>
      <c r="I27" s="199">
        <v>30.376999999999999</v>
      </c>
      <c r="J27" s="199">
        <v>40.166802698836307</v>
      </c>
      <c r="K27" s="199">
        <v>59.32</v>
      </c>
      <c r="L27" s="199">
        <v>52.91</v>
      </c>
      <c r="M27" s="199">
        <v>118.20116778935956</v>
      </c>
      <c r="N27" s="199">
        <v>67.534413707459976</v>
      </c>
      <c r="O27" s="199">
        <v>26.269743476266811</v>
      </c>
      <c r="P27" s="199">
        <v>46.455708419784379</v>
      </c>
      <c r="Q27" s="199">
        <v>41.816425004420537</v>
      </c>
      <c r="R27" s="199">
        <v>58.390198132704604</v>
      </c>
    </row>
    <row r="28" spans="2:18" x14ac:dyDescent="0.25">
      <c r="C28" s="193" t="s">
        <v>592</v>
      </c>
      <c r="D28" s="199">
        <v>300.64499999999998</v>
      </c>
      <c r="E28" s="199">
        <v>444.21499999999997</v>
      </c>
      <c r="F28" s="199">
        <v>215.93700000000001</v>
      </c>
      <c r="G28" s="199">
        <v>152.07300000000001</v>
      </c>
      <c r="H28" s="199">
        <v>413.81599999999997</v>
      </c>
      <c r="I28" s="199">
        <v>325.89299999999997</v>
      </c>
      <c r="J28" s="199">
        <v>161.14849086948692</v>
      </c>
      <c r="K28" s="199">
        <v>232.39</v>
      </c>
      <c r="L28" s="199">
        <v>547.29100000000005</v>
      </c>
      <c r="M28" s="199">
        <v>-41.361155604633169</v>
      </c>
      <c r="N28" s="199">
        <v>-8.4866727916847875</v>
      </c>
      <c r="O28" s="199">
        <v>-102.61330466996635</v>
      </c>
      <c r="P28" s="199">
        <v>409.69687709453115</v>
      </c>
      <c r="Q28" s="199">
        <v>304.47027490208825</v>
      </c>
      <c r="R28" s="199">
        <v>246.41657788856236</v>
      </c>
    </row>
    <row r="29" spans="2:18" x14ac:dyDescent="0.25">
      <c r="C29" s="193" t="s">
        <v>593</v>
      </c>
      <c r="D29" s="199">
        <v>-11.650999999999954</v>
      </c>
      <c r="E29" s="199">
        <v>92.15400000000011</v>
      </c>
      <c r="F29" s="199">
        <v>-19.991000000000099</v>
      </c>
      <c r="G29" s="199">
        <v>-116.53700000000006</v>
      </c>
      <c r="H29" s="199">
        <v>89.799999999999955</v>
      </c>
      <c r="I29" s="199">
        <v>-30.07000000000005</v>
      </c>
      <c r="J29" s="199">
        <v>47.028008231313606</v>
      </c>
      <c r="K29" s="199">
        <v>10.92900000000003</v>
      </c>
      <c r="L29" s="199">
        <v>4.0709999999999127</v>
      </c>
      <c r="M29" s="199">
        <v>122.39695452562847</v>
      </c>
      <c r="N29" s="199">
        <v>20.711008040938907</v>
      </c>
      <c r="O29" s="199">
        <v>-54.65673727312452</v>
      </c>
      <c r="P29" s="199">
        <v>14.638094388742388</v>
      </c>
      <c r="Q29" s="199">
        <v>25.141857797523244</v>
      </c>
      <c r="R29" s="199">
        <v>157.51089623475627</v>
      </c>
    </row>
    <row r="30" spans="2:18" x14ac:dyDescent="0.25">
      <c r="B30" s="193" t="s">
        <v>594</v>
      </c>
      <c r="D30" s="199">
        <v>96.108000000000004</v>
      </c>
      <c r="E30" s="199">
        <v>117.27800000000001</v>
      </c>
      <c r="F30" s="199">
        <v>308.25400000000002</v>
      </c>
      <c r="G30" s="199">
        <v>588.48199999999997</v>
      </c>
      <c r="H30" s="199">
        <v>591.67899999999997</v>
      </c>
      <c r="I30" s="199">
        <v>-354.13799999999998</v>
      </c>
      <c r="J30" s="199">
        <v>523.39477083325346</v>
      </c>
      <c r="K30" s="199">
        <v>692.59799999999996</v>
      </c>
      <c r="L30" s="199">
        <v>300.84100000000001</v>
      </c>
      <c r="M30" s="199">
        <v>593.60695182527718</v>
      </c>
      <c r="N30" s="199">
        <v>194.59107318723105</v>
      </c>
      <c r="O30" s="199">
        <v>-114.84332838503744</v>
      </c>
      <c r="P30" s="199">
        <v>189.09231475544092</v>
      </c>
      <c r="Q30" s="199">
        <v>242.44379753573688</v>
      </c>
      <c r="R30" s="199">
        <v>377.60274327405114</v>
      </c>
    </row>
    <row r="31" spans="2:18" x14ac:dyDescent="0.25">
      <c r="B31" s="193" t="s">
        <v>595</v>
      </c>
      <c r="D31" s="199">
        <v>25.771102407590718</v>
      </c>
      <c r="E31" s="199">
        <v>901.38099999999963</v>
      </c>
      <c r="F31" s="199">
        <v>201.01599999999996</v>
      </c>
      <c r="G31" s="199">
        <v>619.69799999999987</v>
      </c>
      <c r="H31" s="199">
        <v>-343.0449999999995</v>
      </c>
      <c r="I31" s="199">
        <v>150.15800000000053</v>
      </c>
      <c r="J31" s="199">
        <v>-276.14008363279913</v>
      </c>
      <c r="K31" s="199">
        <v>14.251999999999725</v>
      </c>
      <c r="L31" s="199">
        <v>228.84030986192863</v>
      </c>
      <c r="M31" s="199">
        <v>-941.12924347551018</v>
      </c>
      <c r="N31" s="199">
        <v>-34.070829578447928</v>
      </c>
      <c r="O31" s="199">
        <v>10.950031446912959</v>
      </c>
      <c r="P31" s="199">
        <v>-137.94085732091284</v>
      </c>
      <c r="Q31" s="199">
        <v>8.4364359013796104</v>
      </c>
      <c r="R31" s="199">
        <v>15.621852759868602</v>
      </c>
    </row>
    <row r="32" spans="2:18" x14ac:dyDescent="0.25">
      <c r="B32" s="203" t="s">
        <v>596</v>
      </c>
      <c r="C32" s="204"/>
      <c r="D32" s="206">
        <v>1259.3412544075907</v>
      </c>
      <c r="E32" s="206">
        <v>2723.37</v>
      </c>
      <c r="F32" s="206">
        <v>3152.605</v>
      </c>
      <c r="G32" s="206">
        <v>3210.5329999999999</v>
      </c>
      <c r="H32" s="206">
        <v>3567.1750000000002</v>
      </c>
      <c r="I32" s="206">
        <v>4458.6660000000002</v>
      </c>
      <c r="J32" s="206">
        <v>4555.989188273842</v>
      </c>
      <c r="K32" s="206">
        <v>4745.4219999999996</v>
      </c>
      <c r="L32" s="206">
        <v>4281.839309861929</v>
      </c>
      <c r="M32" s="206">
        <v>4043.4229457009355</v>
      </c>
      <c r="N32" s="206">
        <v>4391.7843892940145</v>
      </c>
      <c r="O32" s="206">
        <v>1401.2771279508117</v>
      </c>
      <c r="P32" s="206">
        <v>2130.4447059239474</v>
      </c>
      <c r="Q32" s="206">
        <v>2313.4194943327798</v>
      </c>
      <c r="R32" s="206">
        <v>2197.0118256494834</v>
      </c>
    </row>
    <row r="33" spans="2:18" x14ac:dyDescent="0.25">
      <c r="B33" s="193" t="str">
        <f>'ID AE'!$B$19</f>
        <v>Mayo 2025.</v>
      </c>
    </row>
    <row r="35" spans="2:18" x14ac:dyDescent="0.25"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2025-06-16T15:28:02Z</dcterms:modified>
</cp:coreProperties>
</file>