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5Q1\publicar\"/>
    </mc:Choice>
  </mc:AlternateContent>
  <xr:revisionPtr revIDLastSave="0" documentId="13_ncr:1_{3F5E87EF-43CD-4A03-88E6-CD5DC876B2B2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8" i="12" l="1"/>
  <c r="DZ7" i="17"/>
  <c r="DY7" i="17"/>
  <c r="DX7" i="17"/>
  <c r="DW7" i="17"/>
  <c r="DV7" i="17"/>
  <c r="C187" i="12"/>
  <c r="C186" i="12"/>
  <c r="C185" i="12"/>
  <c r="C184" i="12"/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<sst xmlns="http://schemas.openxmlformats.org/spreadsheetml/2006/main" count="2579" uniqueCount="624">
  <si>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</si>
  <si>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</si>
  <si>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</si>
  <si>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</si>
  <si>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</si>
  <si>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</si>
  <si>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</si>
  <si>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</si>
  <si>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</si>
  <si>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</si>
  <si>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</si>
  <si>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</si>
  <si>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</si>
  <si>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</si>
  <si>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</si>
  <si>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</si>
  <si>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</si>
  <si>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</si>
  <si>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</si>
  <si>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</si>
  <si>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</si>
  <si>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</si>
  <si>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</si>
  <si>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</si>
  <si>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</si>
  <si>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</si>
  <si>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</si>
  <si>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</si>
  <si>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</si>
  <si>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</si>
  <si>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</si>
  <si>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</si>
  <si>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</si>
  <si>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</si>
  <si>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</si>
  <si>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</si>
  <si>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</si>
  <si>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</si>
  <si>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</si>
  <si>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</si>
  <si>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</si>
  <si>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</si>
  <si>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</si>
  <si>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</si>
  <si>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</si>
  <si>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</si>
  <si>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</si>
  <si>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</si>
  <si>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</si>
  <si>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</si>
  <si>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</si>
  <si>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</si>
  <si>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</si>
  <si>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</si>
  <si>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</si>
  <si>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</si>
  <si>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</si>
  <si>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</si>
  <si>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</si>
  <si>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</si>
  <si>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</si>
  <si>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</si>
  <si>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</si>
  <si>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</si>
  <si>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</si>
  <si>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</si>
  <si>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</si>
  <si>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</si>
  <si>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</si>
  <si>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</si>
  <si>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</si>
  <si>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</si>
  <si>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</si>
  <si>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</si>
  <si>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</si>
  <si>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</si>
  <si>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</si>
  <si>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</si>
  <si>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</si>
  <si>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</si>
  <si>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</si>
  <si>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</si>
  <si>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</si>
  <si>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</si>
  <si>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</si>
  <si>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</si>
  <si>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</si>
  <si>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</si>
  <si>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</si>
  <si>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</si>
  <si>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</si>
  <si>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</si>
  <si>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</si>
  <si>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</si>
  <si>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</si>
  <si>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</si>
  <si>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</si>
  <si>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</si>
  <si>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</si>
  <si>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</si>
  <si>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</si>
  <si>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</si>
  <si>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</si>
  <si>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</si>
  <si>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</si>
  <si>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</si>
  <si>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</si>
  <si>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</si>
  <si>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</si>
  <si>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</si>
  <si>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</si>
  <si>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</si>
  <si>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</si>
  <si>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</si>
  <si>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</si>
  <si>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</si>
  <si>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</si>
  <si>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</si>
  <si>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</si>
  <si>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</si>
  <si>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</si>
  <si>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</si>
  <si>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</si>
  <si>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</si>
  <si>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</si>
  <si>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</si>
  <si>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</si>
  <si>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</si>
  <si>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</si>
  <si>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</si>
  <si>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</si>
  <si>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</si>
  <si>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</si>
  <si>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</si>
  <si>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</si>
  <si>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</si>
  <si>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</si>
  <si>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</si>
  <si>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</si>
  <si>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</si>
  <si>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</si>
  <si>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</si>
  <si>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</si>
  <si>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</si>
  <si>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</si>
  <si>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</si>
  <si>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</si>
  <si>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</si>
  <si>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</si>
  <si>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</si>
  <si>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</si>
  <si>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</si>
  <si>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</si>
  <si>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</si>
  <si>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</si>
  <si>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</si>
  <si>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</si>
  <si>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</si>
  <si>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</si>
  <si>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</si>
  <si>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</si>
  <si>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</si>
  <si>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</si>
  <si>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</si>
  <si>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</si>
  <si>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</si>
  <si>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</si>
  <si>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</si>
  <si>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</si>
  <si>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</si>
  <si>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</si>
  <si>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</si>
  <si>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</si>
  <si>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</si>
  <si>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</si>
  <si>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</si>
  <si>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</si>
  <si>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</si>
  <si>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</si>
  <si>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</si>
  <si>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</si>
  <si>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</si>
  <si>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</si>
  <si>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</si>
  <si>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</si>
  <si>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</si>
  <si>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</si>
  <si>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</si>
  <si>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</si>
  <si>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</si>
  <si>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</si>
  <si>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</si>
  <si>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</si>
  <si>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</si>
  <si>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</si>
  <si>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</si>
  <si>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</si>
  <si>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</si>
  <si>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</si>
  <si>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</si>
  <si>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</si>
  <si>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</si>
  <si>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</si>
  <si>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</si>
  <si>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</si>
  <si>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</si>
  <si>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</si>
  <si>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</si>
  <si>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</si>
  <si>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</si>
  <si>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</si>
  <si>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</si>
  <si>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</si>
  <si>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</si>
  <si>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</si>
  <si>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</si>
  <si>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</si>
  <si>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</si>
  <si>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</si>
  <si>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</si>
  <si>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</si>
  <si>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</si>
  <si>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</si>
  <si>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</si>
  <si>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</si>
  <si>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</si>
  <si>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</si>
  <si>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</si>
  <si>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</si>
  <si>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</si>
  <si>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</si>
  <si>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</si>
  <si>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</si>
  <si>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</si>
  <si>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</si>
  <si>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</si>
  <si>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</si>
  <si>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</si>
  <si>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</si>
  <si>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</si>
  <si>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</si>
  <si>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</si>
  <si>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</si>
  <si>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</si>
  <si>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</si>
  <si>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</si>
  <si>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</si>
  <si>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</si>
  <si>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</si>
  <si>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</si>
  <si>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</si>
  <si>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</si>
  <si>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</si>
  <si>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</si>
  <si>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</si>
  <si>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</si>
  <si>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</si>
  <si>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</si>
  <si>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</si>
  <si>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</si>
  <si>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</si>
  <si>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</si>
  <si>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</si>
  <si>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</si>
  <si>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</si>
  <si>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</si>
  <si>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</si>
  <si>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</si>
  <si>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</si>
  <si>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</si>
  <si>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</si>
  <si>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</si>
  <si>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</si>
  <si>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</si>
  <si>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</si>
  <si>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</si>
  <si>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</si>
  <si>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</si>
  <si>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</si>
  <si>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</si>
  <si>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</si>
  <si>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</si>
  <si>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</si>
  <si>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</si>
  <si>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</si>
  <si>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</si>
  <si>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</si>
  <si>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</si>
  <si>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</si>
  <si>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</si>
  <si>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</si>
  <si>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</si>
  <si>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</si>
  <si>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</si>
  <si>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</si>
  <si>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</si>
  <si>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</si>
  <si>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</si>
  <si>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</si>
  <si>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</si>
  <si>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</si>
  <si>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</si>
  <si>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</si>
  <si>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</si>
  <si>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</si>
  <si>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</si>
  <si>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</si>
  <si>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</si>
  <si>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</si>
  <si>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</si>
  <si>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</si>
  <si>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</si>
  <si>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</si>
  <si>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</si>
  <si>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</si>
  <si>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</si>
  <si>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</si>
  <si>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</si>
  <si>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</si>
  <si>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</si>
  <si>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</si>
  <si>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</si>
  <si>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</si>
  <si>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</si>
  <si>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</si>
  <si>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</si>
  <si>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</si>
  <si>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</si>
  <si>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</si>
  <si>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</si>
  <si>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</si>
  <si>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</si>
  <si>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</si>
  <si>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</si>
  <si>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</si>
  <si>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</si>
  <si>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</si>
  <si>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</si>
  <si>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</si>
  <si>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</si>
  <si>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</si>
  <si>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</si>
  <si>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</si>
  <si>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</si>
  <si>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</si>
  <si>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</si>
  <si>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</si>
  <si>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</si>
  <si>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</si>
  <si>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</si>
  <si>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</si>
  <si>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</si>
  <si>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</si>
  <si>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</si>
  <si>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</si>
  <si>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</si>
  <si>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</si>
  <si>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</si>
  <si>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</si>
  <si>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</si>
  <si>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</si>
  <si>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</si>
  <si>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</si>
  <si>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</si>
  <si>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</si>
  <si>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</si>
  <si>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</si>
  <si>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</si>
  <si>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</si>
  <si>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</si>
  <si>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</si>
  <si>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</si>
  <si>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</si>
  <si>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</si>
  <si>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</si>
  <si>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</si>
  <si>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</si>
  <si>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</si>
  <si>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</si>
  <si>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</si>
  <si>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</si>
  <si>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</si>
  <si>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</si>
  <si>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</si>
  <si>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</si>
  <si>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</si>
  <si>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</si>
  <si>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</si>
  <si>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</si>
  <si>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</si>
  <si>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</si>
  <si>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</si>
  <si>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</si>
  <si>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</si>
  <si>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</si>
  <si>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</si>
  <si>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</si>
  <si>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</si>
  <si>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</si>
  <si>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</si>
  <si>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</si>
  <si>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</si>
  <si>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</si>
  <si>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</si>
  <si>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</si>
  <si>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</si>
  <si>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</si>
  <si>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</si>
  <si>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</si>
  <si>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</si>
  <si>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</si>
  <si>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</si>
  <si>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</si>
  <si>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</si>
  <si>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</si>
  <si>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</si>
  <si>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</si>
  <si>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</si>
  <si>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</si>
  <si>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</si>
  <si>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</si>
  <si>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</si>
  <si>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</si>
  <si>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</si>
  <si>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</si>
  <si>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</si>
  <si>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</si>
  <si>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</si>
  <si>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</si>
  <si>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</si>
  <si>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</si>
  <si>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</si>
  <si>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</si>
  <si>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</si>
  <si>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</si>
  <si>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</si>
  <si>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</si>
  <si>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</si>
  <si>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</si>
  <si>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</si>
  <si>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</si>
  <si>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</si>
  <si>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</si>
  <si>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</si>
  <si>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</si>
  <si>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</si>
  <si>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</si>
  <si>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</si>
  <si>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</si>
  <si>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</si>
  <si>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</si>
  <si>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</si>
  <si>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</si>
  <si>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</si>
  <si>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</si>
  <si>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</si>
  <si>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</si>
  <si>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</si>
  <si>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</si>
  <si>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</si>
  <si>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</si>
  <si>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</si>
  <si>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</si>
  <si>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</si>
  <si>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</si>
  <si>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</si>
  <si>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</si>
  <si>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</si>
  <si>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</si>
  <si>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</si>
  <si>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</si>
  <si>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</si>
  <si>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</si>
  <si>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</si>
  <si>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</si>
  <si>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</si>
  <si>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</si>
  <si>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</si>
  <si>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</si>
  <si>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</si>
  <si>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</si>
  <si>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</si>
  <si>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</si>
  <si>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</si>
  <si>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</si>
  <si>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</si>
  <si>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</si>
  <si>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</si>
  <si>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</si>
  <si>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</si>
  <si>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</si>
  <si>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</si>
  <si>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</si>
  <si>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</si>
  <si>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</si>
  <si>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</si>
  <si>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</si>
  <si>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</si>
  <si>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</si>
  <si>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</si>
  <si>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</si>
  <si>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</si>
  <si>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</si>
  <si>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</si>
  <si>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</si>
  <si>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</si>
  <si>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</si>
  <si>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</si>
  <si>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</si>
  <si>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</si>
  <si>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</si>
  <si>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</si>
  <si>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</si>
  <si>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</si>
  <si>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</si>
  <si>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</si>
  <si>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</si>
  <si>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</si>
  <si>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</si>
  <si>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</si>
  <si>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</si>
  <si>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</si>
  <si>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</si>
  <si>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</si>
  <si>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</si>
  <si>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</si>
  <si>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</si>
  <si>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</si>
  <si>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</si>
  <si>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</si>
  <si>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</si>
  <si>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</si>
  <si>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</si>
  <si>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</si>
  <si>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</si>
  <si>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</si>
  <si>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</si>
  <si>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</si>
  <si>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</si>
  <si>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</si>
  <si>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</si>
  <si>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</si>
  <si>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</si>
  <si>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</si>
  <si>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</si>
  <si>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</si>
  <si>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</si>
  <si>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</si>
  <si>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</si>
  <si>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</si>
  <si>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</si>
  <si>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</si>
  <si>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</si>
  <si>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</si>
  <si>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</si>
  <si>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</si>
  <si>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</si>
  <si>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</si>
  <si>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</si>
  <si>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</si>
  <si>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</si>
  <si>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</si>
  <si>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</si>
  <si>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</si>
  <si>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</si>
  <si>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</si>
  <si>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</si>
  <si>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</si>
  <si>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</si>
  <si>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</si>
  <si>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</si>
  <si>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</si>
  <si>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</si>
  <si>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</si>
  <si>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</si>
  <si>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</si>
  <si>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</si>
  <si>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</si>
  <si>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</si>
  <si>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</si>
  <si>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</si>
  <si>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</si>
  <si>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</si>
  <si>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</si>
  <si>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</si>
  <si>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</si>
  <si>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</si>
  <si>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</si>
  <si>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</si>
  <si>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</si>
  <si>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</si>
  <si>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</si>
  <si>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</si>
  <si>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</si>
  <si>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</si>
  <si>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</si>
  <si>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</si>
  <si>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</si>
  <si>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</si>
  <si>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</si>
  <si>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</si>
  <si>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</si>
  <si>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</si>
  <si>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</si>
  <si>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</si>
  <si>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</si>
  <si>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</si>
  <si>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</si>
  <si>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</si>
  <si>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</si>
  <si>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</si>
  <si>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</si>
  <si>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</si>
  <si>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</si>
  <si>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</si>
  <si>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</si>
  <si>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</si>
  <si>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</si>
  <si>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2024T3</t>
  </si>
  <si>
    <t>2024T4</t>
  </si>
  <si>
    <t>Julio 2025.</t>
  </si>
  <si>
    <t>2025T1</t>
  </si>
  <si>
    <t>PII al inicio del 2024</t>
  </si>
  <si>
    <t>PII al final del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</si>
</sst>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J37" activePane="bottomRight" state="frozen"/>
      <selection activeCell="B52" sqref="B52"/>
      <selection pane="topRight" activeCell="B52" sqref="B52"/>
      <selection pane="bottomLeft" activeCell="B52" sqref="B52"/>
      <selection pane="bottomRight" activeCell="DR53" sqref="DR53:DZ54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30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  <c r="DX8" s="144" t="s">
        <v>618</v>
      </c>
      <c r="DY8" s="144" t="s">
        <v>619</v>
      </c>
      <c r="DZ8" s="144" t="s">
        <v>621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12.260466091042659</v>
      </c>
      <c r="DK10" s="5">
        <v>-15.069286278417422</v>
      </c>
      <c r="DL10" s="5">
        <v>-219.93566649582544</v>
      </c>
      <c r="DM10" s="5">
        <v>-752.65594345227885</v>
      </c>
      <c r="DN10" s="5">
        <v>-407.98753257629386</v>
      </c>
      <c r="DO10" s="5">
        <v>-453.4447350537634</v>
      </c>
      <c r="DP10" s="5">
        <v>-330.72442375905803</v>
      </c>
      <c r="DQ10" s="5">
        <v>-716.11053843832303</v>
      </c>
      <c r="DR10" s="5">
        <v>-154.0420199491594</v>
      </c>
      <c r="DS10" s="5">
        <v>283.35296760272223</v>
      </c>
      <c r="DT10" s="5">
        <v>-307.73630623829126</v>
      </c>
      <c r="DU10" s="5">
        <v>-761.39674304764344</v>
      </c>
      <c r="DV10" s="5">
        <v>-225.36354675338558</v>
      </c>
      <c r="DW10" s="5">
        <v>-218.71672468606675</v>
      </c>
      <c r="DX10" s="5">
        <v>-230.31851222884154</v>
      </c>
      <c r="DY10" s="5">
        <v>-410.19173272543401</v>
      </c>
      <c r="DZ10" s="5">
        <v>625.0070086183074</v>
      </c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2570.0461803547241</v>
      </c>
      <c r="DO11" s="147">
        <v>2830.8250129208386</v>
      </c>
      <c r="DP11" s="147">
        <v>2640.6537398040864</v>
      </c>
      <c r="DQ11" s="147">
        <v>2220.3391522421393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2298.4900209114903</v>
      </c>
      <c r="DW11" s="147">
        <v>2523.418284494514</v>
      </c>
      <c r="DX11" s="147">
        <v>2377.7392846878342</v>
      </c>
      <c r="DY11" s="147">
        <v>2165.6652524039387</v>
      </c>
      <c r="DZ11" s="147">
        <v>2870.6335188479443</v>
      </c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4073.3435023618836</v>
      </c>
      <c r="DO12" s="147">
        <v>4506.327923414311</v>
      </c>
      <c r="DP12" s="147">
        <v>4488.3737774643678</v>
      </c>
      <c r="DQ12" s="147">
        <v>4135.5655281340787</v>
      </c>
      <c r="DR12" s="147">
        <v>3936.4900373099535</v>
      </c>
      <c r="DS12" s="147">
        <v>4024.1784082098516</v>
      </c>
      <c r="DT12" s="147">
        <v>4270.2181331421143</v>
      </c>
      <c r="DU12" s="147">
        <v>3979.3013873894388</v>
      </c>
      <c r="DV12" s="147">
        <v>3845.9152950038615</v>
      </c>
      <c r="DW12" s="147">
        <v>4319.7870213053448</v>
      </c>
      <c r="DX12" s="147">
        <v>4338.7659396512299</v>
      </c>
      <c r="DY12" s="147">
        <v>4124.4706830035338</v>
      </c>
      <c r="DZ12" s="147">
        <v>3967.7950815191693</v>
      </c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476.63143062340168</v>
      </c>
      <c r="DO13" s="147">
        <v>518.49837495693998</v>
      </c>
      <c r="DP13" s="147">
        <v>511.97875336858198</v>
      </c>
      <c r="DQ13" s="147">
        <v>496.14881386464435</v>
      </c>
      <c r="DR13" s="147">
        <v>546.60278791879887</v>
      </c>
      <c r="DS13" s="147">
        <v>557.93762806072061</v>
      </c>
      <c r="DT13" s="147">
        <v>580.36657105527411</v>
      </c>
      <c r="DU13" s="147">
        <v>529.83154766649943</v>
      </c>
      <c r="DV13" s="147">
        <v>555.57734990362974</v>
      </c>
      <c r="DW13" s="147">
        <v>541.92000963851126</v>
      </c>
      <c r="DX13" s="147">
        <v>511.77425872312392</v>
      </c>
      <c r="DY13" s="147">
        <v>525.15351862402667</v>
      </c>
      <c r="DZ13" s="147">
        <v>542.31305860385623</v>
      </c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823.57004287059942</v>
      </c>
      <c r="DO14" s="147">
        <v>915.99437783023677</v>
      </c>
      <c r="DP14" s="147">
        <v>962.33002989511101</v>
      </c>
      <c r="DQ14" s="147">
        <v>1007.1733016857197</v>
      </c>
      <c r="DR14" s="147">
        <v>794.80443540527051</v>
      </c>
      <c r="DS14" s="147">
        <v>829.87987689394765</v>
      </c>
      <c r="DT14" s="147">
        <v>867.30984991061416</v>
      </c>
      <c r="DU14" s="147">
        <v>982.83263130882926</v>
      </c>
      <c r="DV14" s="147">
        <v>787.00924509825813</v>
      </c>
      <c r="DW14" s="147">
        <v>878.34820163798383</v>
      </c>
      <c r="DX14" s="147">
        <v>864.71399183034464</v>
      </c>
      <c r="DY14" s="147">
        <v>958.86274481786916</v>
      </c>
      <c r="DZ14" s="147">
        <v>894.04778308005484</v>
      </c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-1850.2359342543573</v>
      </c>
      <c r="DO15" s="148">
        <v>-2072.9989133667691</v>
      </c>
      <c r="DP15" s="148">
        <v>-2298.0713141868105</v>
      </c>
      <c r="DQ15" s="148">
        <v>-2426.250863713015</v>
      </c>
      <c r="DR15" s="148">
        <v>-1742.5618174029823</v>
      </c>
      <c r="DS15" s="148">
        <v>-1595.6943042336238</v>
      </c>
      <c r="DT15" s="148">
        <v>-2216.8473427848071</v>
      </c>
      <c r="DU15" s="148">
        <v>-2467.3089640362587</v>
      </c>
      <c r="DV15" s="148">
        <v>-1778.8571692869996</v>
      </c>
      <c r="DW15" s="148">
        <v>-2132.7969288103036</v>
      </c>
      <c r="DX15" s="148">
        <v>-2313.9663880706166</v>
      </c>
      <c r="DY15" s="148">
        <v>-2392.5146567934376</v>
      </c>
      <c r="DZ15" s="148">
        <v>-1448.8962871474237</v>
      </c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133.46811654224138</v>
      </c>
      <c r="DX16" s="147">
        <v>135.61486669152225</v>
      </c>
      <c r="DY16" s="147">
        <v>119.9858380332555</v>
      </c>
      <c r="DZ16" s="147">
        <v>131.65457870415605</v>
      </c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607.28174842017938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732.3398012436345</v>
      </c>
      <c r="DR17" s="147">
        <v>766.19992996700353</v>
      </c>
      <c r="DS17" s="147">
        <v>786.08057696440756</v>
      </c>
      <c r="DT17" s="147">
        <v>691.82621383076412</v>
      </c>
      <c r="DU17" s="147">
        <v>848.95479638444567</v>
      </c>
      <c r="DV17" s="147">
        <v>806.87373232392713</v>
      </c>
      <c r="DW17" s="147">
        <v>896.65807518287488</v>
      </c>
      <c r="DX17" s="147">
        <v>785.0413493362978</v>
      </c>
      <c r="DY17" s="147">
        <v>904.81709938930783</v>
      </c>
      <c r="DZ17" s="147">
        <v>819.08043308447134</v>
      </c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-1685.0028856189574</v>
      </c>
      <c r="DK18" s="148">
        <v>-1985.4093925784177</v>
      </c>
      <c r="DL18" s="148">
        <v>-2254.8100135058253</v>
      </c>
      <c r="DM18" s="148">
        <v>-2915.0487138822791</v>
      </c>
      <c r="DN18" s="148">
        <v>-2465.0062860822873</v>
      </c>
      <c r="DO18" s="148">
        <v>-2840.4838235391803</v>
      </c>
      <c r="DP18" s="148">
        <v>-2745.2683361811223</v>
      </c>
      <c r="DQ18" s="148">
        <v>-3083.0518883538039</v>
      </c>
      <c r="DR18" s="148">
        <v>-2399.6479531194036</v>
      </c>
      <c r="DS18" s="148">
        <v>-2235.6428174211565</v>
      </c>
      <c r="DT18" s="148">
        <v>-2779.2015275959229</v>
      </c>
      <c r="DU18" s="148">
        <v>-3191.4895226523677</v>
      </c>
      <c r="DV18" s="148">
        <v>-2459.8186850491029</v>
      </c>
      <c r="DW18" s="148">
        <v>-2895.986887450937</v>
      </c>
      <c r="DX18" s="148">
        <v>-2963.3928707153918</v>
      </c>
      <c r="DY18" s="148">
        <v>-3177.3459181494895</v>
      </c>
      <c r="DZ18" s="148">
        <v>-2136.3221415277389</v>
      </c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2143.1487074350962</v>
      </c>
      <c r="DO19" s="147">
        <v>2481.5156845528381</v>
      </c>
      <c r="DP19" s="147">
        <v>2504.591450737114</v>
      </c>
      <c r="DQ19" s="147">
        <v>2467.3163611827413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2319.725160333091</v>
      </c>
      <c r="DW19" s="147">
        <v>2763.1389628814077</v>
      </c>
      <c r="DX19" s="147">
        <v>2815.4505158842153</v>
      </c>
      <c r="DY19" s="147">
        <v>2856.0085085317205</v>
      </c>
      <c r="DZ19" s="147">
        <v>2835.45185908342</v>
      </c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1954.4045559964759</v>
      </c>
      <c r="DO20" s="149">
        <v>2275.6342168142041</v>
      </c>
      <c r="DP20" s="149">
        <v>2299.0834910476497</v>
      </c>
      <c r="DQ20" s="149">
        <v>2215.1035988337189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2115.5113110611742</v>
      </c>
      <c r="DW20" s="149">
        <v>2544.4044926372503</v>
      </c>
      <c r="DX20" s="149">
        <v>2597.8585411924387</v>
      </c>
      <c r="DY20" s="149">
        <v>2565.7304863032623</v>
      </c>
      <c r="DZ20" s="149">
        <v>2590.3203137274995</v>
      </c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86.129953929102797</v>
      </c>
      <c r="DO21" s="147">
        <v>94.476596067421198</v>
      </c>
      <c r="DP21" s="147">
        <v>90.047538315049707</v>
      </c>
      <c r="DQ21" s="147">
        <v>100.37501126726049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85.8688001165374</v>
      </c>
      <c r="DX21" s="147">
        <v>82.376157397665011</v>
      </c>
      <c r="DY21" s="147">
        <v>88.854323107664996</v>
      </c>
      <c r="DZ21" s="147">
        <v>74.122708937373702</v>
      </c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5">
        <v>3</v>
      </c>
      <c r="DZ22" s="5">
        <v>34.513584693092739</v>
      </c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50">
        <v>3</v>
      </c>
      <c r="DZ23" s="150">
        <v>34.513584693092739</v>
      </c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47">
        <v>0</v>
      </c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68.276684085240262</v>
      </c>
      <c r="DK25" s="148">
        <v>-15.069286278417422</v>
      </c>
      <c r="DL25" s="148">
        <v>-215.29246649582544</v>
      </c>
      <c r="DM25" s="148">
        <v>-749.85594345227889</v>
      </c>
      <c r="DN25" s="148">
        <v>-407.98753257629386</v>
      </c>
      <c r="DO25" s="148">
        <v>-453.4447350537634</v>
      </c>
      <c r="DP25" s="148">
        <v>-330.72442375905803</v>
      </c>
      <c r="DQ25" s="148">
        <v>-680.76222403000088</v>
      </c>
      <c r="DR25" s="148">
        <v>-154.0420199491594</v>
      </c>
      <c r="DS25" s="148">
        <v>298.72383245103106</v>
      </c>
      <c r="DT25" s="148">
        <v>-307.73630623829126</v>
      </c>
      <c r="DU25" s="148">
        <v>-758.76927280823838</v>
      </c>
      <c r="DV25" s="148">
        <v>-225.36354675338558</v>
      </c>
      <c r="DW25" s="148">
        <v>-218.71672468606675</v>
      </c>
      <c r="DX25" s="148">
        <v>-227.11851222884155</v>
      </c>
      <c r="DY25" s="148">
        <v>-407.19173272543401</v>
      </c>
      <c r="DZ25" s="148">
        <v>659.52059331140015</v>
      </c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-352.27837852888445</v>
      </c>
      <c r="DK26" s="5">
        <v>185.23483890402383</v>
      </c>
      <c r="DL26" s="5">
        <v>-584.09938504159459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-1069.7436601338118</v>
      </c>
      <c r="DR26" s="5">
        <v>180.14156877207765</v>
      </c>
      <c r="DS26" s="5">
        <v>190.80998748810552</v>
      </c>
      <c r="DT26" s="5">
        <v>-130.04720109215864</v>
      </c>
      <c r="DU26" s="5">
        <v>-551.86787504954782</v>
      </c>
      <c r="DV26" s="5">
        <v>-44.452330853246082</v>
      </c>
      <c r="DW26" s="5">
        <v>-97.444384847217407</v>
      </c>
      <c r="DX26" s="5">
        <v>65.761838943296198</v>
      </c>
      <c r="DY26" s="5">
        <v>-1680.5229646130585</v>
      </c>
      <c r="DZ26" s="5">
        <v>171.29804733431962</v>
      </c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115.00559016405603</v>
      </c>
      <c r="DW27" s="147">
        <v>265.37788792773887</v>
      </c>
      <c r="DX27" s="147">
        <v>527.54089327365909</v>
      </c>
      <c r="DY27" s="147">
        <v>-218.99049560219532</v>
      </c>
      <c r="DZ27" s="147">
        <v>162.03511342202177</v>
      </c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507.04558669839184</v>
      </c>
      <c r="DW28" s="150">
        <v>270.14670955728479</v>
      </c>
      <c r="DX28" s="150">
        <v>394.74703692498861</v>
      </c>
      <c r="DY28" s="150">
        <v>137.10651423299964</v>
      </c>
      <c r="DZ28" s="150">
        <v>599.79467607467677</v>
      </c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-90.73696365827719</v>
      </c>
      <c r="DW29" s="148">
        <v>61.095877758400299</v>
      </c>
      <c r="DX29" s="148">
        <v>32.229087428670681</v>
      </c>
      <c r="DY29" s="148">
        <v>113.08652498321288</v>
      </c>
      <c r="DZ29" s="148">
        <v>-264.18674353667376</v>
      </c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X30" s="147">
        <v>5.7343884135346102</v>
      </c>
      <c r="DY30" s="147">
        <v>6.4179259292444115</v>
      </c>
      <c r="DZ30" s="147">
        <v>0</v>
      </c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-99.851273737829501</v>
      </c>
      <c r="DW31" s="147">
        <v>38.740091209707479</v>
      </c>
      <c r="DX31" s="147">
        <v>26.494699015136071</v>
      </c>
      <c r="DY31" s="147">
        <v>106.66859905396848</v>
      </c>
      <c r="DZ31" s="147">
        <v>-264.18674353667376</v>
      </c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-177.23198931259151</v>
      </c>
      <c r="DW32" s="148">
        <v>64.644024161276093</v>
      </c>
      <c r="DX32" s="148">
        <v>-20.715353247463902</v>
      </c>
      <c r="DY32" s="148">
        <v>702.8</v>
      </c>
      <c r="DZ32" s="148">
        <v>10.4</v>
      </c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-177.23198931259151</v>
      </c>
      <c r="DW34" s="147">
        <v>64.644024161276093</v>
      </c>
      <c r="DX34" s="147">
        <v>-20.715353247463902</v>
      </c>
      <c r="DY34" s="147">
        <v>702.8</v>
      </c>
      <c r="DZ34" s="147">
        <v>10.4</v>
      </c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47">
        <v>0</v>
      </c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47">
        <v>0</v>
      </c>
      <c r="DZ36" s="147">
        <v>0</v>
      </c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47">
        <v>0</v>
      </c>
      <c r="DZ37" s="147">
        <v>0</v>
      </c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157.84361230744742</v>
      </c>
      <c r="DW38" s="148">
        <v>112.83286904459604</v>
      </c>
      <c r="DX38" s="148">
        <v>138.56391192427088</v>
      </c>
      <c r="DY38" s="148">
        <v>-109.35932535322011</v>
      </c>
      <c r="DZ38" s="148">
        <v>336.02041471472074</v>
      </c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>
        <v>0</v>
      </c>
      <c r="DX39" s="147">
        <v>0</v>
      </c>
      <c r="DY39" s="147">
        <v>9</v>
      </c>
      <c r="DZ39" s="147">
        <v>0</v>
      </c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157.84361230744742</v>
      </c>
      <c r="DW40" s="151">
        <v>112.83286904459604</v>
      </c>
      <c r="DX40" s="151">
        <v>138.56391192427088</v>
      </c>
      <c r="DY40" s="151">
        <v>-118.35932535322011</v>
      </c>
      <c r="DZ40" s="151">
        <v>336.02041471472074</v>
      </c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115.4849624454519</v>
      </c>
      <c r="DK41" s="148">
        <v>-39.729304279137267</v>
      </c>
      <c r="DL41" s="148">
        <v>296.1883529309938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656.39640932888449</v>
      </c>
      <c r="DR41" s="148">
        <v>-24.236103360035514</v>
      </c>
      <c r="DS41" s="148">
        <v>-200.69655782407131</v>
      </c>
      <c r="DT41" s="148">
        <v>-60.556035831941216</v>
      </c>
      <c r="DU41" s="148">
        <v>314.56816645391518</v>
      </c>
      <c r="DV41" s="148">
        <v>-103.24902771932804</v>
      </c>
      <c r="DW41" s="148">
        <v>201.96028585939172</v>
      </c>
      <c r="DX41" s="148">
        <v>258.54037000577978</v>
      </c>
      <c r="DY41" s="148">
        <v>625.35315440785644</v>
      </c>
      <c r="DZ41" s="148">
        <v>-547.62393880892762</v>
      </c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47">
        <v>0</v>
      </c>
      <c r="DZ42" s="147">
        <v>0</v>
      </c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47">
        <v>0</v>
      </c>
      <c r="DZ43" s="147">
        <v>0</v>
      </c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115.4849624454519</v>
      </c>
      <c r="DK44" s="152">
        <v>-39.729304279137267</v>
      </c>
      <c r="DL44" s="152">
        <v>-45.328069026306167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656.39640932888449</v>
      </c>
      <c r="DR44" s="152">
        <v>-24.236103360035514</v>
      </c>
      <c r="DS44" s="152">
        <v>-200.69655782407131</v>
      </c>
      <c r="DT44" s="152">
        <v>-60.556035831941216</v>
      </c>
      <c r="DU44" s="152">
        <v>314.56816645391518</v>
      </c>
      <c r="DV44" s="152">
        <v>-103.24902771932804</v>
      </c>
      <c r="DW44" s="152">
        <v>201.96028585939172</v>
      </c>
      <c r="DX44" s="152">
        <v>258.54037000577978</v>
      </c>
      <c r="DY44" s="152">
        <v>625.35315440785644</v>
      </c>
      <c r="DZ44" s="152">
        <v>-547.62393880892762</v>
      </c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-309.65494087598574</v>
      </c>
      <c r="DK45" s="153">
        <v>603.93193487063388</v>
      </c>
      <c r="DL45" s="153">
        <v>-153.3376073379566</v>
      </c>
      <c r="DM45" s="153">
        <v>-161.14243101177226</v>
      </c>
      <c r="DN45" s="153">
        <v>-154.45204413303992</v>
      </c>
      <c r="DO45" s="153">
        <v>124.66871541655973</v>
      </c>
      <c r="DP45" s="153">
        <v>462.8877036541474</v>
      </c>
      <c r="DQ45" s="153">
        <v>-201.95341394625859</v>
      </c>
      <c r="DR45" s="153">
        <v>-37.102455019808318</v>
      </c>
      <c r="DS45" s="153">
        <v>-302.67590083648429</v>
      </c>
      <c r="DT45" s="153">
        <v>-171.46802763905634</v>
      </c>
      <c r="DU45" s="153">
        <v>16.635822446393377</v>
      </c>
      <c r="DV45" s="153">
        <v>-220.81972078424423</v>
      </c>
      <c r="DW45" s="153">
        <v>-70.030830522013503</v>
      </c>
      <c r="DX45" s="153">
        <v>28.553632181882364</v>
      </c>
      <c r="DY45" s="153">
        <v>-151.29821720590007</v>
      </c>
      <c r="DZ45" s="153">
        <v>-176.86020272288386</v>
      </c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110.90012173814009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-371.28604374104509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5">
        <v>1122.0330146817234</v>
      </c>
      <c r="DZ46" s="5">
        <v>311.36234325419707</v>
      </c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47">
        <v>1319.5589553865834</v>
      </c>
      <c r="DZ47" s="147">
        <v>311.36234325419707</v>
      </c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47">
        <v>197.52594070486001</v>
      </c>
      <c r="DZ48" s="147">
        <v>0</v>
      </c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1.374824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39.45488417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54">
        <v>0</v>
      </c>
      <c r="DZ49" s="154">
        <v>0</v>
      </c>
      <c r="EA49" s="134"/>
    </row>
    <row r="50" spans="1:131">
      <c r="A50" s="6"/>
      <c r="B50" s="45" t="s">
        <v>620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  <c r="DY53" s="5">
        <v>34.96505710172157</v>
      </c>
      <c r="DZ53" s="5">
        <v>15.385258541472346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428.53930117904548</v>
      </c>
      <c r="DW54" s="5">
        <v>41.562511243012835</v>
      </c>
      <c r="DX54" s="5">
        <v>132.74488809577446</v>
      </c>
      <c r="DY54" s="5">
        <v>391.06206693691655</v>
      </c>
      <c r="DZ54" s="5">
        <v>453.1448211941273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Z205"/>
  <sheetViews>
    <sheetView showGridLines="0" workbookViewId="0">
      <pane xSplit="2" ySplit="9" topLeftCell="DK178" activePane="bottomRight" state="frozen"/>
      <selection activeCell="B52" sqref="B52"/>
      <selection pane="topRight" activeCell="B52" sqref="B52"/>
      <selection pane="bottomLeft" activeCell="B52" sqref="B52"/>
      <selection pane="bottomRight" activeCell="DO187" sqref="DO187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30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</row>
    <row r="6" spans="1:130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30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Y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 t="str">
        <f t="shared" si="0"/>
        <v>2024</v>
      </c>
      <c r="DW7" s="124" t="str">
        <f t="shared" si="0"/>
        <v>2024</v>
      </c>
      <c r="DX7" s="124" t="str">
        <f t="shared" si="0"/>
        <v>2024</v>
      </c>
      <c r="DY7" s="124" t="str">
        <f t="shared" si="0"/>
        <v>2024</v>
      </c>
      <c r="DZ7" s="124" t="str">
        <f t="shared" ref="DZ7" si="1">LEFT(DZ8,4)</f>
        <v>2025</v>
      </c>
    </row>
    <row r="8" spans="1:130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  <c r="DX8" s="145" t="s">
        <v>618</v>
      </c>
      <c r="DY8" s="145" t="s">
        <v>619</v>
      </c>
      <c r="DZ8" s="145" t="s">
        <v>621</v>
      </c>
    </row>
    <row r="9" spans="1:130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</row>
    <row r="10" spans="1:130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12.260466091043781</v>
      </c>
      <c r="DK10" s="68">
        <v>-15.069286278418076</v>
      </c>
      <c r="DL10" s="68">
        <v>-219.9356664958259</v>
      </c>
      <c r="DM10" s="68">
        <v>-752.65594345227873</v>
      </c>
      <c r="DN10" s="68">
        <v>-407.98753257629323</v>
      </c>
      <c r="DO10" s="68">
        <v>-453.444735053763</v>
      </c>
      <c r="DP10" s="68">
        <v>-330.72442375905757</v>
      </c>
      <c r="DQ10" s="68">
        <v>-716.1105384383236</v>
      </c>
      <c r="DR10" s="68">
        <v>-154.04201994915911</v>
      </c>
      <c r="DS10" s="68">
        <v>283.35296760272195</v>
      </c>
      <c r="DT10" s="68">
        <v>-307.73630623829104</v>
      </c>
      <c r="DU10" s="68">
        <v>-761.39674304764412</v>
      </c>
      <c r="DV10" s="68">
        <v>-225.36354675338589</v>
      </c>
      <c r="DW10" s="68">
        <v>-218.71672468606721</v>
      </c>
      <c r="DX10" s="68">
        <v>-230.31851222884143</v>
      </c>
      <c r="DY10" s="68">
        <v>-410.19173272543503</v>
      </c>
      <c r="DZ10" s="68">
        <v>625.00700861830774</v>
      </c>
    </row>
    <row r="11" spans="1:130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-1850.2359342543568</v>
      </c>
      <c r="DO11" s="69">
        <v>-2072.9989133667691</v>
      </c>
      <c r="DP11" s="69">
        <v>-2298.07131418681</v>
      </c>
      <c r="DQ11" s="69">
        <v>-2426.250863713015</v>
      </c>
      <c r="DR11" s="69">
        <v>-1742.5618174029823</v>
      </c>
      <c r="DS11" s="69">
        <v>-1595.6943042336234</v>
      </c>
      <c r="DT11" s="69">
        <v>-2216.8473427848076</v>
      </c>
      <c r="DU11" s="69">
        <v>-2467.3089640362587</v>
      </c>
      <c r="DV11" s="69">
        <v>-1778.857169287</v>
      </c>
      <c r="DW11" s="69">
        <v>-2132.7969288103036</v>
      </c>
      <c r="DX11" s="69">
        <v>-2313.9663880706166</v>
      </c>
      <c r="DY11" s="69">
        <v>-2392.514656793438</v>
      </c>
      <c r="DZ11" s="69">
        <v>-1448.8962871474241</v>
      </c>
    </row>
    <row r="12" spans="1:130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3046.6776109781258</v>
      </c>
      <c r="DO12" s="69">
        <v>3349.3233878777787</v>
      </c>
      <c r="DP12" s="69">
        <v>3152.6324931726685</v>
      </c>
      <c r="DQ12" s="69">
        <v>2716.4879661067835</v>
      </c>
      <c r="DR12" s="69">
        <v>2988.7326553122421</v>
      </c>
      <c r="DS12" s="69">
        <v>3258.3639808701755</v>
      </c>
      <c r="DT12" s="69">
        <v>2920.6806402679213</v>
      </c>
      <c r="DU12" s="69">
        <v>2494.8250546620093</v>
      </c>
      <c r="DV12" s="69">
        <v>2854.0673708151198</v>
      </c>
      <c r="DW12" s="69">
        <v>3065.3382941330251</v>
      </c>
      <c r="DX12" s="69">
        <v>2889.5135434109579</v>
      </c>
      <c r="DY12" s="69">
        <v>2690.8187710279653</v>
      </c>
      <c r="DZ12" s="69">
        <v>3412.9465774518003</v>
      </c>
    </row>
    <row r="13" spans="1:130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4896.9135452324826</v>
      </c>
      <c r="DO13" s="69">
        <v>5422.3223012445478</v>
      </c>
      <c r="DP13" s="69">
        <v>5450.7038073594786</v>
      </c>
      <c r="DQ13" s="69">
        <v>5142.7388298197984</v>
      </c>
      <c r="DR13" s="69">
        <v>4731.2944727152244</v>
      </c>
      <c r="DS13" s="69">
        <v>4854.0582851037989</v>
      </c>
      <c r="DT13" s="69">
        <v>5137.5279830527288</v>
      </c>
      <c r="DU13" s="69">
        <v>4962.1340186982679</v>
      </c>
      <c r="DV13" s="69">
        <v>4632.9245401021199</v>
      </c>
      <c r="DW13" s="69">
        <v>5198.1352229433287</v>
      </c>
      <c r="DX13" s="69">
        <v>5203.4799314815746</v>
      </c>
      <c r="DY13" s="69">
        <v>5083.3334278214033</v>
      </c>
      <c r="DZ13" s="69">
        <v>4861.8428645992244</v>
      </c>
    </row>
    <row r="14" spans="1:130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-1503.2973220071594</v>
      </c>
      <c r="DO14" s="69">
        <v>-1675.5029104934724</v>
      </c>
      <c r="DP14" s="69">
        <v>-1847.7200376602814</v>
      </c>
      <c r="DQ14" s="69">
        <v>-1915.2263758919394</v>
      </c>
      <c r="DR14" s="69">
        <v>-1494.3601699165106</v>
      </c>
      <c r="DS14" s="69">
        <v>-1323.7520554003968</v>
      </c>
      <c r="DT14" s="69">
        <v>-1929.9040639294672</v>
      </c>
      <c r="DU14" s="69">
        <v>-2014.3078803939288</v>
      </c>
      <c r="DV14" s="69">
        <v>-1547.4252740923712</v>
      </c>
      <c r="DW14" s="69">
        <v>-1796.3687368108308</v>
      </c>
      <c r="DX14" s="69">
        <v>-1961.0266549633957</v>
      </c>
      <c r="DY14" s="69">
        <v>-1958.8054305995952</v>
      </c>
      <c r="DZ14" s="69">
        <v>-1097.1615626712251</v>
      </c>
    </row>
    <row r="15" spans="1:130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2570.0461803547241</v>
      </c>
      <c r="DO15" s="69">
        <v>2830.8250129208386</v>
      </c>
      <c r="DP15" s="69">
        <v>2640.6537398040864</v>
      </c>
      <c r="DQ15" s="69">
        <v>2220.3391522421393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2298.4900209114903</v>
      </c>
      <c r="DW15" s="69">
        <v>2523.418284494514</v>
      </c>
      <c r="DX15" s="69">
        <v>2377.7392846878342</v>
      </c>
      <c r="DY15" s="69">
        <v>2165.6652524039387</v>
      </c>
      <c r="DZ15" s="69">
        <v>2870.6335188479443</v>
      </c>
    </row>
    <row r="16" spans="1:130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2530.5582973147243</v>
      </c>
      <c r="DO16" s="69">
        <v>2799.1854587408388</v>
      </c>
      <c r="DP16" s="69">
        <v>2615.8553465940863</v>
      </c>
      <c r="DQ16" s="69">
        <v>2201.3671895321395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2256.8937690614903</v>
      </c>
      <c r="DW16" s="69">
        <v>2478.2350333145141</v>
      </c>
      <c r="DX16" s="69">
        <v>2326.1269520578344</v>
      </c>
      <c r="DY16" s="69">
        <v>2110.8122474639385</v>
      </c>
      <c r="DZ16" s="69">
        <v>2819.1185524379443</v>
      </c>
    </row>
    <row r="17" spans="1:130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  <c r="DY17" s="69">
        <v>0</v>
      </c>
      <c r="DZ17" s="69">
        <v>0</v>
      </c>
    </row>
    <row r="18" spans="1:130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  <c r="DY18" s="69">
        <v>54.853004940000005</v>
      </c>
      <c r="DZ18" s="69">
        <v>51.514966410000007</v>
      </c>
    </row>
    <row r="19" spans="1:130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4073.3435023618836</v>
      </c>
      <c r="DO19" s="69">
        <v>4506.327923414311</v>
      </c>
      <c r="DP19" s="69">
        <v>4488.3737774643678</v>
      </c>
      <c r="DQ19" s="69">
        <v>4135.5655281340787</v>
      </c>
      <c r="DR19" s="69">
        <v>3936.4900373099535</v>
      </c>
      <c r="DS19" s="69">
        <v>4024.1784082098516</v>
      </c>
      <c r="DT19" s="69">
        <v>4270.2181331421143</v>
      </c>
      <c r="DU19" s="69">
        <v>3979.3013873894388</v>
      </c>
      <c r="DV19" s="69">
        <v>3845.9152950038615</v>
      </c>
      <c r="DW19" s="69">
        <v>4319.7870213053448</v>
      </c>
      <c r="DX19" s="69">
        <v>4338.7659396512299</v>
      </c>
      <c r="DY19" s="69">
        <v>4124.4706830035338</v>
      </c>
      <c r="DZ19" s="69">
        <v>3967.7950815191693</v>
      </c>
    </row>
    <row r="20" spans="1:130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4073.3435023618836</v>
      </c>
      <c r="DO20" s="69">
        <v>4506.327923414311</v>
      </c>
      <c r="DP20" s="69">
        <v>4488.3737774643678</v>
      </c>
      <c r="DQ20" s="69">
        <v>4135.5655281340787</v>
      </c>
      <c r="DR20" s="69">
        <v>3936.4900373099535</v>
      </c>
      <c r="DS20" s="69">
        <v>4024.1784082098516</v>
      </c>
      <c r="DT20" s="69">
        <v>4270.2181331421143</v>
      </c>
      <c r="DU20" s="69">
        <v>3979.3013873894388</v>
      </c>
      <c r="DV20" s="69">
        <v>3845.9152950038615</v>
      </c>
      <c r="DW20" s="69">
        <v>4319.7870213053448</v>
      </c>
      <c r="DX20" s="69">
        <v>4338.7659396512299</v>
      </c>
      <c r="DY20" s="69">
        <v>4124.4706830035338</v>
      </c>
      <c r="DZ20" s="69">
        <v>3967.7950815191693</v>
      </c>
    </row>
    <row r="21" spans="1:130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  <c r="DY21" s="69">
        <v>0</v>
      </c>
      <c r="DZ21" s="69">
        <v>0</v>
      </c>
    </row>
    <row r="22" spans="1:130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-346.93861224719774</v>
      </c>
      <c r="DO22" s="69">
        <v>-397.49600287329679</v>
      </c>
      <c r="DP22" s="69">
        <v>-450.35127652652903</v>
      </c>
      <c r="DQ22" s="69">
        <v>-511.02448782107535</v>
      </c>
      <c r="DR22" s="69">
        <v>-248.20164748647164</v>
      </c>
      <c r="DS22" s="69">
        <v>-271.94224883322704</v>
      </c>
      <c r="DT22" s="69">
        <v>-286.94327885534005</v>
      </c>
      <c r="DU22" s="69">
        <v>-453.00108364232983</v>
      </c>
      <c r="DV22" s="69">
        <v>-231.4318951946284</v>
      </c>
      <c r="DW22" s="69">
        <v>-336.42819199947257</v>
      </c>
      <c r="DX22" s="69">
        <v>-352.93973310722072</v>
      </c>
      <c r="DY22" s="69">
        <v>-433.70922619384248</v>
      </c>
      <c r="DZ22" s="69">
        <v>-351.73472447619861</v>
      </c>
    </row>
    <row r="23" spans="1:130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476.63143062340168</v>
      </c>
      <c r="DO23" s="69">
        <v>518.49837495693998</v>
      </c>
      <c r="DP23" s="69">
        <v>511.97875336858198</v>
      </c>
      <c r="DQ23" s="69">
        <v>496.14881386464435</v>
      </c>
      <c r="DR23" s="69">
        <v>546.60278791879887</v>
      </c>
      <c r="DS23" s="69">
        <v>557.93762806072061</v>
      </c>
      <c r="DT23" s="69">
        <v>580.36657105527411</v>
      </c>
      <c r="DU23" s="69">
        <v>529.83154766649943</v>
      </c>
      <c r="DV23" s="69">
        <v>555.57734990362974</v>
      </c>
      <c r="DW23" s="69">
        <v>541.92000963851126</v>
      </c>
      <c r="DX23" s="69">
        <v>511.77425872312392</v>
      </c>
      <c r="DY23" s="69">
        <v>525.15351862402667</v>
      </c>
      <c r="DZ23" s="69">
        <v>542.31305860385623</v>
      </c>
    </row>
    <row r="24" spans="1:130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823.57004287059942</v>
      </c>
      <c r="DO24" s="69">
        <v>915.99437783023677</v>
      </c>
      <c r="DP24" s="69">
        <v>962.33002989511101</v>
      </c>
      <c r="DQ24" s="69">
        <v>1007.1733016857197</v>
      </c>
      <c r="DR24" s="69">
        <v>794.80443540527051</v>
      </c>
      <c r="DS24" s="69">
        <v>829.87987689394765</v>
      </c>
      <c r="DT24" s="69">
        <v>867.30984991061416</v>
      </c>
      <c r="DU24" s="69">
        <v>982.83263130882926</v>
      </c>
      <c r="DV24" s="69">
        <v>787.00924509825813</v>
      </c>
      <c r="DW24" s="69">
        <v>878.34820163798383</v>
      </c>
      <c r="DX24" s="69">
        <v>864.71399183034464</v>
      </c>
      <c r="DY24" s="69">
        <v>958.86274481786916</v>
      </c>
      <c r="DZ24" s="69">
        <v>894.04778308005484</v>
      </c>
    </row>
    <row r="25" spans="1:130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192.548526921941</v>
      </c>
      <c r="DO25" s="69">
        <v>201.55632536251903</v>
      </c>
      <c r="DP25" s="69">
        <v>221.70379618446509</v>
      </c>
      <c r="DQ25" s="69">
        <v>162.25236319344503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172.86774839999998</v>
      </c>
      <c r="DW25" s="69">
        <v>182.53744816492497</v>
      </c>
      <c r="DX25" s="69">
        <v>175.07336252959999</v>
      </c>
      <c r="DY25" s="69">
        <v>176.07336252959999</v>
      </c>
      <c r="DZ25" s="69">
        <v>139.80661584181399</v>
      </c>
    </row>
    <row r="26" spans="1:130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  <c r="DY26" s="69">
        <v>0</v>
      </c>
      <c r="DZ26" s="69">
        <v>0</v>
      </c>
    </row>
    <row r="27" spans="1:130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  <c r="DY27" s="69">
        <v>0.12114459129873301</v>
      </c>
      <c r="DZ27" s="69">
        <v>0.12551884169331501</v>
      </c>
    </row>
    <row r="28" spans="1:130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  <c r="DY28" s="69">
        <v>2.7004731144521701</v>
      </c>
      <c r="DZ28" s="69">
        <v>2.679283408643911</v>
      </c>
    </row>
    <row r="29" spans="1:130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42.045768680670385</v>
      </c>
      <c r="DO29" s="69">
        <v>51.625655509258593</v>
      </c>
      <c r="DP29" s="69">
        <v>51.718293083749451</v>
      </c>
      <c r="DQ29" s="69">
        <v>45.426926157706909</v>
      </c>
      <c r="DR29" s="69">
        <v>41.159526026925207</v>
      </c>
      <c r="DS29" s="69">
        <v>42.798686359426924</v>
      </c>
      <c r="DT29" s="69">
        <v>49.217919152626344</v>
      </c>
      <c r="DU29" s="69">
        <v>45.078642989486546</v>
      </c>
      <c r="DV29" s="69">
        <v>38.103862407289178</v>
      </c>
      <c r="DW29" s="69">
        <v>48.238605782688921</v>
      </c>
      <c r="DX29" s="69">
        <v>47.018065801237711</v>
      </c>
      <c r="DY29" s="69">
        <v>51.420812211254706</v>
      </c>
      <c r="DZ29" s="69">
        <v>37.593765742452312</v>
      </c>
    </row>
    <row r="30" spans="1:130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  <c r="DX30" s="69">
        <v>2.8529651163309002</v>
      </c>
      <c r="DY30" s="69">
        <v>2.7838586027937247</v>
      </c>
      <c r="DZ30" s="69">
        <v>2.7500713168390112</v>
      </c>
    </row>
    <row r="31" spans="1:130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  <c r="DY31" s="69">
        <v>5.6528749323342922</v>
      </c>
      <c r="DZ31" s="69">
        <v>2.4160454817687156</v>
      </c>
    </row>
    <row r="32" spans="1:130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36.771624363206278</v>
      </c>
      <c r="DO32" s="69">
        <v>43.247656724261432</v>
      </c>
      <c r="DP32" s="69">
        <v>44.555833781478931</v>
      </c>
      <c r="DQ32" s="69">
        <v>38.529682905548327</v>
      </c>
      <c r="DR32" s="69">
        <v>33.132020758792386</v>
      </c>
      <c r="DS32" s="69">
        <v>34.63910674336136</v>
      </c>
      <c r="DT32" s="69">
        <v>42.189046059454064</v>
      </c>
      <c r="DU32" s="69">
        <v>38.101814441077543</v>
      </c>
      <c r="DV32" s="69">
        <v>31.724470865351293</v>
      </c>
      <c r="DW32" s="69">
        <v>39.56527645860789</v>
      </c>
      <c r="DX32" s="69">
        <v>40.099648214041324</v>
      </c>
      <c r="DY32" s="69">
        <v>42.984078676126686</v>
      </c>
      <c r="DZ32" s="69">
        <v>32.427648943844581</v>
      </c>
    </row>
    <row r="33" spans="1:130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521.00274182562032</v>
      </c>
      <c r="DO33" s="69">
        <v>569.02751639424457</v>
      </c>
      <c r="DP33" s="69">
        <v>605.1717369623243</v>
      </c>
      <c r="DQ33" s="69">
        <v>560.72740618010721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374.37114141097334</v>
      </c>
      <c r="DW33" s="69">
        <v>443.8992788366495</v>
      </c>
      <c r="DX33" s="69">
        <v>432.13666659671316</v>
      </c>
      <c r="DY33" s="69">
        <v>497.50694346912456</v>
      </c>
      <c r="DZ33" s="69">
        <v>453.78107531001319</v>
      </c>
    </row>
    <row r="34" spans="1:130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58.26540496587144</v>
      </c>
      <c r="DW34" s="69">
        <v>61.086076562875149</v>
      </c>
      <c r="DX34" s="69">
        <v>63.989470322882987</v>
      </c>
      <c r="DY34" s="69">
        <v>54.455996844751738</v>
      </c>
      <c r="DZ34" s="69">
        <v>59.065687081258673</v>
      </c>
    </row>
    <row r="35" spans="1:130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484.41568965125379</v>
      </c>
      <c r="DO35" s="69">
        <v>511.40212111737321</v>
      </c>
      <c r="DP35" s="69">
        <v>536.85579932495227</v>
      </c>
      <c r="DQ35" s="69">
        <v>496.86860167400664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311.95132518403216</v>
      </c>
      <c r="DW35" s="69">
        <v>379.00344537285946</v>
      </c>
      <c r="DX35" s="69">
        <v>362.78934388682751</v>
      </c>
      <c r="DY35" s="69">
        <v>437.51731799434822</v>
      </c>
      <c r="DZ35" s="69">
        <v>390.72561818355257</v>
      </c>
    </row>
    <row r="36" spans="1:130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4.3588872391894</v>
      </c>
      <c r="DO36" s="69">
        <v>7.2050969038923665</v>
      </c>
      <c r="DP36" s="69">
        <v>4.3454512510830945</v>
      </c>
      <c r="DQ36" s="69">
        <v>7.7272956472345076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3.8097569009149814</v>
      </c>
      <c r="DX36" s="69">
        <v>5.3578523870027235</v>
      </c>
      <c r="DY36" s="69">
        <v>5.5336286300245474</v>
      </c>
      <c r="DZ36" s="69">
        <v>3.9897700452019409</v>
      </c>
    </row>
    <row r="37" spans="1:130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224.08076525271619</v>
      </c>
      <c r="DW37" s="69">
        <v>181.00641146011358</v>
      </c>
      <c r="DX37" s="69">
        <v>154.6998440154735</v>
      </c>
      <c r="DY37" s="69">
        <v>154.3114263085219</v>
      </c>
      <c r="DZ37" s="69">
        <v>242.00722647293352</v>
      </c>
    </row>
    <row r="38" spans="1:130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46.384718407312256</v>
      </c>
      <c r="DW38" s="69">
        <v>37.468327172243512</v>
      </c>
      <c r="DX38" s="69">
        <v>32.02286771120302</v>
      </c>
      <c r="DY38" s="69">
        <v>31.942465245864035</v>
      </c>
      <c r="DZ38" s="69">
        <v>50.095495879897243</v>
      </c>
    </row>
    <row r="39" spans="1:130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177.69604684540394</v>
      </c>
      <c r="DW39" s="69">
        <v>143.53808428787008</v>
      </c>
      <c r="DX39" s="69">
        <v>122.67697630427048</v>
      </c>
      <c r="DY39" s="69">
        <v>122.36896106265786</v>
      </c>
      <c r="DZ39" s="69">
        <v>191.91173059303628</v>
      </c>
    </row>
    <row r="40" spans="1:130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79.048097481654366</v>
      </c>
      <c r="DO40" s="69">
        <v>98.836311364553268</v>
      </c>
      <c r="DP40" s="69">
        <v>106.94521147532252</v>
      </c>
      <c r="DQ40" s="69">
        <v>134.39519009901952</v>
      </c>
      <c r="DR40" s="69">
        <v>115.58811464175636</v>
      </c>
      <c r="DS40" s="69">
        <v>136.46905841885987</v>
      </c>
      <c r="DT40" s="69">
        <v>147.55151507957979</v>
      </c>
      <c r="DU40" s="69">
        <v>157.85120091249749</v>
      </c>
      <c r="DV40" s="69">
        <v>147.65245078461467</v>
      </c>
      <c r="DW40" s="69">
        <v>140.7327475931653</v>
      </c>
      <c r="DX40" s="69">
        <v>145.19536324134873</v>
      </c>
      <c r="DY40" s="69">
        <v>148.00796774227052</v>
      </c>
      <c r="DZ40" s="69">
        <v>129.14414768752101</v>
      </c>
    </row>
    <row r="41" spans="1:130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3.9524048740827187</v>
      </c>
      <c r="DO41" s="69">
        <v>5.43599712505043</v>
      </c>
      <c r="DP41" s="69">
        <v>6.9514387458959641</v>
      </c>
      <c r="DQ41" s="69">
        <v>6.8541546950499947</v>
      </c>
      <c r="DR41" s="69">
        <v>6.9352868785053818</v>
      </c>
      <c r="DS41" s="69">
        <v>7.9152053882938729</v>
      </c>
      <c r="DT41" s="69">
        <v>6.9349212087402501</v>
      </c>
      <c r="DU41" s="69">
        <v>6.6297504383248951</v>
      </c>
      <c r="DV41" s="69">
        <v>6.9396651868768897</v>
      </c>
      <c r="DW41" s="69">
        <v>7.1773701272514296</v>
      </c>
      <c r="DX41" s="69">
        <v>6.6789867091020412</v>
      </c>
      <c r="DY41" s="69">
        <v>6.956374483886715</v>
      </c>
      <c r="DZ41" s="69">
        <v>6.0697749413134874</v>
      </c>
    </row>
    <row r="42" spans="1:130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75.09569260757165</v>
      </c>
      <c r="DO42" s="69">
        <v>93.400314239502833</v>
      </c>
      <c r="DP42" s="69">
        <v>99.993772729426553</v>
      </c>
      <c r="DQ42" s="69">
        <v>127.54103540396952</v>
      </c>
      <c r="DR42" s="69">
        <v>108.65282776325098</v>
      </c>
      <c r="DS42" s="69">
        <v>128.55385303056599</v>
      </c>
      <c r="DT42" s="69">
        <v>140.61659387083952</v>
      </c>
      <c r="DU42" s="69">
        <v>151.2214504741726</v>
      </c>
      <c r="DV42" s="69">
        <v>140.71278559773779</v>
      </c>
      <c r="DW42" s="69">
        <v>133.55537746591386</v>
      </c>
      <c r="DX42" s="69">
        <v>138.51637653224668</v>
      </c>
      <c r="DY42" s="69">
        <v>141.0515932583838</v>
      </c>
      <c r="DZ42" s="69">
        <v>123.07437274620752</v>
      </c>
    </row>
    <row r="43" spans="1:130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109.13031055909715</v>
      </c>
      <c r="DO43" s="69">
        <v>131.39922568109432</v>
      </c>
      <c r="DP43" s="69">
        <v>120.36566532802235</v>
      </c>
      <c r="DQ43" s="69">
        <v>133.44837992219368</v>
      </c>
      <c r="DR43" s="69">
        <v>132.30664379675503</v>
      </c>
      <c r="DS43" s="69">
        <v>151.06880877518475</v>
      </c>
      <c r="DT43" s="69">
        <v>147.86017938890862</v>
      </c>
      <c r="DU43" s="69">
        <v>151.57247470061463</v>
      </c>
      <c r="DV43" s="69">
        <v>120.39945500193099</v>
      </c>
      <c r="DW43" s="69">
        <v>130.08178916671602</v>
      </c>
      <c r="DX43" s="69">
        <v>134.9432142444677</v>
      </c>
      <c r="DY43" s="69">
        <v>143.22677298335131</v>
      </c>
      <c r="DZ43" s="69">
        <v>122.77993170496306</v>
      </c>
    </row>
    <row r="44" spans="1:130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4.5069272443608801</v>
      </c>
      <c r="DW44" s="69">
        <v>3.36725664131556</v>
      </c>
      <c r="DX44" s="69">
        <v>1.3662071626361001</v>
      </c>
      <c r="DY44" s="69">
        <v>0</v>
      </c>
      <c r="DZ44" s="69">
        <v>0</v>
      </c>
    </row>
    <row r="45" spans="1:130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  <c r="DY45" s="69">
        <v>0</v>
      </c>
      <c r="DZ45" s="69">
        <v>0</v>
      </c>
    </row>
    <row r="46" spans="1:130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5.1180543871834514</v>
      </c>
      <c r="DO46" s="69">
        <v>4.932740765342154</v>
      </c>
      <c r="DP46" s="69">
        <v>5.4987583405264768</v>
      </c>
      <c r="DQ46" s="69">
        <v>5.1224131035665517</v>
      </c>
      <c r="DR46" s="69">
        <v>8.3632094931567433</v>
      </c>
      <c r="DS46" s="69">
        <v>7.5901919729793548</v>
      </c>
      <c r="DT46" s="69">
        <v>7.4643206382337066</v>
      </c>
      <c r="DU46" s="69">
        <v>7.3078608272564329</v>
      </c>
      <c r="DV46" s="69">
        <v>8.4015899317996858</v>
      </c>
      <c r="DW46" s="69">
        <v>7.9384020637072927</v>
      </c>
      <c r="DX46" s="69">
        <v>-5.9255816170054754</v>
      </c>
      <c r="DY46" s="69">
        <v>6.9781722132945454</v>
      </c>
      <c r="DZ46" s="69">
        <v>10.619614777892147</v>
      </c>
    </row>
    <row r="47" spans="1:130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</row>
    <row r="48" spans="1:130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28.180219360174068</v>
      </c>
      <c r="DO48" s="69">
        <v>31.791972668524796</v>
      </c>
      <c r="DP48" s="69">
        <v>25.210159423953758</v>
      </c>
      <c r="DQ48" s="69">
        <v>22.997869788093183</v>
      </c>
      <c r="DR48" s="69">
        <v>30.245325079309293</v>
      </c>
      <c r="DS48" s="69">
        <v>26.38143850346124</v>
      </c>
      <c r="DT48" s="69">
        <v>23.285995850142285</v>
      </c>
      <c r="DU48" s="69">
        <v>28.902599660191758</v>
      </c>
      <c r="DV48" s="69">
        <v>16.135677232162578</v>
      </c>
      <c r="DW48" s="69">
        <v>13.343266465580966</v>
      </c>
      <c r="DX48" s="69">
        <v>24.30775893758522</v>
      </c>
      <c r="DY48" s="69">
        <v>28.830409626210933</v>
      </c>
      <c r="DZ48" s="69">
        <v>16.67455950894632</v>
      </c>
    </row>
    <row r="49" spans="1:130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55.287283129097396</v>
      </c>
      <c r="DO49" s="69">
        <v>71.522762639632987</v>
      </c>
      <c r="DP49" s="69">
        <v>71.130143243412334</v>
      </c>
      <c r="DQ49" s="69">
        <v>78.475367982968208</v>
      </c>
      <c r="DR49" s="69">
        <v>69.330104746635399</v>
      </c>
      <c r="DS49" s="69">
        <v>89.689352504369481</v>
      </c>
      <c r="DT49" s="69">
        <v>89.197008834633039</v>
      </c>
      <c r="DU49" s="69">
        <v>98.407900955916773</v>
      </c>
      <c r="DV49" s="69">
        <v>71.964648727007557</v>
      </c>
      <c r="DW49" s="69">
        <v>88.119788835543019</v>
      </c>
      <c r="DX49" s="69">
        <v>91.346656747547698</v>
      </c>
      <c r="DY49" s="69">
        <v>94.451903337488929</v>
      </c>
      <c r="DZ49" s="69">
        <v>73.789115868943753</v>
      </c>
    </row>
    <row r="50" spans="1:130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  <c r="DX50" s="69">
        <v>3.0121521681782846</v>
      </c>
      <c r="DY50" s="69">
        <v>1.9073025689296608</v>
      </c>
      <c r="DZ50" s="69">
        <v>0.9423744059560053</v>
      </c>
    </row>
    <row r="51" spans="1:130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  <c r="DX51" s="69">
        <v>20.836020845525862</v>
      </c>
      <c r="DY51" s="69">
        <v>11.058985237427253</v>
      </c>
      <c r="DZ51" s="69">
        <v>20.754267143224833</v>
      </c>
    </row>
    <row r="52" spans="1:130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220.93661660095003</v>
      </c>
      <c r="DO52" s="69">
        <v>246.27081750359616</v>
      </c>
      <c r="DP52" s="69">
        <v>247.43100642918432</v>
      </c>
      <c r="DQ52" s="69">
        <v>309.44232381269507</v>
      </c>
      <c r="DR52" s="69">
        <v>239.45271747002766</v>
      </c>
      <c r="DS52" s="69">
        <v>259.13037513381005</v>
      </c>
      <c r="DT52" s="69">
        <v>263.54306217362114</v>
      </c>
      <c r="DU52" s="69">
        <v>324.743124207167</v>
      </c>
      <c r="DV52" s="69">
        <v>262.33289705252776</v>
      </c>
      <c r="DW52" s="69">
        <v>291.79078292228587</v>
      </c>
      <c r="DX52" s="69">
        <v>284.50166302305439</v>
      </c>
      <c r="DY52" s="69">
        <v>310.64736049202179</v>
      </c>
      <c r="DZ52" s="69">
        <v>308.4432766738766</v>
      </c>
    </row>
    <row r="53" spans="1:130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  <c r="DY53" s="69">
        <v>0</v>
      </c>
      <c r="DZ53" s="69">
        <v>0</v>
      </c>
    </row>
    <row r="54" spans="1:130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35.794867443963788</v>
      </c>
      <c r="DO54" s="69">
        <v>37.390699279069629</v>
      </c>
      <c r="DP54" s="69">
        <v>35.924287536020238</v>
      </c>
      <c r="DQ54" s="69">
        <v>31.636220476523157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>
        <v>39.623016047111918</v>
      </c>
      <c r="DX54" s="69">
        <v>48.071819051203263</v>
      </c>
      <c r="DY54" s="69">
        <v>44.677535972738688</v>
      </c>
      <c r="DZ54" s="69">
        <v>50.544004563799945</v>
      </c>
    </row>
    <row r="55" spans="1:130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32.226313817100063</v>
      </c>
      <c r="DO55" s="69">
        <v>45.066893252794017</v>
      </c>
      <c r="DP55" s="69">
        <v>23.301208711830434</v>
      </c>
      <c r="DQ55" s="69">
        <v>39.165914718990607</v>
      </c>
      <c r="DR55" s="69">
        <v>22.663735990366206</v>
      </c>
      <c r="DS55" s="69">
        <v>36.713798705698309</v>
      </c>
      <c r="DT55" s="69">
        <v>25.348990250261213</v>
      </c>
      <c r="DU55" s="69">
        <v>34.921124543431041</v>
      </c>
      <c r="DV55" s="69">
        <v>29.389586727381392</v>
      </c>
      <c r="DW55" s="69">
        <v>32.657606699502296</v>
      </c>
      <c r="DX55" s="69">
        <v>30.494853840531043</v>
      </c>
      <c r="DY55" s="69">
        <v>37.914337055491245</v>
      </c>
      <c r="DZ55" s="69">
        <v>34.541497668122815</v>
      </c>
    </row>
    <row r="56" spans="1:130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29.600379459342889</v>
      </c>
      <c r="DO56" s="69">
        <v>35.764709336756979</v>
      </c>
      <c r="DP56" s="69">
        <v>39.645499053056298</v>
      </c>
      <c r="DQ56" s="69">
        <v>49.533785683353031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  <c r="DW56" s="69">
        <v>34.979737930596102</v>
      </c>
      <c r="DX56" s="69">
        <v>33.324570874555</v>
      </c>
      <c r="DY56" s="69">
        <v>45.952494918748101</v>
      </c>
      <c r="DZ56" s="69">
        <v>28.781792303297898</v>
      </c>
    </row>
    <row r="57" spans="1:130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39.167917740143395</v>
      </c>
      <c r="DO57" s="69">
        <v>43.175819776526659</v>
      </c>
      <c r="DP57" s="69">
        <v>49.933602481821502</v>
      </c>
      <c r="DQ57" s="69">
        <v>66.174860855997906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70.268823707612299</v>
      </c>
      <c r="DX57" s="69">
        <v>53.454893859262818</v>
      </c>
      <c r="DY57" s="69">
        <v>65.853721029543919</v>
      </c>
      <c r="DZ57" s="69">
        <v>66.976469423809505</v>
      </c>
    </row>
    <row r="58" spans="1:130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67.986538438108425</v>
      </c>
      <c r="DO58" s="69">
        <v>64.944072792742958</v>
      </c>
      <c r="DP58" s="69">
        <v>75.190539363547387</v>
      </c>
      <c r="DQ58" s="69">
        <v>99.350094896383922</v>
      </c>
      <c r="DR58" s="69">
        <v>77.419016709213153</v>
      </c>
      <c r="DS58" s="69">
        <v>79.247389327743889</v>
      </c>
      <c r="DT58" s="69">
        <v>97.244009568532292</v>
      </c>
      <c r="DU58" s="69">
        <v>93.703393132261738</v>
      </c>
      <c r="DV58" s="69">
        <v>87.242249120715584</v>
      </c>
      <c r="DW58" s="69">
        <v>90.643762051733972</v>
      </c>
      <c r="DX58" s="69">
        <v>99.019959250087282</v>
      </c>
      <c r="DY58" s="69">
        <v>96.318987781554057</v>
      </c>
      <c r="DZ58" s="69">
        <v>103.12508166213696</v>
      </c>
    </row>
    <row r="59" spans="1:130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9.9074319985046344</v>
      </c>
      <c r="DX59" s="69">
        <v>7.3601966343681431</v>
      </c>
      <c r="DY59" s="69">
        <v>10.46919823634185</v>
      </c>
      <c r="DZ59" s="69">
        <v>9.8028744485501651</v>
      </c>
    </row>
    <row r="60" spans="1:130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11.565681519025357</v>
      </c>
      <c r="DV60" s="69">
        <v>11.35176359442028</v>
      </c>
      <c r="DW60" s="69">
        <v>13.710404487224656</v>
      </c>
      <c r="DX60" s="69">
        <v>12.775369513046805</v>
      </c>
      <c r="DY60" s="69">
        <v>9.4610854976039196</v>
      </c>
      <c r="DZ60" s="69">
        <v>14.671556604159326</v>
      </c>
    </row>
    <row r="61" spans="1:130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-566.01468911700522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-656.80102464078891</v>
      </c>
      <c r="DR61" s="69">
        <v>-657.08613571642104</v>
      </c>
      <c r="DS61" s="69">
        <v>-639.94851318753263</v>
      </c>
      <c r="DT61" s="69">
        <v>-562.35418481111583</v>
      </c>
      <c r="DU61" s="69">
        <v>-724.18055861610912</v>
      </c>
      <c r="DV61" s="69">
        <v>-680.96151576210332</v>
      </c>
      <c r="DW61" s="69">
        <v>-763.18995864063345</v>
      </c>
      <c r="DX61" s="69">
        <v>-649.42648264477555</v>
      </c>
      <c r="DY61" s="69">
        <v>-784.83126135605232</v>
      </c>
      <c r="DZ61" s="69">
        <v>-687.42585438031529</v>
      </c>
    </row>
    <row r="62" spans="1:130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133.46811654224138</v>
      </c>
      <c r="DX62" s="69">
        <v>135.61486669152225</v>
      </c>
      <c r="DY62" s="69">
        <v>119.9858380332555</v>
      </c>
      <c r="DZ62" s="69">
        <v>131.65457870415605</v>
      </c>
    </row>
    <row r="63" spans="1:130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607.28174842017938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732.3398012436345</v>
      </c>
      <c r="DR63" s="69">
        <v>766.19992996700353</v>
      </c>
      <c r="DS63" s="69">
        <v>786.08057696440756</v>
      </c>
      <c r="DT63" s="69">
        <v>691.82621383076412</v>
      </c>
      <c r="DU63" s="69">
        <v>848.95479638444567</v>
      </c>
      <c r="DV63" s="69">
        <v>806.87373232392713</v>
      </c>
      <c r="DW63" s="69">
        <v>896.65807518287488</v>
      </c>
      <c r="DX63" s="69">
        <v>785.0413493362978</v>
      </c>
      <c r="DY63" s="69">
        <v>904.81709938930783</v>
      </c>
      <c r="DZ63" s="69">
        <v>819.08043308447134</v>
      </c>
    </row>
    <row r="64" spans="1:130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  <c r="DY64" s="69">
        <v>5.5</v>
      </c>
      <c r="DZ64" s="69">
        <v>4.08</v>
      </c>
    </row>
    <row r="65" spans="1:130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  <c r="DY65" s="69">
        <v>104.38486999149885</v>
      </c>
      <c r="DZ65" s="69">
        <v>86.328642814580505</v>
      </c>
    </row>
    <row r="66" spans="1:130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124.46811654224136</v>
      </c>
      <c r="DX66" s="69">
        <v>131.61486669152225</v>
      </c>
      <c r="DY66" s="69">
        <v>114.4858380332555</v>
      </c>
      <c r="DZ66" s="69">
        <v>127.57457870415604</v>
      </c>
    </row>
    <row r="67" spans="1:130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  <c r="DY67" s="69">
        <v>22.67626373281017</v>
      </c>
      <c r="DZ67" s="69">
        <v>15.702792776144285</v>
      </c>
    </row>
    <row r="68" spans="1:130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  <c r="DY68" s="69">
        <v>22.67626373281017</v>
      </c>
      <c r="DZ68" s="69">
        <v>15.702792776144285</v>
      </c>
    </row>
    <row r="69" spans="1:130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  <c r="DY69" s="69">
        <v>0</v>
      </c>
      <c r="DZ69" s="69">
        <v>0</v>
      </c>
    </row>
    <row r="70" spans="1:130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  <c r="DY70" s="69">
        <v>22.67626373281017</v>
      </c>
      <c r="DZ70" s="69">
        <v>15.702792776144285</v>
      </c>
    </row>
    <row r="71" spans="1:130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  <c r="DY71" s="69">
        <v>0</v>
      </c>
      <c r="DZ71" s="69">
        <v>0</v>
      </c>
    </row>
    <row r="72" spans="1:130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  <c r="DY72" s="69">
        <v>7</v>
      </c>
      <c r="DZ72" s="69">
        <v>14.317374020000003</v>
      </c>
    </row>
    <row r="73" spans="1:130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  <c r="DY73" s="69">
        <v>0</v>
      </c>
      <c r="DZ73" s="69">
        <v>0</v>
      </c>
    </row>
    <row r="74" spans="1:130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  <c r="DY74" s="69">
        <v>0</v>
      </c>
      <c r="DZ74" s="69">
        <v>0</v>
      </c>
    </row>
    <row r="75" spans="1:130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  <c r="DY75" s="69">
        <v>0</v>
      </c>
      <c r="DZ75" s="69">
        <v>0</v>
      </c>
    </row>
    <row r="76" spans="1:130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  <c r="DY76" s="69">
        <v>7</v>
      </c>
      <c r="DZ76" s="69">
        <v>14.317374020000003</v>
      </c>
    </row>
    <row r="77" spans="1:130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19.077336178706567</v>
      </c>
      <c r="DX77" s="69">
        <v>19.219081037452796</v>
      </c>
      <c r="DY77" s="69">
        <v>18.017695037754876</v>
      </c>
      <c r="DZ77" s="69">
        <v>17.678909218632633</v>
      </c>
    </row>
    <row r="78" spans="1:130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  <c r="DY78" s="69">
        <v>0</v>
      </c>
      <c r="DZ78" s="69">
        <v>0</v>
      </c>
    </row>
    <row r="79" spans="1:130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19.077336178706567</v>
      </c>
      <c r="DX79" s="69">
        <v>19.219081037452796</v>
      </c>
      <c r="DY79" s="69">
        <v>18.017695037754876</v>
      </c>
      <c r="DZ79" s="69">
        <v>17.678909218632633</v>
      </c>
    </row>
    <row r="80" spans="1:130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  <c r="DY80" s="69">
        <v>0</v>
      </c>
      <c r="DZ80" s="69">
        <v>0</v>
      </c>
    </row>
    <row r="81" spans="1:130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  <c r="DY81" s="69">
        <v>66.791879262690458</v>
      </c>
      <c r="DZ81" s="69">
        <v>79.875502689379118</v>
      </c>
    </row>
    <row r="82" spans="1:130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  <c r="DY82" s="69">
        <v>0</v>
      </c>
      <c r="DZ82" s="69">
        <v>0</v>
      </c>
    </row>
    <row r="83" spans="1:130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  <c r="DY83" s="69">
        <v>66.791879262690458</v>
      </c>
      <c r="DZ83" s="69">
        <v>79.875502689379118</v>
      </c>
    </row>
    <row r="84" spans="1:130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527.05792436771912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634.89540815021451</v>
      </c>
      <c r="DR84" s="69">
        <v>684.42609003654934</v>
      </c>
      <c r="DS84" s="69">
        <v>699.50617643536748</v>
      </c>
      <c r="DT84" s="69">
        <v>621.82838662827567</v>
      </c>
      <c r="DU84" s="69">
        <v>748.09984953275591</v>
      </c>
      <c r="DV84" s="69">
        <v>722.23780799590702</v>
      </c>
      <c r="DW84" s="69">
        <v>812.03002769781824</v>
      </c>
      <c r="DX84" s="69">
        <v>712.5935981817222</v>
      </c>
      <c r="DY84" s="69">
        <v>800.43222939780901</v>
      </c>
      <c r="DZ84" s="69">
        <v>732.75179026989088</v>
      </c>
    </row>
    <row r="85" spans="1:130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601.46092481835285</v>
      </c>
      <c r="DW85" s="69">
        <v>604.89941746162594</v>
      </c>
      <c r="DX85" s="69">
        <v>589.72366240027418</v>
      </c>
      <c r="DY85" s="69">
        <v>593.2667709968548</v>
      </c>
      <c r="DZ85" s="69">
        <v>601.90853222953831</v>
      </c>
    </row>
    <row r="86" spans="1:130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601.46092481835285</v>
      </c>
      <c r="DW86" s="69">
        <v>604.89941746162594</v>
      </c>
      <c r="DX86" s="69">
        <v>589.72366240027418</v>
      </c>
      <c r="DY86" s="69">
        <v>593.2667709968548</v>
      </c>
      <c r="DZ86" s="69">
        <v>601.90853222953831</v>
      </c>
    </row>
    <row r="87" spans="1:130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330.37032856387452</v>
      </c>
      <c r="DX87" s="69">
        <v>254.15655556910866</v>
      </c>
      <c r="DY87" s="69">
        <v>543.53174240944168</v>
      </c>
      <c r="DZ87" s="69">
        <v>329.45972977299243</v>
      </c>
    </row>
    <row r="88" spans="1:130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306.09082427796557</v>
      </c>
      <c r="DW88" s="69">
        <v>274.52908889775142</v>
      </c>
      <c r="DX88" s="69">
        <v>335.56710683116546</v>
      </c>
      <c r="DY88" s="69">
        <v>49.735028587413069</v>
      </c>
      <c r="DZ88" s="69">
        <v>272.44880245654588</v>
      </c>
    </row>
    <row r="89" spans="1:130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  <c r="DY89" s="69">
        <v>0</v>
      </c>
      <c r="DZ89" s="69">
        <v>0</v>
      </c>
    </row>
    <row r="90" spans="1:130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  <c r="DY90" s="69">
        <v>33.242811223792131</v>
      </c>
      <c r="DZ90" s="69">
        <v>25.212030456012499</v>
      </c>
    </row>
    <row r="91" spans="1:130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  <c r="DY91" s="69">
        <v>0</v>
      </c>
      <c r="DZ91" s="69">
        <v>0</v>
      </c>
    </row>
    <row r="92" spans="1:130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  <c r="DY92" s="69">
        <v>0</v>
      </c>
      <c r="DZ92" s="69">
        <v>0</v>
      </c>
    </row>
    <row r="93" spans="1:130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  <c r="DY93" s="69">
        <v>0</v>
      </c>
      <c r="DZ93" s="69">
        <v>0</v>
      </c>
    </row>
    <row r="94" spans="1:130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  <c r="DY94" s="69">
        <v>33.242811223792131</v>
      </c>
      <c r="DZ94" s="69">
        <v>25.212030456012499</v>
      </c>
    </row>
    <row r="95" spans="1:130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55.388201573873715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109.81682386287008</v>
      </c>
      <c r="DR95" s="69">
        <v>71.08114916892589</v>
      </c>
      <c r="DS95" s="69">
        <v>167.82809936747964</v>
      </c>
      <c r="DT95" s="69">
        <v>80.564242580967445</v>
      </c>
      <c r="DU95" s="69">
        <v>172.74655387652069</v>
      </c>
      <c r="DV95" s="69">
        <v>87.611903896682335</v>
      </c>
      <c r="DW95" s="69">
        <v>173.72676504447324</v>
      </c>
      <c r="DX95" s="69">
        <v>95.579750879328401</v>
      </c>
      <c r="DY95" s="69">
        <v>173.92264717716205</v>
      </c>
      <c r="DZ95" s="69">
        <v>105.63122758434012</v>
      </c>
    </row>
    <row r="96" spans="1:130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  <c r="DY96" s="69">
        <v>0</v>
      </c>
      <c r="DZ96" s="69">
        <v>0</v>
      </c>
    </row>
    <row r="97" spans="1:130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55.388201573873715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109.81682386287008</v>
      </c>
      <c r="DR97" s="69">
        <v>71.08114916892589</v>
      </c>
      <c r="DS97" s="69">
        <v>167.82809936747964</v>
      </c>
      <c r="DT97" s="69">
        <v>80.564242580967445</v>
      </c>
      <c r="DU97" s="69">
        <v>172.74655387652069</v>
      </c>
      <c r="DV97" s="69">
        <v>87.611903896682335</v>
      </c>
      <c r="DW97" s="69">
        <v>173.72676504447324</v>
      </c>
      <c r="DX97" s="69">
        <v>95.579750879328401</v>
      </c>
      <c r="DY97" s="69">
        <v>173.92264717716205</v>
      </c>
      <c r="DZ97" s="69">
        <v>105.63122758434012</v>
      </c>
    </row>
    <row r="98" spans="1:130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  <c r="DY98" s="69">
        <v>0</v>
      </c>
      <c r="DZ98" s="69">
        <v>0</v>
      </c>
    </row>
    <row r="99" spans="1:130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  <c r="DY99" s="69">
        <v>0</v>
      </c>
      <c r="DZ99" s="69">
        <v>0</v>
      </c>
    </row>
    <row r="100" spans="1:130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  <c r="DY100" s="69">
        <v>0</v>
      </c>
      <c r="DZ100" s="69">
        <v>0</v>
      </c>
    </row>
    <row r="101" spans="1:130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2057.0187535059936</v>
      </c>
      <c r="DO101" s="69">
        <v>2387.0390884854169</v>
      </c>
      <c r="DP101" s="69">
        <v>2414.5439124220643</v>
      </c>
      <c r="DQ101" s="69">
        <v>2366.9413499154807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2234.4551382957175</v>
      </c>
      <c r="DW101" s="69">
        <v>2677.2701627648703</v>
      </c>
      <c r="DX101" s="69">
        <v>2733.0743584865504</v>
      </c>
      <c r="DY101" s="69">
        <v>2767.1541854240554</v>
      </c>
      <c r="DZ101" s="69">
        <v>2761.3291501460462</v>
      </c>
    </row>
    <row r="102" spans="1:130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2143.1487074350962</v>
      </c>
      <c r="DO102" s="69">
        <v>2481.5156845528381</v>
      </c>
      <c r="DP102" s="69">
        <v>2504.591450737114</v>
      </c>
      <c r="DQ102" s="69">
        <v>2467.3163611827413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2319.725160333091</v>
      </c>
      <c r="DW102" s="69">
        <v>2763.1389628814077</v>
      </c>
      <c r="DX102" s="69">
        <v>2815.4505158842153</v>
      </c>
      <c r="DY102" s="69">
        <v>2856.0085085317205</v>
      </c>
      <c r="DZ102" s="69">
        <v>2835.45185908342</v>
      </c>
    </row>
    <row r="103" spans="1:130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  <c r="DY103" s="69">
        <v>0</v>
      </c>
      <c r="DZ103" s="69">
        <v>2.2495729498502639</v>
      </c>
    </row>
    <row r="104" spans="1:130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2143.1019639350961</v>
      </c>
      <c r="DO104" s="69">
        <v>2481.5156845528381</v>
      </c>
      <c r="DP104" s="69">
        <v>2501.5639332471142</v>
      </c>
      <c r="DQ104" s="69">
        <v>2463.7574059727413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2318.5113425030909</v>
      </c>
      <c r="DW104" s="69">
        <v>2762.6848966114076</v>
      </c>
      <c r="DX104" s="69">
        <v>2814.8381194542153</v>
      </c>
      <c r="DY104" s="69">
        <v>2856.0085085317205</v>
      </c>
      <c r="DZ104" s="69">
        <v>2833.2022861335699</v>
      </c>
    </row>
    <row r="105" spans="1:130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1954.4045559964759</v>
      </c>
      <c r="DO105" s="69">
        <v>2275.6342168142041</v>
      </c>
      <c r="DP105" s="69">
        <v>2299.0834910476497</v>
      </c>
      <c r="DQ105" s="69">
        <v>2215.1035988337189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2115.5113110611742</v>
      </c>
      <c r="DW105" s="69">
        <v>2544.4044926372503</v>
      </c>
      <c r="DX105" s="69">
        <v>2597.8585411924387</v>
      </c>
      <c r="DY105" s="69">
        <v>2565.7304863032623</v>
      </c>
      <c r="DZ105" s="69">
        <v>2590.3203137274995</v>
      </c>
    </row>
    <row r="106" spans="1:130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188.6974079386203</v>
      </c>
      <c r="DO106" s="69">
        <v>205.88146773863389</v>
      </c>
      <c r="DP106" s="69">
        <v>202.48044219946439</v>
      </c>
      <c r="DQ106" s="69">
        <v>248.65380713902221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203.00003144191663</v>
      </c>
      <c r="DW106" s="69">
        <v>218.28040397415705</v>
      </c>
      <c r="DX106" s="69">
        <v>216.97957826177657</v>
      </c>
      <c r="DY106" s="69">
        <v>290.27802222845821</v>
      </c>
      <c r="DZ106" s="69">
        <v>242.88197240607064</v>
      </c>
    </row>
    <row r="107" spans="1:130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86.129953929102797</v>
      </c>
      <c r="DO107" s="69">
        <v>94.476596067421198</v>
      </c>
      <c r="DP107" s="69">
        <v>90.047538315049707</v>
      </c>
      <c r="DQ107" s="69">
        <v>100.37501126726049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85.8688001165374</v>
      </c>
      <c r="DX107" s="69">
        <v>82.376157397665011</v>
      </c>
      <c r="DY107" s="69">
        <v>88.854323107664996</v>
      </c>
      <c r="DZ107" s="69">
        <v>74.122708937373702</v>
      </c>
    </row>
    <row r="108" spans="1:130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  <c r="DY108" s="69">
        <v>7.3557531100000002</v>
      </c>
      <c r="DZ108" s="69">
        <v>0.40335307999999997</v>
      </c>
    </row>
    <row r="109" spans="1:130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84.730487109102796</v>
      </c>
      <c r="DO109" s="69">
        <v>93.034666177421201</v>
      </c>
      <c r="DP109" s="69">
        <v>89.124907855049713</v>
      </c>
      <c r="DQ109" s="69">
        <v>95.138862127260495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84.988106816537396</v>
      </c>
      <c r="DX109" s="69">
        <v>81.409269997665007</v>
      </c>
      <c r="DY109" s="69">
        <v>81.498569997665001</v>
      </c>
      <c r="DZ109" s="69">
        <v>73.719355857373699</v>
      </c>
    </row>
    <row r="110" spans="1:130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  <c r="DY110" s="69">
        <v>0</v>
      </c>
      <c r="DZ110" s="69">
        <v>0</v>
      </c>
    </row>
    <row r="111" spans="1:130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84.730487109102796</v>
      </c>
      <c r="DO111" s="69">
        <v>93.034666177421201</v>
      </c>
      <c r="DP111" s="69">
        <v>89.124907855049713</v>
      </c>
      <c r="DQ111" s="69">
        <v>95.138862127260495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84.988106816537396</v>
      </c>
      <c r="DX111" s="69">
        <v>81.409269997665007</v>
      </c>
      <c r="DY111" s="69">
        <v>81.498569997665001</v>
      </c>
      <c r="DZ111" s="69">
        <v>73.719355857373699</v>
      </c>
    </row>
    <row r="112" spans="1:130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57.3910419941976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39.45488417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  <c r="DY112" s="68">
        <v>3</v>
      </c>
      <c r="DZ112" s="68">
        <v>34.513584693092739</v>
      </c>
    </row>
    <row r="113" spans="1:130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57.3910419941976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39.45488417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  <c r="DY113" s="69">
        <v>3</v>
      </c>
      <c r="DZ113" s="69">
        <v>34.513584693092739</v>
      </c>
    </row>
    <row r="114" spans="1:130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1.374824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39.45488417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  <c r="DY114" s="69">
        <v>3</v>
      </c>
      <c r="DZ114" s="69">
        <v>0</v>
      </c>
    </row>
    <row r="115" spans="1:130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1.374824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39.45488417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  <c r="DY115" s="69">
        <v>0</v>
      </c>
      <c r="DZ115" s="69">
        <v>0</v>
      </c>
    </row>
    <row r="116" spans="1:130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  <c r="DY116" s="69">
        <v>3</v>
      </c>
      <c r="DZ116" s="69">
        <v>0</v>
      </c>
    </row>
    <row r="117" spans="1:130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  <c r="DY117" s="69">
        <v>0</v>
      </c>
      <c r="DZ117" s="69">
        <v>34.513584693092739</v>
      </c>
    </row>
    <row r="118" spans="1:130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  <c r="DY118" s="69">
        <v>0</v>
      </c>
      <c r="DZ118" s="69">
        <v>0</v>
      </c>
    </row>
    <row r="119" spans="1:130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-240.00343279074434</v>
      </c>
      <c r="DK119" s="68">
        <v>589.7012685922158</v>
      </c>
      <c r="DL119" s="68">
        <v>-368.16453803378249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-881.89629029626008</v>
      </c>
      <c r="DR119" s="68">
        <v>-151.68959079896743</v>
      </c>
      <c r="DS119" s="68">
        <v>-3.9520683854534298</v>
      </c>
      <c r="DT119" s="68">
        <v>-479.20433387734738</v>
      </c>
      <c r="DU119" s="68">
        <v>-742.13345036184569</v>
      </c>
      <c r="DV119" s="68">
        <v>-446.18326753763017</v>
      </c>
      <c r="DW119" s="68">
        <v>-288.74755520808071</v>
      </c>
      <c r="DX119" s="68">
        <v>-198.56488004695908</v>
      </c>
      <c r="DY119" s="68">
        <v>-558.4899499313351</v>
      </c>
      <c r="DZ119" s="68">
        <v>482.66039058851686</v>
      </c>
    </row>
    <row r="120" spans="1:130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-392.03999653433584</v>
      </c>
      <c r="DW120" s="69">
        <v>-4.7688216295459256</v>
      </c>
      <c r="DX120" s="69">
        <v>132.79385634867049</v>
      </c>
      <c r="DY120" s="69">
        <v>-356.09700983519497</v>
      </c>
      <c r="DZ120" s="69">
        <v>-437.75956265265501</v>
      </c>
    </row>
    <row r="121" spans="1:130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115.00559016405603</v>
      </c>
      <c r="DW121" s="69">
        <v>265.37788792773887</v>
      </c>
      <c r="DX121" s="69">
        <v>527.54089327365909</v>
      </c>
      <c r="DY121" s="69">
        <v>-218.99049560219532</v>
      </c>
      <c r="DZ121" s="69">
        <v>162.03511342202177</v>
      </c>
    </row>
    <row r="122" spans="1:130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  <c r="DY122" s="69">
        <v>34.96505710172157</v>
      </c>
      <c r="DZ122" s="69">
        <v>15.385258541472346</v>
      </c>
    </row>
    <row r="123" spans="1:130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  <c r="DY123" s="69">
        <v>12.288793368911399</v>
      </c>
      <c r="DZ123" s="69">
        <v>-0.31753423467193898</v>
      </c>
    </row>
    <row r="124" spans="1:130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  <c r="DY124" s="69">
        <v>12.288793368911399</v>
      </c>
      <c r="DZ124" s="69">
        <v>-0.31753423467193898</v>
      </c>
    </row>
    <row r="125" spans="1:130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  <c r="DY125" s="69">
        <v>0</v>
      </c>
      <c r="DZ125" s="69">
        <v>0</v>
      </c>
    </row>
    <row r="126" spans="1:130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  <c r="DY126" s="69">
        <v>0</v>
      </c>
      <c r="DZ126" s="69">
        <v>0</v>
      </c>
    </row>
    <row r="127" spans="1:130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  <c r="DY127" s="69">
        <v>22.67626373281017</v>
      </c>
      <c r="DZ127" s="69">
        <v>15.702792776144285</v>
      </c>
    </row>
    <row r="128" spans="1:130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78.506285519346335</v>
      </c>
      <c r="DW128" s="69">
        <v>228.58419831427193</v>
      </c>
      <c r="DX128" s="69">
        <v>262.00214882921415</v>
      </c>
      <c r="DY128" s="69">
        <v>-253.95555270391688</v>
      </c>
      <c r="DZ128" s="69">
        <v>146.64985488054941</v>
      </c>
    </row>
    <row r="129" spans="1:130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  <c r="DY129" s="69">
        <v>0</v>
      </c>
      <c r="DZ129" s="69">
        <v>0</v>
      </c>
    </row>
    <row r="130" spans="1:130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78.506285519346335</v>
      </c>
      <c r="DW130" s="69">
        <v>228.58419831427193</v>
      </c>
      <c r="DX130" s="69">
        <v>262.00214882921415</v>
      </c>
      <c r="DY130" s="69">
        <v>-253.95555270391688</v>
      </c>
      <c r="DZ130" s="69">
        <v>146.64985488054941</v>
      </c>
    </row>
    <row r="131" spans="1:130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  <c r="DY131" s="69">
        <v>0</v>
      </c>
      <c r="DZ131" s="69">
        <v>0</v>
      </c>
    </row>
    <row r="132" spans="1:130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507.04558669839184</v>
      </c>
      <c r="DW132" s="69">
        <v>270.14670955728479</v>
      </c>
      <c r="DX132" s="69">
        <v>394.74703692498861</v>
      </c>
      <c r="DY132" s="69">
        <v>137.10651423299964</v>
      </c>
      <c r="DZ132" s="69">
        <v>599.79467607467677</v>
      </c>
    </row>
    <row r="133" spans="1:130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327.09015079984744</v>
      </c>
      <c r="DW133" s="69">
        <v>250.01544758234124</v>
      </c>
      <c r="DX133" s="69">
        <v>307.18367751425291</v>
      </c>
      <c r="DY133" s="69">
        <v>46.690575562144019</v>
      </c>
      <c r="DZ133" s="69">
        <v>273.15278466297116</v>
      </c>
    </row>
    <row r="134" spans="1:130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20.999326521881876</v>
      </c>
      <c r="DW134" s="69">
        <v>-24.513641315410183</v>
      </c>
      <c r="DX134" s="69">
        <v>-28.38342931691254</v>
      </c>
      <c r="DY134" s="69">
        <v>-3.0444530252690534</v>
      </c>
      <c r="DZ134" s="69">
        <v>0.70398220642525922</v>
      </c>
    </row>
    <row r="135" spans="1:130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20.999326521881876</v>
      </c>
      <c r="DW135" s="69">
        <v>-24.513641315410183</v>
      </c>
      <c r="DX135" s="69">
        <v>-28.38342931691254</v>
      </c>
      <c r="DY135" s="69">
        <v>-3.0444530252690534</v>
      </c>
      <c r="DZ135" s="69">
        <v>0.70398220642525922</v>
      </c>
    </row>
    <row r="136" spans="1:130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  <c r="DY136" s="69">
        <v>0</v>
      </c>
      <c r="DZ136" s="69">
        <v>0</v>
      </c>
    </row>
    <row r="137" spans="1:130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  <c r="DY137" s="69">
        <v>0</v>
      </c>
      <c r="DZ137" s="69">
        <v>0</v>
      </c>
    </row>
    <row r="138" spans="1:130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306.09082427796557</v>
      </c>
      <c r="DW138" s="69">
        <v>274.52908889775142</v>
      </c>
      <c r="DX138" s="69">
        <v>335.56710683116546</v>
      </c>
      <c r="DY138" s="69">
        <v>49.735028587413069</v>
      </c>
      <c r="DZ138" s="69">
        <v>272.44880245654588</v>
      </c>
    </row>
    <row r="139" spans="1:130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179.95543589854438</v>
      </c>
      <c r="DW139" s="69">
        <v>20.131261974943541</v>
      </c>
      <c r="DX139" s="69">
        <v>87.563359410735714</v>
      </c>
      <c r="DY139" s="69">
        <v>90.41593867085561</v>
      </c>
      <c r="DZ139" s="69">
        <v>326.64189141170556</v>
      </c>
    </row>
    <row r="140" spans="1:130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179.95543589854438</v>
      </c>
      <c r="DW140" s="69">
        <v>20.131261974943541</v>
      </c>
      <c r="DX140" s="69">
        <v>87.563359410735714</v>
      </c>
      <c r="DY140" s="69">
        <v>90.41593867085561</v>
      </c>
      <c r="DZ140" s="69">
        <v>326.64189141170556</v>
      </c>
    </row>
    <row r="141" spans="1:130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  <c r="DY141" s="69">
        <v>0</v>
      </c>
      <c r="DZ141" s="69">
        <v>0</v>
      </c>
    </row>
    <row r="142" spans="1:130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  <c r="DY142" s="69">
        <v>0</v>
      </c>
      <c r="DZ142" s="69">
        <v>0</v>
      </c>
    </row>
    <row r="143" spans="1:130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86.495025654314318</v>
      </c>
      <c r="DW143" s="69">
        <v>-3.5481464028757941</v>
      </c>
      <c r="DX143" s="69">
        <v>52.944440676134583</v>
      </c>
      <c r="DY143" s="69">
        <v>-589.71347501678702</v>
      </c>
      <c r="DZ143" s="69">
        <v>-274.58674353667374</v>
      </c>
    </row>
    <row r="144" spans="1:130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-90.73696365827719</v>
      </c>
      <c r="DW144" s="69">
        <v>61.095877758400299</v>
      </c>
      <c r="DX144" s="69">
        <v>32.229087428670681</v>
      </c>
      <c r="DY144" s="69">
        <v>113.08652498321288</v>
      </c>
      <c r="DZ144" s="69">
        <v>-264.18674353667376</v>
      </c>
    </row>
    <row r="145" spans="1:130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  <c r="DX145" s="69">
        <v>5.7343884135346102</v>
      </c>
      <c r="DY145" s="69">
        <v>6.4179259292444115</v>
      </c>
      <c r="DZ145" s="69">
        <v>0</v>
      </c>
    </row>
    <row r="146" spans="1:130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  <c r="DY146" s="69">
        <v>0</v>
      </c>
      <c r="DZ146" s="69">
        <v>0</v>
      </c>
    </row>
    <row r="147" spans="1:130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  <c r="DX147" s="69">
        <v>5.7343884135346102</v>
      </c>
      <c r="DY147" s="69">
        <v>6.4179259292444115</v>
      </c>
      <c r="DZ147" s="69">
        <v>0</v>
      </c>
    </row>
    <row r="148" spans="1:130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  <c r="DY148" s="69">
        <v>0</v>
      </c>
      <c r="DZ148" s="69">
        <v>0</v>
      </c>
    </row>
    <row r="149" spans="1:130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  <c r="DY149" s="69">
        <v>0</v>
      </c>
      <c r="DZ149" s="69">
        <v>0</v>
      </c>
    </row>
    <row r="150" spans="1:130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  <c r="DY150" s="69">
        <v>0</v>
      </c>
      <c r="DZ150" s="69">
        <v>0</v>
      </c>
    </row>
    <row r="151" spans="1:130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-99.851273737829501</v>
      </c>
      <c r="DW151" s="69">
        <v>38.740091209707479</v>
      </c>
      <c r="DX151" s="69">
        <v>26.494699015136071</v>
      </c>
      <c r="DY151" s="69">
        <v>106.66859905396848</v>
      </c>
      <c r="DZ151" s="69">
        <v>-264.18674353667376</v>
      </c>
    </row>
    <row r="152" spans="1:130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  <c r="DY152" s="69">
        <v>0</v>
      </c>
      <c r="DZ152" s="69">
        <v>0</v>
      </c>
    </row>
    <row r="153" spans="1:130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-105.961071009254</v>
      </c>
      <c r="DW153" s="69">
        <v>26.309148404847065</v>
      </c>
      <c r="DX153" s="69">
        <v>17.18365302667155</v>
      </c>
      <c r="DY153" s="69">
        <v>106.66859905396848</v>
      </c>
      <c r="DZ153" s="69">
        <v>-19.522605156673755</v>
      </c>
    </row>
    <row r="154" spans="1:130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  <c r="DY154" s="69">
        <v>0</v>
      </c>
      <c r="DZ154" s="69">
        <v>-244.66413838</v>
      </c>
    </row>
    <row r="155" spans="1:130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  <c r="DY155" s="69">
        <v>0</v>
      </c>
      <c r="DZ155" s="69">
        <v>0</v>
      </c>
    </row>
    <row r="156" spans="1:130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  <c r="DY156" s="69">
        <v>0</v>
      </c>
      <c r="DZ156" s="69">
        <v>0</v>
      </c>
    </row>
    <row r="157" spans="1:130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-177.23198931259151</v>
      </c>
      <c r="DW157" s="69">
        <v>64.644024161276093</v>
      </c>
      <c r="DX157" s="69">
        <v>-20.715353247463902</v>
      </c>
      <c r="DY157" s="69">
        <v>702.8</v>
      </c>
      <c r="DZ157" s="69">
        <v>10.4</v>
      </c>
    </row>
    <row r="158" spans="1:130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  <c r="DY158" s="69">
        <v>0</v>
      </c>
      <c r="DZ158" s="69">
        <v>0</v>
      </c>
    </row>
    <row r="159" spans="1:130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  <c r="DY159" s="69">
        <v>0</v>
      </c>
      <c r="DZ159" s="69">
        <v>0</v>
      </c>
    </row>
    <row r="160" spans="1:130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  <c r="DY160" s="69">
        <v>0</v>
      </c>
      <c r="DZ160" s="69">
        <v>0</v>
      </c>
    </row>
    <row r="161" spans="1:130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  <c r="DY161" s="69">
        <v>0</v>
      </c>
      <c r="DZ161" s="69">
        <v>0</v>
      </c>
    </row>
    <row r="162" spans="1:130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  <c r="DY162" s="69">
        <v>0</v>
      </c>
      <c r="DZ162" s="69">
        <v>0</v>
      </c>
    </row>
    <row r="163" spans="1:130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  <c r="DY163" s="69">
        <v>0</v>
      </c>
      <c r="DZ163" s="69">
        <v>0</v>
      </c>
    </row>
    <row r="164" spans="1:130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-177.23198931259151</v>
      </c>
      <c r="DW164" s="69">
        <v>64.644024161276093</v>
      </c>
      <c r="DX164" s="69">
        <v>-20.715353247463902</v>
      </c>
      <c r="DY164" s="69">
        <v>702.8</v>
      </c>
      <c r="DZ164" s="69">
        <v>10.4</v>
      </c>
    </row>
    <row r="165" spans="1:130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  <c r="DY165" s="69">
        <v>0</v>
      </c>
      <c r="DZ165" s="69">
        <v>0</v>
      </c>
    </row>
    <row r="166" spans="1:130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-6</v>
      </c>
      <c r="DW166" s="69">
        <v>-2.7</v>
      </c>
      <c r="DX166" s="69">
        <v>13.899999999999999</v>
      </c>
      <c r="DY166" s="69">
        <v>2.8000000000000007</v>
      </c>
      <c r="DZ166" s="69">
        <v>10.4</v>
      </c>
    </row>
    <row r="167" spans="1:130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  <c r="DX167" s="69">
        <v>0</v>
      </c>
      <c r="DY167" s="69">
        <v>700</v>
      </c>
      <c r="DZ167" s="69">
        <v>0</v>
      </c>
    </row>
    <row r="168" spans="1:130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  <c r="DY168" s="69">
        <v>0</v>
      </c>
      <c r="DZ168" s="69">
        <v>0</v>
      </c>
    </row>
    <row r="169" spans="1:130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  <c r="DY169" s="69">
        <v>0</v>
      </c>
      <c r="DZ169" s="69">
        <v>0</v>
      </c>
    </row>
    <row r="170" spans="1:130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  <c r="DY170" s="69">
        <v>0</v>
      </c>
      <c r="DZ170" s="69">
        <v>0</v>
      </c>
    </row>
    <row r="171" spans="1:130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  <c r="DY171" s="69">
        <v>0</v>
      </c>
      <c r="DZ171" s="69">
        <v>0</v>
      </c>
    </row>
    <row r="172" spans="1:130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  <c r="DY172" s="69">
        <v>0</v>
      </c>
      <c r="DZ172" s="69">
        <v>0</v>
      </c>
    </row>
    <row r="173" spans="1:130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-172.7600896417739</v>
      </c>
      <c r="DK173" s="69">
        <v>374.08284304576432</v>
      </c>
      <c r="DL173" s="69">
        <v>-797.55307383361901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-796.89451630251119</v>
      </c>
      <c r="DR173" s="69">
        <v>194.9174262609655</v>
      </c>
      <c r="DS173" s="69">
        <v>247.14793963770524</v>
      </c>
      <c r="DT173" s="69">
        <v>9.7003480259152823</v>
      </c>
      <c r="DU173" s="69">
        <v>-368.84027571493198</v>
      </c>
      <c r="DV173" s="69">
        <v>261.09264002677543</v>
      </c>
      <c r="DW173" s="69">
        <v>-89.127416814795708</v>
      </c>
      <c r="DX173" s="69">
        <v>-119.97645808150889</v>
      </c>
      <c r="DY173" s="69">
        <v>-932.23842046593654</v>
      </c>
      <c r="DZ173" s="69">
        <v>883.64435352364853</v>
      </c>
    </row>
    <row r="174" spans="1:130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157.84361230744742</v>
      </c>
      <c r="DW174" s="69">
        <v>112.83286904459604</v>
      </c>
      <c r="DX174" s="69">
        <v>138.56391192427088</v>
      </c>
      <c r="DY174" s="69">
        <v>-109.35932535322011</v>
      </c>
      <c r="DZ174" s="69">
        <v>336.02041471472074</v>
      </c>
    </row>
    <row r="175" spans="1:130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>
        <v>0</v>
      </c>
      <c r="DX175" s="69">
        <v>0</v>
      </c>
      <c r="DY175" s="69">
        <v>9</v>
      </c>
      <c r="DZ175" s="69">
        <v>0</v>
      </c>
    </row>
    <row r="176" spans="1:130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157.84361230744742</v>
      </c>
      <c r="DW176" s="69">
        <v>112.83286904459604</v>
      </c>
      <c r="DX176" s="69">
        <v>138.56391192427088</v>
      </c>
      <c r="DY176" s="69">
        <v>-118.35932535322011</v>
      </c>
      <c r="DZ176" s="69">
        <v>336.02041471472074</v>
      </c>
    </row>
    <row r="177" spans="1:130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-4.6932925711910496</v>
      </c>
      <c r="DY177" s="69">
        <v>0</v>
      </c>
      <c r="DZ177" s="69">
        <v>0</v>
      </c>
    </row>
    <row r="178" spans="1:130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-25.600117861113727</v>
      </c>
      <c r="DW178" s="69">
        <v>70.473956494756976</v>
      </c>
      <c r="DX178" s="69">
        <v>176.45071990290594</v>
      </c>
      <c r="DY178" s="69">
        <v>-148.35256339586908</v>
      </c>
      <c r="DZ178" s="69">
        <v>162.34443936144683</v>
      </c>
    </row>
    <row r="179" spans="1:130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  <c r="DY179" s="69">
        <v>0</v>
      </c>
      <c r="DZ179" s="69">
        <v>0</v>
      </c>
    </row>
    <row r="180" spans="1:130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183.44373016856116</v>
      </c>
      <c r="DW180" s="69">
        <v>42.358912549839062</v>
      </c>
      <c r="DX180" s="69">
        <v>-33.193515407444004</v>
      </c>
      <c r="DY180" s="69">
        <v>29.993238042648954</v>
      </c>
      <c r="DZ180" s="69">
        <v>173.67597535327394</v>
      </c>
    </row>
    <row r="181" spans="1:130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  <c r="DY181" s="69">
        <v>0</v>
      </c>
      <c r="DZ181" s="69">
        <v>0</v>
      </c>
    </row>
    <row r="182" spans="1:130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115.48496244545188</v>
      </c>
      <c r="DK182" s="69">
        <v>-39.729304279137267</v>
      </c>
      <c r="DL182" s="69">
        <v>420.61285293099382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656.39640932888449</v>
      </c>
      <c r="DR182" s="69">
        <v>-24.236103360035514</v>
      </c>
      <c r="DS182" s="69">
        <v>-200.69655782407136</v>
      </c>
      <c r="DT182" s="69">
        <v>56.954036068058777</v>
      </c>
      <c r="DU182" s="69">
        <v>314.56816645391513</v>
      </c>
      <c r="DV182" s="69">
        <v>-103.24902771932803</v>
      </c>
      <c r="DW182" s="69">
        <v>201.96028585939175</v>
      </c>
      <c r="DX182" s="69">
        <v>258.54037000577978</v>
      </c>
      <c r="DY182" s="69">
        <v>822.87909511271641</v>
      </c>
      <c r="DZ182" s="69">
        <v>-547.62393880892773</v>
      </c>
    </row>
    <row r="183" spans="1:130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  <c r="DY183" s="69">
        <v>0</v>
      </c>
      <c r="DZ183" s="69">
        <v>0</v>
      </c>
    </row>
    <row r="184" spans="1:130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115.48496244545188</v>
      </c>
      <c r="DK184" s="69">
        <v>-39.729304279137267</v>
      </c>
      <c r="DL184" s="69">
        <v>420.61285293099382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656.39640932888449</v>
      </c>
      <c r="DR184" s="69">
        <v>-24.236103360035514</v>
      </c>
      <c r="DS184" s="69">
        <v>-200.69655782407136</v>
      </c>
      <c r="DT184" s="69">
        <v>56.954036068058777</v>
      </c>
      <c r="DU184" s="69">
        <v>314.56816645391513</v>
      </c>
      <c r="DV184" s="69">
        <v>-103.24902771932803</v>
      </c>
      <c r="DW184" s="69">
        <v>201.96028585939175</v>
      </c>
      <c r="DX184" s="69">
        <v>258.54037000577978</v>
      </c>
      <c r="DY184" s="69">
        <v>822.87909511271641</v>
      </c>
      <c r="DZ184" s="69">
        <v>-547.62393880892773</v>
      </c>
    </row>
    <row r="185" spans="1:130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  <c r="DY185" s="69">
        <v>0</v>
      </c>
      <c r="DZ185" s="69">
        <v>0</v>
      </c>
    </row>
    <row r="186" spans="1:130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115.48496244545188</v>
      </c>
      <c r="DK186" s="69">
        <v>-39.729304279137267</v>
      </c>
      <c r="DL186" s="69">
        <v>79.096430973693828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656.39640932888449</v>
      </c>
      <c r="DR186" s="69">
        <v>-24.236103360035514</v>
      </c>
      <c r="DS186" s="69">
        <v>-200.69655782407136</v>
      </c>
      <c r="DT186" s="69">
        <v>56.954036068058777</v>
      </c>
      <c r="DU186" s="69">
        <v>314.56816645391513</v>
      </c>
      <c r="DV186" s="69">
        <v>-103.24902771932803</v>
      </c>
      <c r="DW186" s="69">
        <v>201.96028585939175</v>
      </c>
      <c r="DX186" s="69">
        <v>258.54037000577978</v>
      </c>
      <c r="DY186" s="69">
        <v>822.87909511271641</v>
      </c>
      <c r="DZ186" s="69">
        <v>-547.62393880892773</v>
      </c>
    </row>
    <row r="187" spans="1:130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-40.559880530332016</v>
      </c>
      <c r="DV187" s="69">
        <v>59.282417735000003</v>
      </c>
      <c r="DW187" s="69">
        <v>-57.464848236000002</v>
      </c>
      <c r="DX187" s="69">
        <v>-1.4086721299999994</v>
      </c>
      <c r="DY187" s="69">
        <v>127.90852966621951</v>
      </c>
      <c r="DZ187" s="69">
        <v>-15.260599600000006</v>
      </c>
    </row>
    <row r="188" spans="1:130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-94.272082838056804</v>
      </c>
      <c r="DW188" s="69">
        <v>56.794737383288677</v>
      </c>
      <c r="DX188" s="69">
        <v>320.65373282645317</v>
      </c>
      <c r="DY188" s="69">
        <v>372.57139227054398</v>
      </c>
      <c r="DZ188" s="69">
        <v>155.65514385223256</v>
      </c>
    </row>
    <row r="189" spans="1:130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-1.93065</v>
      </c>
      <c r="DL189" s="69">
        <v>28.430606649999994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43.250583580000011</v>
      </c>
      <c r="DS189" s="69">
        <v>-84.199253429999999</v>
      </c>
      <c r="DT189" s="69">
        <v>-47.058114523423946</v>
      </c>
      <c r="DU189" s="69">
        <v>52.261189720535953</v>
      </c>
      <c r="DV189" s="69">
        <v>-54.452334630000053</v>
      </c>
      <c r="DW189" s="69">
        <v>72.090745377617026</v>
      </c>
      <c r="DX189" s="69">
        <v>1.3644375257712937</v>
      </c>
      <c r="DY189" s="69">
        <v>282.95218938099993</v>
      </c>
      <c r="DZ189" s="69">
        <v>-298.20555006000006</v>
      </c>
    </row>
    <row r="190" spans="1:130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3.8198580070685537</v>
      </c>
      <c r="DK190" s="69">
        <v>-152.64896102644587</v>
      </c>
      <c r="DL190" s="69">
        <v>27.405649689621825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95.043780802700482</v>
      </c>
      <c r="DR190" s="69">
        <v>-183.13929572519498</v>
      </c>
      <c r="DS190" s="69">
        <v>-20.435302482456446</v>
      </c>
      <c r="DT190" s="69">
        <v>84.2633998795324</v>
      </c>
      <c r="DU190" s="69">
        <v>-59.907910243566491</v>
      </c>
      <c r="DV190" s="69">
        <v>-13.807027986271166</v>
      </c>
      <c r="DW190" s="69">
        <v>130.53965133448605</v>
      </c>
      <c r="DX190" s="69">
        <v>-62.069128216444639</v>
      </c>
      <c r="DY190" s="69">
        <v>39.446983794953013</v>
      </c>
      <c r="DZ190" s="69">
        <v>-389.81293300116016</v>
      </c>
    </row>
    <row r="191" spans="1:130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  <c r="DY191" s="69">
        <v>0</v>
      </c>
      <c r="DZ191" s="69">
        <v>0</v>
      </c>
    </row>
    <row r="192" spans="1:130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  <c r="DY192" s="69">
        <v>1319.5589553865834</v>
      </c>
      <c r="DZ192" s="69">
        <v>311.36234325419707</v>
      </c>
    </row>
    <row r="193" spans="1:130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  <c r="DY193" s="69">
        <v>9.4976765593210694E-10</v>
      </c>
      <c r="DZ193" s="69">
        <v>3.2259101904605549E-2</v>
      </c>
    </row>
    <row r="194" spans="1:130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  <c r="DY194" s="69">
        <v>67.90076764547905</v>
      </c>
      <c r="DZ194" s="69">
        <v>14.04286880718346</v>
      </c>
    </row>
    <row r="195" spans="1:130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  <c r="DY195" s="69">
        <v>0</v>
      </c>
      <c r="DZ195" s="69">
        <v>0</v>
      </c>
    </row>
    <row r="196" spans="1:130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  <c r="DY196" s="69">
        <v>1251.6581877401545</v>
      </c>
      <c r="DZ196" s="69">
        <v>297.28721534510902</v>
      </c>
    </row>
    <row r="197" spans="1:130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-309.65494087598574</v>
      </c>
      <c r="DK197" s="70">
        <v>603.93193487063388</v>
      </c>
      <c r="DL197" s="70">
        <v>-153.3376073379566</v>
      </c>
      <c r="DM197" s="70">
        <v>-161.14243101177226</v>
      </c>
      <c r="DN197" s="70">
        <v>-154.45204413303992</v>
      </c>
      <c r="DO197" s="70">
        <v>124.66871541655973</v>
      </c>
      <c r="DP197" s="70">
        <v>462.8877036541474</v>
      </c>
      <c r="DQ197" s="70">
        <v>-201.95341394625859</v>
      </c>
      <c r="DR197" s="70">
        <v>-37.102455019808318</v>
      </c>
      <c r="DS197" s="70">
        <v>-302.67590083648429</v>
      </c>
      <c r="DT197" s="70">
        <v>-171.46802763905634</v>
      </c>
      <c r="DU197" s="70">
        <v>16.635822446393377</v>
      </c>
      <c r="DV197" s="70">
        <v>-220.81972078424423</v>
      </c>
      <c r="DW197" s="70">
        <v>-70.030830522013503</v>
      </c>
      <c r="DX197" s="70">
        <v>28.553632181882364</v>
      </c>
      <c r="DY197" s="70">
        <v>-151.29821720590007</v>
      </c>
      <c r="DZ197" s="70">
        <v>-176.86020272288386</v>
      </c>
    </row>
    <row r="198" spans="1:130">
      <c r="B198" s="45" t="str">
        <f>BPAnalitica!$B$50</f>
        <v>Julio 2025.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</row>
    <row r="199" spans="1:130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</row>
    <row r="200" spans="1:130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</row>
    <row r="201" spans="1:130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  <c r="DY201" s="5">
        <v>34.96505710172157</v>
      </c>
      <c r="DZ201" s="5">
        <v>15.385258541472346</v>
      </c>
    </row>
    <row r="202" spans="1:130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428.53930117904548</v>
      </c>
      <c r="DW202" s="5">
        <v>41.562511243012835</v>
      </c>
      <c r="DX202" s="5">
        <v>132.74488809577446</v>
      </c>
      <c r="DY202" s="5">
        <v>391.06206693691655</v>
      </c>
      <c r="DZ202" s="5">
        <v>453.1448211941273</v>
      </c>
    </row>
    <row r="204" spans="1:130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</row>
    <row r="205" spans="1:130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Y146"/>
  <sheetViews>
    <sheetView showGridLines="0" workbookViewId="0">
      <pane xSplit="2" ySplit="9" topLeftCell="CK140" activePane="bottomRight" state="frozen"/>
      <selection activeCell="B52" sqref="B52"/>
      <selection pane="topRight" activeCell="B52" sqref="B52"/>
      <selection pane="bottomLeft" activeCell="B52" sqref="B52"/>
      <selection pane="bottomRight" activeCell="CZ145" sqref="CZ145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3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3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</row>
    <row r="7" spans="1:103" ht="15.75" thickBot="1"/>
    <row r="8" spans="1:103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  <c r="CW8" s="31" t="s">
        <v>618</v>
      </c>
      <c r="CX8" s="31" t="s">
        <v>619</v>
      </c>
      <c r="CY8" s="31" t="s">
        <v>621</v>
      </c>
    </row>
    <row r="10" spans="1:103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13591.143200727918</v>
      </c>
      <c r="CH10" s="65">
        <v>14523.727766601158</v>
      </c>
      <c r="CI10" s="65">
        <v>14694.694483044637</v>
      </c>
      <c r="CJ10" s="65">
        <v>15574.440578748774</v>
      </c>
      <c r="CK10" s="65">
        <v>15618.579837570302</v>
      </c>
      <c r="CL10" s="65">
        <v>15284.127540237581</v>
      </c>
      <c r="CM10" s="65">
        <v>15122.083874544367</v>
      </c>
      <c r="CN10" s="65">
        <v>14804.316687406848</v>
      </c>
      <c r="CO10" s="65">
        <v>14916.328724196213</v>
      </c>
      <c r="CP10" s="65">
        <v>14996.470247603618</v>
      </c>
      <c r="CQ10" s="65">
        <v>14933.159239870411</v>
      </c>
      <c r="CR10" s="65">
        <v>14937.191872735992</v>
      </c>
      <c r="CS10" s="65">
        <v>14862.369375628477</v>
      </c>
      <c r="CT10" s="65">
        <v>14796.249552622761</v>
      </c>
      <c r="CU10" s="65">
        <v>14500.423389551575</v>
      </c>
      <c r="CV10" s="65">
        <v>14514.919425158958</v>
      </c>
      <c r="CW10" s="65">
        <v>14815.077320867622</v>
      </c>
      <c r="CX10" s="65">
        <v>16160.965432483172</v>
      </c>
      <c r="CY10" s="65">
        <v>16621.710009087434</v>
      </c>
    </row>
    <row r="11" spans="1:103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3503.5541834349215</v>
      </c>
      <c r="CR11" s="62">
        <v>3628.0371269162342</v>
      </c>
      <c r="CS11" s="62">
        <v>3707.6719703447807</v>
      </c>
      <c r="CT11" s="62">
        <v>3770.5970080656407</v>
      </c>
      <c r="CU11" s="62">
        <v>3821.3828553012527</v>
      </c>
      <c r="CV11" s="62">
        <v>3854.2510115086088</v>
      </c>
      <c r="CW11" s="62">
        <v>4191.0542020727198</v>
      </c>
      <c r="CX11" s="62">
        <v>4252.9563429000646</v>
      </c>
      <c r="CY11" s="62">
        <v>4284.3070403954371</v>
      </c>
    </row>
    <row r="12" spans="1:103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2258.406647144132</v>
      </c>
      <c r="CR12" s="62">
        <v>2338.6489075160375</v>
      </c>
      <c r="CS12" s="62">
        <v>2389.9818826398837</v>
      </c>
      <c r="CT12" s="62">
        <v>2430.5436425043363</v>
      </c>
      <c r="CU12" s="62">
        <v>2463.2804260597441</v>
      </c>
      <c r="CV12" s="62">
        <v>2484.4673860927951</v>
      </c>
      <c r="CW12" s="62">
        <v>2701.5722243583768</v>
      </c>
      <c r="CX12" s="62">
        <v>2741.4746203247114</v>
      </c>
      <c r="CY12" s="62">
        <v>2761.6834197064691</v>
      </c>
    </row>
    <row r="13" spans="1:103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2258.406647144132</v>
      </c>
      <c r="CR13" s="62">
        <v>2338.6489075160375</v>
      </c>
      <c r="CS13" s="62">
        <v>2389.9818826398837</v>
      </c>
      <c r="CT13" s="62">
        <v>2430.5436425043363</v>
      </c>
      <c r="CU13" s="62">
        <v>2463.2804260597441</v>
      </c>
      <c r="CV13" s="62">
        <v>2484.4673860927951</v>
      </c>
      <c r="CW13" s="62">
        <v>2701.5722243583768</v>
      </c>
      <c r="CX13" s="62">
        <v>2741.4746203247114</v>
      </c>
      <c r="CY13" s="62">
        <v>2761.6834197064691</v>
      </c>
    </row>
    <row r="14" spans="1:103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</row>
    <row r="15" spans="1:103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</row>
    <row r="16" spans="1:103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1245.1475362907893</v>
      </c>
      <c r="CR16" s="62">
        <v>1289.3882194001965</v>
      </c>
      <c r="CS16" s="62">
        <v>1317.6900877048968</v>
      </c>
      <c r="CT16" s="62">
        <v>1340.0533655613044</v>
      </c>
      <c r="CU16" s="62">
        <v>1358.1024292415088</v>
      </c>
      <c r="CV16" s="62">
        <v>1369.7836254158135</v>
      </c>
      <c r="CW16" s="62">
        <v>1489.4819777143432</v>
      </c>
      <c r="CX16" s="62">
        <v>1511.4817225753534</v>
      </c>
      <c r="CY16" s="62">
        <v>1522.6236206889685</v>
      </c>
    </row>
    <row r="17" spans="1:103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830.01196094543525</v>
      </c>
      <c r="CR17" s="62">
        <v>859.5026799734726</v>
      </c>
      <c r="CS17" s="62">
        <v>878.36862840556091</v>
      </c>
      <c r="CT17" s="62">
        <v>893.27592859751951</v>
      </c>
      <c r="CU17" s="62">
        <v>905.30738535409205</v>
      </c>
      <c r="CV17" s="62">
        <v>913.09403895154878</v>
      </c>
      <c r="CW17" s="62">
        <v>992.88463501954595</v>
      </c>
      <c r="CX17" s="62">
        <v>1007.5496051055662</v>
      </c>
      <c r="CY17" s="62">
        <v>1014.9767640826338</v>
      </c>
    </row>
    <row r="18" spans="1:103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333.05882267561702</v>
      </c>
      <c r="CR18" s="62">
        <v>344.89256076795431</v>
      </c>
      <c r="CS18" s="62">
        <v>352.46289814754215</v>
      </c>
      <c r="CT18" s="62">
        <v>358.4447491145454</v>
      </c>
      <c r="CU18" s="62">
        <v>363.27261065265168</v>
      </c>
      <c r="CV18" s="62">
        <v>366.39716042034144</v>
      </c>
      <c r="CW18" s="62">
        <v>398.41472551268333</v>
      </c>
      <c r="CX18" s="62">
        <v>404.29933670052645</v>
      </c>
      <c r="CY18" s="62">
        <v>407.27963209519658</v>
      </c>
    </row>
    <row r="19" spans="1:103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82.076752669737019</v>
      </c>
      <c r="CR19" s="62">
        <v>84.992978658769559</v>
      </c>
      <c r="CS19" s="62">
        <v>86.858561151793793</v>
      </c>
      <c r="CT19" s="62">
        <v>88.332687849239463</v>
      </c>
      <c r="CU19" s="62">
        <v>89.522433234765003</v>
      </c>
      <c r="CV19" s="62">
        <v>90.292426043923314</v>
      </c>
      <c r="CW19" s="62">
        <v>98.182617182113916</v>
      </c>
      <c r="CX19" s="62">
        <v>99.632780769260734</v>
      </c>
      <c r="CY19" s="62">
        <v>100.36722451113792</v>
      </c>
    </row>
    <row r="20" spans="1:103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344.64660264338113</v>
      </c>
      <c r="CH20" s="62">
        <v>382.51856984936501</v>
      </c>
      <c r="CI20" s="62">
        <v>503.42143424146798</v>
      </c>
      <c r="CJ20" s="62">
        <v>536.1983322491094</v>
      </c>
      <c r="CK20" s="62">
        <v>533.45320878611471</v>
      </c>
      <c r="CL20" s="62">
        <v>612.54859663407012</v>
      </c>
      <c r="CM20" s="62">
        <v>651.80127235604004</v>
      </c>
      <c r="CN20" s="62">
        <v>695.92382229068278</v>
      </c>
      <c r="CO20" s="62">
        <v>847.30951108625447</v>
      </c>
      <c r="CP20" s="62">
        <v>832.46176821249969</v>
      </c>
      <c r="CQ20" s="62">
        <v>865.02411471493474</v>
      </c>
      <c r="CR20" s="62">
        <v>918.44601595706888</v>
      </c>
      <c r="CS20" s="62">
        <v>924.49490220401651</v>
      </c>
      <c r="CT20" s="62">
        <v>980.50468191807317</v>
      </c>
      <c r="CU20" s="62">
        <v>887.62190821468414</v>
      </c>
      <c r="CV20" s="62">
        <v>937.43596610098825</v>
      </c>
      <c r="CW20" s="62">
        <v>968.47300963859345</v>
      </c>
      <c r="CX20" s="62">
        <v>1079.6862802807477</v>
      </c>
      <c r="CY20" s="62">
        <v>815.63335701605286</v>
      </c>
    </row>
    <row r="21" spans="1:103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25.296213457561969</v>
      </c>
      <c r="CH21" s="62">
        <v>26.21052988516831</v>
      </c>
      <c r="CI21" s="62">
        <v>25.986694740009305</v>
      </c>
      <c r="CJ21" s="62">
        <v>26.715468675878263</v>
      </c>
      <c r="CK21" s="62">
        <v>26.478490037470468</v>
      </c>
      <c r="CL21" s="62">
        <v>26.180625426077164</v>
      </c>
      <c r="CM21" s="62">
        <v>26.188619252016739</v>
      </c>
      <c r="CN21" s="62">
        <v>26.300182749782451</v>
      </c>
      <c r="CO21" s="62">
        <v>25.791634963041453</v>
      </c>
      <c r="CP21" s="62">
        <v>26.823954858902795</v>
      </c>
      <c r="CQ21" s="62">
        <v>29.539283212468099</v>
      </c>
      <c r="CR21" s="62">
        <v>30.447237504996288</v>
      </c>
      <c r="CS21" s="62">
        <v>30.99614276904542</v>
      </c>
      <c r="CT21" s="62">
        <v>35.204531955292978</v>
      </c>
      <c r="CU21" s="62">
        <v>44.25846789136066</v>
      </c>
      <c r="CV21" s="62">
        <v>66.635547372493846</v>
      </c>
      <c r="CW21" s="62">
        <v>72.252715493589221</v>
      </c>
      <c r="CX21" s="62">
        <v>78.670641422833626</v>
      </c>
      <c r="CY21" s="62">
        <v>82.350143797385584</v>
      </c>
    </row>
    <row r="22" spans="1:103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  <c r="CX22" s="62">
        <v>0</v>
      </c>
      <c r="CY22" s="62">
        <v>0</v>
      </c>
    </row>
    <row r="23" spans="1:103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14.222735878305969</v>
      </c>
      <c r="CH23" s="62">
        <v>15.137052305912311</v>
      </c>
      <c r="CI23" s="62">
        <v>14.913217160753307</v>
      </c>
      <c r="CJ23" s="62">
        <v>15.641991096622263</v>
      </c>
      <c r="CK23" s="62">
        <v>15.40501245821447</v>
      </c>
      <c r="CL23" s="62">
        <v>15.107147846821166</v>
      </c>
      <c r="CM23" s="62">
        <v>15.115141672760741</v>
      </c>
      <c r="CN23" s="62">
        <v>15.226705170526452</v>
      </c>
      <c r="CO23" s="62">
        <v>14.718157383785456</v>
      </c>
      <c r="CP23" s="62">
        <v>15.750477279646796</v>
      </c>
      <c r="CQ23" s="62">
        <v>18.465805633212099</v>
      </c>
      <c r="CR23" s="62">
        <v>19.373759925740288</v>
      </c>
      <c r="CS23" s="62">
        <v>19.92266518978942</v>
      </c>
      <c r="CT23" s="62">
        <v>24.131054376036978</v>
      </c>
      <c r="CU23" s="62">
        <v>33.184990312104659</v>
      </c>
      <c r="CV23" s="62">
        <v>55.562069793237853</v>
      </c>
      <c r="CW23" s="62">
        <v>61.179237914333221</v>
      </c>
      <c r="CX23" s="62">
        <v>67.597163843577633</v>
      </c>
      <c r="CY23" s="62">
        <v>71.276666218129577</v>
      </c>
    </row>
    <row r="24" spans="1:103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  <c r="CX24" s="62">
        <v>0</v>
      </c>
      <c r="CY24" s="62">
        <v>0</v>
      </c>
    </row>
    <row r="25" spans="1:103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  <c r="CX25" s="62">
        <v>11.073477579255998</v>
      </c>
      <c r="CY25" s="62">
        <v>11.073477579256</v>
      </c>
    </row>
    <row r="26" spans="1:103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  <c r="CX26" s="62">
        <v>11.073477579255998</v>
      </c>
      <c r="CY26" s="62">
        <v>11.073477579256</v>
      </c>
    </row>
    <row r="27" spans="1:103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319.35038918581915</v>
      </c>
      <c r="CH27" s="62">
        <v>356.30803996419672</v>
      </c>
      <c r="CI27" s="62">
        <v>477.43473950145869</v>
      </c>
      <c r="CJ27" s="62">
        <v>509.48286357323116</v>
      </c>
      <c r="CK27" s="62">
        <v>506.97471874864425</v>
      </c>
      <c r="CL27" s="62">
        <v>586.36797120799292</v>
      </c>
      <c r="CM27" s="62">
        <v>625.61265310402325</v>
      </c>
      <c r="CN27" s="62">
        <v>669.62363954090029</v>
      </c>
      <c r="CO27" s="62">
        <v>821.517876123213</v>
      </c>
      <c r="CP27" s="62">
        <v>805.63781335359693</v>
      </c>
      <c r="CQ27" s="62">
        <v>835.48483150246659</v>
      </c>
      <c r="CR27" s="62">
        <v>887.99877845207254</v>
      </c>
      <c r="CS27" s="62">
        <v>893.49875943497113</v>
      </c>
      <c r="CT27" s="62">
        <v>945.30014996278021</v>
      </c>
      <c r="CU27" s="62">
        <v>843.36344032332352</v>
      </c>
      <c r="CV27" s="62">
        <v>870.80041872849438</v>
      </c>
      <c r="CW27" s="62">
        <v>896.22029414500423</v>
      </c>
      <c r="CX27" s="62">
        <v>1001.0156388579142</v>
      </c>
      <c r="CY27" s="62">
        <v>733.28321321866724</v>
      </c>
    </row>
    <row r="28" spans="1:103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  <c r="CX28" s="62">
        <v>8.3504900000000006</v>
      </c>
      <c r="CY28" s="62">
        <v>8.4839199999999995</v>
      </c>
    </row>
    <row r="29" spans="1:103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113.68988520592833</v>
      </c>
      <c r="CH29" s="62">
        <v>152.53604598415257</v>
      </c>
      <c r="CI29" s="62">
        <v>268.77906611136922</v>
      </c>
      <c r="CJ29" s="62">
        <v>300.68542018303145</v>
      </c>
      <c r="CK29" s="62">
        <v>293.18282826881034</v>
      </c>
      <c r="CL29" s="62">
        <v>372.46554072791082</v>
      </c>
      <c r="CM29" s="62">
        <v>406.4687558438589</v>
      </c>
      <c r="CN29" s="62">
        <v>449.36725228090029</v>
      </c>
      <c r="CO29" s="62">
        <v>593.83116289333475</v>
      </c>
      <c r="CP29" s="62">
        <v>573.83321012351564</v>
      </c>
      <c r="CQ29" s="62">
        <v>595.05920865246662</v>
      </c>
      <c r="CR29" s="62">
        <v>644.45318560199121</v>
      </c>
      <c r="CS29" s="62">
        <v>643.13179480509291</v>
      </c>
      <c r="CT29" s="62">
        <v>694.8080253327397</v>
      </c>
      <c r="CU29" s="62">
        <v>588.84695432348565</v>
      </c>
      <c r="CV29" s="62">
        <v>615.15610272833271</v>
      </c>
      <c r="CW29" s="62">
        <v>632.33975575500426</v>
      </c>
      <c r="CX29" s="62">
        <v>738.00101046791417</v>
      </c>
      <c r="CY29" s="62">
        <v>714.79890293668848</v>
      </c>
    </row>
    <row r="30" spans="1:103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  <c r="CX30" s="62">
        <v>244.66413839000001</v>
      </c>
      <c r="CY30" s="62">
        <v>0</v>
      </c>
    </row>
    <row r="31" spans="1:103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9</v>
      </c>
      <c r="CV31" s="62">
        <v>10</v>
      </c>
      <c r="CW31" s="62">
        <v>11</v>
      </c>
      <c r="CX31" s="62">
        <v>10</v>
      </c>
      <c r="CY31" s="62">
        <v>10.00039028197873</v>
      </c>
    </row>
    <row r="32" spans="1:103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9</v>
      </c>
      <c r="CV32" s="62">
        <v>10</v>
      </c>
      <c r="CW32" s="62">
        <v>11</v>
      </c>
      <c r="CX32" s="62">
        <v>10</v>
      </c>
      <c r="CY32" s="62">
        <v>10.00039028197873</v>
      </c>
    </row>
    <row r="33" spans="1:103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  <c r="CY33" s="62">
        <v>0</v>
      </c>
    </row>
    <row r="34" spans="1:103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</row>
    <row r="35" spans="1:103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  <c r="CX35" s="62">
        <v>0</v>
      </c>
      <c r="CY35" s="62">
        <v>0</v>
      </c>
    </row>
    <row r="36" spans="1:103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  <c r="CX36" s="62">
        <v>0</v>
      </c>
      <c r="CY36" s="62">
        <v>0</v>
      </c>
    </row>
    <row r="37" spans="1:103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  <c r="CX37" s="62">
        <v>0</v>
      </c>
      <c r="CY37" s="62">
        <v>0</v>
      </c>
    </row>
    <row r="38" spans="1:103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  <c r="CY38" s="62">
        <v>0</v>
      </c>
    </row>
    <row r="39" spans="1:103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2977.7008631844074</v>
      </c>
      <c r="CI39" s="65">
        <v>2919.8563290787383</v>
      </c>
      <c r="CJ39" s="65">
        <v>3255.200441097486</v>
      </c>
      <c r="CK39" s="65">
        <v>2878.1022283535362</v>
      </c>
      <c r="CL39" s="65">
        <v>2727.7650867396765</v>
      </c>
      <c r="CM39" s="65">
        <v>2609.2023058910418</v>
      </c>
      <c r="CN39" s="65">
        <v>2372.972474234763</v>
      </c>
      <c r="CO39" s="65">
        <v>2411.7482924234564</v>
      </c>
      <c r="CP39" s="65">
        <v>2271.2493734287605</v>
      </c>
      <c r="CQ39" s="65">
        <v>2441.931236969489</v>
      </c>
      <c r="CR39" s="65">
        <v>2488.4798427695387</v>
      </c>
      <c r="CS39" s="65">
        <v>2555.1615136427322</v>
      </c>
      <c r="CT39" s="65">
        <v>2501.3471876038566</v>
      </c>
      <c r="CU39" s="65">
        <v>2659.1907902313178</v>
      </c>
      <c r="CV39" s="65">
        <v>2772.0234109201401</v>
      </c>
      <c r="CW39" s="65">
        <v>2900.5202347562822</v>
      </c>
      <c r="CX39" s="65">
        <v>2791.4902140659542</v>
      </c>
      <c r="CY39" s="65">
        <v>3131.1442806354517</v>
      </c>
    </row>
    <row r="40" spans="1:103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241.41184107004318</v>
      </c>
      <c r="CV40" s="62">
        <v>241.41159271426955</v>
      </c>
      <c r="CW40" s="62">
        <v>236.71830014307852</v>
      </c>
      <c r="CX40" s="62">
        <v>246.64631033412132</v>
      </c>
      <c r="CY40" s="62">
        <v>246.68125666074741</v>
      </c>
    </row>
    <row r="41" spans="1:103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2527.6474733847922</v>
      </c>
      <c r="CM41" s="62">
        <v>2409.0846771859156</v>
      </c>
      <c r="CN41" s="62">
        <v>2172.8550745153584</v>
      </c>
      <c r="CO41" s="62">
        <v>2211.6315969518068</v>
      </c>
      <c r="CP41" s="62">
        <v>2071.1325588095669</v>
      </c>
      <c r="CQ41" s="62">
        <v>2241.814368126707</v>
      </c>
      <c r="CR41" s="62">
        <v>2286.4799885909529</v>
      </c>
      <c r="CS41" s="62">
        <v>2314.9495929262939</v>
      </c>
      <c r="CT41" s="62">
        <v>2259.9353368538273</v>
      </c>
      <c r="CU41" s="62">
        <v>2417.7789491612748</v>
      </c>
      <c r="CV41" s="62">
        <v>2530.6118182058708</v>
      </c>
      <c r="CW41" s="62">
        <v>2663.8019346132037</v>
      </c>
      <c r="CX41" s="62">
        <v>2544.8439037318326</v>
      </c>
      <c r="CY41" s="62">
        <v>2884.4630239747039</v>
      </c>
    </row>
    <row r="42" spans="1:103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1946.1342671249618</v>
      </c>
      <c r="CI42" s="62">
        <v>1894.4402935292205</v>
      </c>
      <c r="CJ42" s="62">
        <v>2275.9562397211084</v>
      </c>
      <c r="CK42" s="62">
        <v>1959.0354862929848</v>
      </c>
      <c r="CL42" s="62">
        <v>1818.149072530882</v>
      </c>
      <c r="CM42" s="62">
        <v>1706.6281621461426</v>
      </c>
      <c r="CN42" s="62">
        <v>1518.5955826316806</v>
      </c>
      <c r="CO42" s="62">
        <v>1544.4844694599487</v>
      </c>
      <c r="CP42" s="62">
        <v>1421.0235033514446</v>
      </c>
      <c r="CQ42" s="62">
        <v>1509.6257202955726</v>
      </c>
      <c r="CR42" s="62">
        <v>1559.1555252627013</v>
      </c>
      <c r="CS42" s="62">
        <v>1515.6201411189625</v>
      </c>
      <c r="CT42" s="62">
        <v>1491.855998888137</v>
      </c>
      <c r="CU42" s="62">
        <v>1633.1173791166727</v>
      </c>
      <c r="CV42" s="62">
        <v>1712.1451085228732</v>
      </c>
      <c r="CW42" s="62">
        <v>1896.7367734602844</v>
      </c>
      <c r="CX42" s="62">
        <v>1743.7353828591131</v>
      </c>
      <c r="CY42" s="62">
        <v>1991.3251685785617</v>
      </c>
    </row>
    <row r="43" spans="1:103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  <c r="CY43" s="62">
        <v>0</v>
      </c>
    </row>
    <row r="44" spans="1:103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657.05373698084361</v>
      </c>
      <c r="CH44" s="62">
        <v>571.50209453268576</v>
      </c>
      <c r="CI44" s="62">
        <v>576.1405030885752</v>
      </c>
      <c r="CJ44" s="62">
        <v>862.74252342742489</v>
      </c>
      <c r="CK44" s="62">
        <v>633.01308963868189</v>
      </c>
      <c r="CL44" s="62">
        <v>592.1939595910228</v>
      </c>
      <c r="CM44" s="62">
        <v>537.05812669645468</v>
      </c>
      <c r="CN44" s="62">
        <v>632.01810612536747</v>
      </c>
      <c r="CO44" s="62">
        <v>628.68130127776897</v>
      </c>
      <c r="CP44" s="62">
        <v>469.19348196996964</v>
      </c>
      <c r="CQ44" s="62">
        <v>553.06784479385885</v>
      </c>
      <c r="CR44" s="62">
        <v>613.23000179308644</v>
      </c>
      <c r="CS44" s="62">
        <v>563.23419154273267</v>
      </c>
      <c r="CT44" s="62">
        <v>600.24088831916833</v>
      </c>
      <c r="CU44" s="62">
        <v>579.17798017553537</v>
      </c>
      <c r="CV44" s="62">
        <v>636.49148551271549</v>
      </c>
      <c r="CW44" s="62">
        <v>812.54123853825604</v>
      </c>
      <c r="CX44" s="62">
        <v>651.54660989443573</v>
      </c>
      <c r="CY44" s="62">
        <v>782.16042026061052</v>
      </c>
    </row>
    <row r="45" spans="1:103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  <c r="CY45" s="62">
        <v>0</v>
      </c>
    </row>
    <row r="46" spans="1:103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1368.1275938483877</v>
      </c>
      <c r="CH46" s="62">
        <v>1374.632172592276</v>
      </c>
      <c r="CI46" s="62">
        <v>1318.2997904406452</v>
      </c>
      <c r="CJ46" s="62">
        <v>1413.2137162936838</v>
      </c>
      <c r="CK46" s="62">
        <v>1326.0223966543028</v>
      </c>
      <c r="CL46" s="62">
        <v>1225.9551129398592</v>
      </c>
      <c r="CM46" s="62">
        <v>1169.570035449688</v>
      </c>
      <c r="CN46" s="62">
        <v>886.57747650631313</v>
      </c>
      <c r="CO46" s="62">
        <v>915.80316818217966</v>
      </c>
      <c r="CP46" s="62">
        <v>951.83002138147504</v>
      </c>
      <c r="CQ46" s="62">
        <v>956.55787550171385</v>
      </c>
      <c r="CR46" s="62">
        <v>945.92552346961497</v>
      </c>
      <c r="CS46" s="62">
        <v>952.38594957622979</v>
      </c>
      <c r="CT46" s="62">
        <v>891.6151105689687</v>
      </c>
      <c r="CU46" s="62">
        <v>1053.9393989411374</v>
      </c>
      <c r="CV46" s="62">
        <v>1075.6536230101576</v>
      </c>
      <c r="CW46" s="62">
        <v>1084.1955349220284</v>
      </c>
      <c r="CX46" s="62">
        <v>1092.1887729646774</v>
      </c>
      <c r="CY46" s="62">
        <v>1209.1647483179513</v>
      </c>
    </row>
    <row r="47" spans="1:103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  <c r="CX47" s="62" t="s">
        <v>478</v>
      </c>
      <c r="CY47" s="62" t="s">
        <v>478</v>
      </c>
    </row>
    <row r="48" spans="1:103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  <c r="CX48" s="62">
        <v>80.990037875139549</v>
      </c>
      <c r="CY48" s="62">
        <v>78.963351801578057</v>
      </c>
    </row>
    <row r="49" spans="1:103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  <c r="CX49" s="62">
        <v>0</v>
      </c>
      <c r="CY49" s="62">
        <v>0</v>
      </c>
    </row>
    <row r="50" spans="1:103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  <c r="CX50" s="62">
        <v>72.276000060504416</v>
      </c>
      <c r="CY50" s="62">
        <v>70.249313986942923</v>
      </c>
    </row>
    <row r="51" spans="1:103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  <c r="CY51" s="62">
        <v>0</v>
      </c>
    </row>
    <row r="52" spans="1:103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  <c r="CX52" s="62">
        <v>8.7140378146351356</v>
      </c>
      <c r="CY52" s="62">
        <v>8.7140378146351356</v>
      </c>
    </row>
    <row r="53" spans="1:103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  <c r="CX53" s="62">
        <v>8.7140378146351356</v>
      </c>
      <c r="CY53" s="62">
        <v>8.7140378146351356</v>
      </c>
    </row>
    <row r="54" spans="1:103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  <c r="CX54" s="62">
        <v>0</v>
      </c>
      <c r="CY54" s="62">
        <v>0</v>
      </c>
    </row>
    <row r="55" spans="1:103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  <c r="CX55" s="62">
        <v>0</v>
      </c>
      <c r="CY55" s="62">
        <v>0</v>
      </c>
    </row>
    <row r="56" spans="1:103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  <c r="CX56" s="62">
        <v>0</v>
      </c>
      <c r="CY56" s="62">
        <v>0</v>
      </c>
    </row>
    <row r="57" spans="1:103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  <c r="CX57" s="62">
        <v>0</v>
      </c>
      <c r="CY57" s="62">
        <v>0</v>
      </c>
    </row>
    <row r="58" spans="1:103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  <c r="CY58" s="62">
        <v>0</v>
      </c>
    </row>
    <row r="59" spans="1:103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  <c r="CX59" s="62">
        <v>0</v>
      </c>
      <c r="CY59" s="62">
        <v>0</v>
      </c>
    </row>
    <row r="60" spans="1:103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499.29102942395843</v>
      </c>
      <c r="CV60" s="62">
        <v>519.93571790477722</v>
      </c>
      <c r="CW60" s="62">
        <v>468.13320249733351</v>
      </c>
      <c r="CX60" s="62">
        <v>490.13320249733351</v>
      </c>
      <c r="CY60" s="62">
        <v>549.83320249733356</v>
      </c>
    </row>
    <row r="61" spans="1:103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  <c r="CY61" s="62">
        <v>0</v>
      </c>
    </row>
    <row r="62" spans="1:103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  <c r="CY62" s="62">
        <v>0</v>
      </c>
    </row>
    <row r="63" spans="1:103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  <c r="CX63" s="62">
        <v>0</v>
      </c>
      <c r="CY63" s="62">
        <v>0</v>
      </c>
    </row>
    <row r="64" spans="1:103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499.29102942395843</v>
      </c>
      <c r="CV64" s="62">
        <v>519.93571790477722</v>
      </c>
      <c r="CW64" s="62">
        <v>468.13320249733351</v>
      </c>
      <c r="CX64" s="62">
        <v>490.13320249733351</v>
      </c>
      <c r="CY64" s="62">
        <v>549.83320249733356</v>
      </c>
    </row>
    <row r="65" spans="1:103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  <c r="CX65" s="62" t="s">
        <v>478</v>
      </c>
      <c r="CY65" s="62" t="s">
        <v>478</v>
      </c>
    </row>
    <row r="66" spans="1:103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272.09124946261397</v>
      </c>
      <c r="CL66" s="62">
        <v>241.84025963639681</v>
      </c>
      <c r="CM66" s="62">
        <v>236.95737645717603</v>
      </c>
      <c r="CN66" s="62">
        <v>224.33490974125809</v>
      </c>
      <c r="CO66" s="62">
        <v>203.67722197143252</v>
      </c>
      <c r="CP66" s="62">
        <v>214.00892514643002</v>
      </c>
      <c r="CQ66" s="62">
        <v>211.90312847938088</v>
      </c>
      <c r="CR66" s="62">
        <v>220.91515502824143</v>
      </c>
      <c r="CS66" s="62">
        <v>221.87043168207452</v>
      </c>
      <c r="CT66" s="62">
        <v>216.85197467981661</v>
      </c>
      <c r="CU66" s="62">
        <v>209.66312888458083</v>
      </c>
      <c r="CV66" s="62">
        <v>220.83569260159965</v>
      </c>
      <c r="CW66" s="62">
        <v>219.23362085381027</v>
      </c>
      <c r="CX66" s="62">
        <v>229.98528050024663</v>
      </c>
      <c r="CY66" s="62">
        <v>264.34130109723066</v>
      </c>
    </row>
    <row r="67" spans="1:103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  <c r="CX67" s="62">
        <v>0</v>
      </c>
      <c r="CY67" s="62">
        <v>0</v>
      </c>
    </row>
    <row r="68" spans="1:103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215.93948937972621</v>
      </c>
      <c r="CL68" s="62">
        <v>185.68849955350905</v>
      </c>
      <c r="CM68" s="62">
        <v>180.80561637428826</v>
      </c>
      <c r="CN68" s="62">
        <v>168.18314965837033</v>
      </c>
      <c r="CO68" s="62">
        <v>147.52546188854475</v>
      </c>
      <c r="CP68" s="62">
        <v>157.85716506354225</v>
      </c>
      <c r="CQ68" s="62">
        <v>155.75136839649312</v>
      </c>
      <c r="CR68" s="62">
        <v>164.76339494535367</v>
      </c>
      <c r="CS68" s="62">
        <v>165.71867159918676</v>
      </c>
      <c r="CT68" s="62">
        <v>160.70021459692884</v>
      </c>
      <c r="CU68" s="62">
        <v>153.51136880169307</v>
      </c>
      <c r="CV68" s="62">
        <v>164.68393251871188</v>
      </c>
      <c r="CW68" s="62">
        <v>163.0818607709225</v>
      </c>
      <c r="CX68" s="62">
        <v>173.83352041735887</v>
      </c>
      <c r="CY68" s="62">
        <v>208.18954101434292</v>
      </c>
    </row>
    <row r="69" spans="1:103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</row>
    <row r="70" spans="1:103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  <c r="CW70" s="62">
        <v>56.151760082887755</v>
      </c>
      <c r="CX70" s="62">
        <v>56.151760082887755</v>
      </c>
      <c r="CY70" s="62">
        <v>56.151760082887755</v>
      </c>
    </row>
    <row r="71" spans="1:103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  <c r="CX71" s="62" t="s">
        <v>478</v>
      </c>
      <c r="CY71" s="62" t="s">
        <v>478</v>
      </c>
    </row>
    <row r="72" spans="1:103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  <c r="CX72" s="62">
        <v>8036.8325952364057</v>
      </c>
      <c r="CY72" s="62">
        <v>8390.6253310404918</v>
      </c>
    </row>
    <row r="73" spans="1:103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  <c r="CX73" s="62">
        <v>58.648758279747838</v>
      </c>
      <c r="CY73" s="62">
        <v>69.870824200214656</v>
      </c>
    </row>
    <row r="74" spans="1:103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  <c r="CX74" s="62">
        <v>67.310428379432622</v>
      </c>
      <c r="CY74" s="62">
        <v>82.752485852668556</v>
      </c>
    </row>
    <row r="75" spans="1:103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  <c r="CX75" s="62">
        <v>50.469831000000006</v>
      </c>
      <c r="CY75" s="62">
        <v>51.42069</v>
      </c>
    </row>
    <row r="76" spans="1:103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  <c r="CX76" s="62">
        <v>7860.4035775772254</v>
      </c>
      <c r="CY76" s="62">
        <v>8186.5813309876085</v>
      </c>
    </row>
    <row r="77" spans="1:103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</row>
    <row r="78" spans="1:103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28549.420010979811</v>
      </c>
      <c r="CF78" s="62">
        <v>29624.672817359467</v>
      </c>
      <c r="CG78" s="62">
        <v>29682.536982265319</v>
      </c>
      <c r="CH78" s="62">
        <v>29890.406324064075</v>
      </c>
      <c r="CI78" s="62">
        <v>30274.962247842035</v>
      </c>
      <c r="CJ78" s="62">
        <v>30525.347541280149</v>
      </c>
      <c r="CK78" s="62">
        <v>30765.144023052111</v>
      </c>
      <c r="CL78" s="62">
        <v>31181.901345817896</v>
      </c>
      <c r="CM78" s="62">
        <v>31374.991507644889</v>
      </c>
      <c r="CN78" s="62">
        <v>31004.511955036895</v>
      </c>
      <c r="CO78" s="62">
        <v>30915.072586787679</v>
      </c>
      <c r="CP78" s="62">
        <v>31965.586624639844</v>
      </c>
      <c r="CQ78" s="62">
        <v>31976.117620647565</v>
      </c>
      <c r="CR78" s="62">
        <v>31941.059212142383</v>
      </c>
      <c r="CS78" s="62">
        <v>32248.532246688686</v>
      </c>
      <c r="CT78" s="62">
        <v>32868.090380054891</v>
      </c>
      <c r="CU78" s="62">
        <v>32906.3450600223</v>
      </c>
      <c r="CV78" s="62">
        <v>33059.55056543005</v>
      </c>
      <c r="CW78" s="62">
        <v>33473.615612184454</v>
      </c>
      <c r="CX78" s="62">
        <v>35157.915651468022</v>
      </c>
      <c r="CY78" s="62">
        <v>34856.860387325025</v>
      </c>
    </row>
    <row r="79" spans="1:103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17353.922191230547</v>
      </c>
      <c r="CF79" s="62">
        <v>17306.990944093024</v>
      </c>
      <c r="CG79" s="62">
        <v>17343.19558351209</v>
      </c>
      <c r="CH79" s="62">
        <v>17420.872032965635</v>
      </c>
      <c r="CI79" s="62">
        <v>17691.93839079962</v>
      </c>
      <c r="CJ79" s="62">
        <v>17781.750322643835</v>
      </c>
      <c r="CK79" s="62">
        <v>17816.20079811096</v>
      </c>
      <c r="CL79" s="62">
        <v>17952.239646153463</v>
      </c>
      <c r="CM79" s="62">
        <v>18321.878483131488</v>
      </c>
      <c r="CN79" s="62">
        <v>18455.279620061814</v>
      </c>
      <c r="CO79" s="62">
        <v>18515.734321833363</v>
      </c>
      <c r="CP79" s="62">
        <v>18660.009546104484</v>
      </c>
      <c r="CQ79" s="62">
        <v>18871.841696730393</v>
      </c>
      <c r="CR79" s="62">
        <v>19067.612850996829</v>
      </c>
      <c r="CS79" s="62">
        <v>19275.966140730932</v>
      </c>
      <c r="CT79" s="62">
        <v>19524.276204471229</v>
      </c>
      <c r="CU79" s="62">
        <v>19883.297443065905</v>
      </c>
      <c r="CV79" s="62">
        <v>19837.116983376327</v>
      </c>
      <c r="CW79" s="62">
        <v>19910.19448185894</v>
      </c>
      <c r="CX79" s="62">
        <v>20008.572797072404</v>
      </c>
      <c r="CY79" s="62">
        <v>20231.055308920786</v>
      </c>
    </row>
    <row r="80" spans="1:103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13301.378442365389</v>
      </c>
      <c r="CV80" s="62">
        <v>13265.337904929596</v>
      </c>
      <c r="CW80" s="62">
        <v>13274.427896310955</v>
      </c>
      <c r="CX80" s="62">
        <v>13334.938929142603</v>
      </c>
      <c r="CY80" s="62">
        <v>13485.180278312822</v>
      </c>
    </row>
    <row r="81" spans="1:103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13301.378442365389</v>
      </c>
      <c r="CV81" s="62">
        <v>13265.337904929596</v>
      </c>
      <c r="CW81" s="62">
        <v>13274.427896310955</v>
      </c>
      <c r="CX81" s="62">
        <v>13334.938929142603</v>
      </c>
      <c r="CY81" s="62">
        <v>13485.180278312822</v>
      </c>
    </row>
    <row r="82" spans="1:103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  <c r="CY82" s="62">
        <v>0</v>
      </c>
    </row>
    <row r="83" spans="1:103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  <c r="CX83" s="62">
        <v>0</v>
      </c>
      <c r="CY83" s="62">
        <v>0</v>
      </c>
    </row>
    <row r="84" spans="1:103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5707.1116509176991</v>
      </c>
      <c r="CF84" s="62">
        <v>5685.3847781857075</v>
      </c>
      <c r="CG84" s="62">
        <v>5704.3273861244033</v>
      </c>
      <c r="CH84" s="62">
        <v>5716.1389866253157</v>
      </c>
      <c r="CI84" s="62">
        <v>5807.1280271221676</v>
      </c>
      <c r="CJ84" s="62">
        <v>5826.1101666079448</v>
      </c>
      <c r="CK84" s="62">
        <v>5875.5910792039676</v>
      </c>
      <c r="CL84" s="62">
        <v>5921.3958757628943</v>
      </c>
      <c r="CM84" s="62">
        <v>6041.421599259862</v>
      </c>
      <c r="CN84" s="62">
        <v>6090.4219658847942</v>
      </c>
      <c r="CO84" s="62">
        <v>6116.943023759276</v>
      </c>
      <c r="CP84" s="62">
        <v>6164.1528632534091</v>
      </c>
      <c r="CQ84" s="62">
        <v>6231.8793080017094</v>
      </c>
      <c r="CR84" s="62">
        <v>6307.3946869238534</v>
      </c>
      <c r="CS84" s="62">
        <v>6381.2470607908144</v>
      </c>
      <c r="CT84" s="62">
        <v>6465.3189929610471</v>
      </c>
      <c r="CU84" s="62">
        <v>6581.9190007005154</v>
      </c>
      <c r="CV84" s="62">
        <v>6571.7790784467288</v>
      </c>
      <c r="CW84" s="62">
        <v>6635.7665855479845</v>
      </c>
      <c r="CX84" s="62">
        <v>6673.6338679298024</v>
      </c>
      <c r="CY84" s="62">
        <v>6745.8750306079628</v>
      </c>
    </row>
    <row r="85" spans="1:103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2821.8885791294465</v>
      </c>
      <c r="CV85" s="62">
        <v>2814.2425760165793</v>
      </c>
      <c r="CW85" s="62">
        <v>2816.1710184689609</v>
      </c>
      <c r="CX85" s="62">
        <v>2829.0084392820613</v>
      </c>
      <c r="CY85" s="62">
        <v>2860.8821544141788</v>
      </c>
    </row>
    <row r="86" spans="1:103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  <c r="CX86" s="62">
        <v>0</v>
      </c>
      <c r="CY86" s="62">
        <v>0</v>
      </c>
    </row>
    <row r="87" spans="1:103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3236.2397943352385</v>
      </c>
      <c r="CF87" s="62">
        <v>3219.8600317984237</v>
      </c>
      <c r="CG87" s="62">
        <v>3235.140498275759</v>
      </c>
      <c r="CH87" s="62">
        <v>3232.9788654136128</v>
      </c>
      <c r="CI87" s="62">
        <v>3285.7644875688425</v>
      </c>
      <c r="CJ87" s="62">
        <v>3289.7200805215343</v>
      </c>
      <c r="CK87" s="62">
        <v>3342.3897016455599</v>
      </c>
      <c r="CL87" s="62">
        <v>3369.0513364311864</v>
      </c>
      <c r="CM87" s="62">
        <v>3436.1216164615089</v>
      </c>
      <c r="CN87" s="62">
        <v>3467.2163524161683</v>
      </c>
      <c r="CO87" s="62">
        <v>3486.5383848230049</v>
      </c>
      <c r="CP87" s="62">
        <v>3513.1557945988325</v>
      </c>
      <c r="CQ87" s="62">
        <v>3550.3102014665919</v>
      </c>
      <c r="CR87" s="62">
        <v>3600.3133073195345</v>
      </c>
      <c r="CS87" s="62">
        <v>3645.6313003317214</v>
      </c>
      <c r="CT87" s="62">
        <v>3694.8600987813929</v>
      </c>
      <c r="CU87" s="62">
        <v>3760.0304215710689</v>
      </c>
      <c r="CV87" s="62">
        <v>3757.53650243015</v>
      </c>
      <c r="CW87" s="62">
        <v>3819.595567079024</v>
      </c>
      <c r="CX87" s="62">
        <v>3844.625428647741</v>
      </c>
      <c r="CY87" s="62">
        <v>3884.992876193784</v>
      </c>
    </row>
    <row r="88" spans="1:103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1661.1476773474085</v>
      </c>
      <c r="CV88" s="62">
        <v>1692.9317015086842</v>
      </c>
      <c r="CW88" s="62">
        <v>1701.4003482612206</v>
      </c>
      <c r="CX88" s="62">
        <v>2404.5193482612203</v>
      </c>
      <c r="CY88" s="62">
        <v>2425.7043482612203</v>
      </c>
    </row>
    <row r="89" spans="1:103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  <c r="CX89" s="62">
        <v>0</v>
      </c>
      <c r="CY89" s="62">
        <v>0</v>
      </c>
    </row>
    <row r="90" spans="1:103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  <c r="CX90" s="62">
        <v>0</v>
      </c>
      <c r="CY90" s="62">
        <v>0</v>
      </c>
    </row>
    <row r="91" spans="1:103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  <c r="CX91" s="62">
        <v>0</v>
      </c>
      <c r="CY91" s="62">
        <v>0</v>
      </c>
    </row>
    <row r="92" spans="1:103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  <c r="CX92" s="62">
        <v>0</v>
      </c>
      <c r="CY92" s="62">
        <v>0</v>
      </c>
    </row>
    <row r="93" spans="1:103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  <c r="CX93" s="62">
        <v>0</v>
      </c>
      <c r="CY93" s="62">
        <v>0</v>
      </c>
    </row>
    <row r="94" spans="1:103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  <c r="CX94" s="62">
        <v>0</v>
      </c>
      <c r="CY94" s="62">
        <v>0</v>
      </c>
    </row>
    <row r="95" spans="1:103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1661.1476773474085</v>
      </c>
      <c r="CV95" s="62">
        <v>1692.9317015086842</v>
      </c>
      <c r="CW95" s="62">
        <v>1701.4003482612206</v>
      </c>
      <c r="CX95" s="62">
        <v>2404.5193482612203</v>
      </c>
      <c r="CY95" s="62">
        <v>2425.7043482612203</v>
      </c>
    </row>
    <row r="96" spans="1:103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  <c r="CX96" s="62">
        <v>0</v>
      </c>
      <c r="CY96" s="62">
        <v>0</v>
      </c>
    </row>
    <row r="97" spans="1:103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421.9</v>
      </c>
      <c r="CW97" s="62">
        <v>434.4</v>
      </c>
      <c r="CX97" s="62">
        <v>432.79999999999995</v>
      </c>
      <c r="CY97" s="62">
        <v>440.1</v>
      </c>
    </row>
    <row r="98" spans="1:103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</v>
      </c>
      <c r="CV98" s="62">
        <v>1179.2529999999999</v>
      </c>
      <c r="CW98" s="62">
        <v>1209.837</v>
      </c>
      <c r="CX98" s="62">
        <v>1914.556</v>
      </c>
      <c r="CY98" s="62">
        <v>1928.4409999999998</v>
      </c>
    </row>
    <row r="99" spans="1:103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24.434677347408442</v>
      </c>
      <c r="CV99" s="62">
        <v>91.778701508684492</v>
      </c>
      <c r="CW99" s="62">
        <v>57.163348261220591</v>
      </c>
      <c r="CX99" s="62">
        <v>57.163348261220591</v>
      </c>
      <c r="CY99" s="62">
        <v>57.163348261220591</v>
      </c>
    </row>
    <row r="100" spans="1:103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24.434677347408442</v>
      </c>
      <c r="CV100" s="62">
        <v>91.778701508684492</v>
      </c>
      <c r="CW100" s="62">
        <v>57.163348261220591</v>
      </c>
      <c r="CX100" s="62">
        <v>57.163348261220591</v>
      </c>
      <c r="CY100" s="62">
        <v>57.163348261220591</v>
      </c>
    </row>
    <row r="101" spans="1:103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  <c r="CX101" s="62">
        <v>0</v>
      </c>
      <c r="CY101" s="62">
        <v>0</v>
      </c>
    </row>
    <row r="102" spans="1:103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  <c r="CX102" s="62">
        <v>0</v>
      </c>
      <c r="CY102" s="62">
        <v>0</v>
      </c>
    </row>
    <row r="103" spans="1:103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  <c r="CX103" s="62">
        <v>0</v>
      </c>
      <c r="CY103" s="62">
        <v>0</v>
      </c>
    </row>
    <row r="104" spans="1:103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  <c r="CX104" s="62">
        <v>0</v>
      </c>
      <c r="CY104" s="62">
        <v>0</v>
      </c>
    </row>
    <row r="105" spans="1:103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  <c r="CX105" s="62">
        <v>0</v>
      </c>
      <c r="CY105" s="62">
        <v>0</v>
      </c>
    </row>
    <row r="106" spans="1:103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  <c r="CX106" s="62">
        <v>0</v>
      </c>
      <c r="CY106" s="62">
        <v>0</v>
      </c>
    </row>
    <row r="107" spans="1:103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9485.4348810740266</v>
      </c>
      <c r="CH107" s="62">
        <v>10036.128928209082</v>
      </c>
      <c r="CI107" s="62">
        <v>10218.630542438732</v>
      </c>
      <c r="CJ107" s="62">
        <v>10116.381119918104</v>
      </c>
      <c r="CK107" s="62">
        <v>10486.262253231152</v>
      </c>
      <c r="CL107" s="62">
        <v>10828.675262184253</v>
      </c>
      <c r="CM107" s="62">
        <v>11050.059861920123</v>
      </c>
      <c r="CN107" s="62">
        <v>10821.374499030073</v>
      </c>
      <c r="CO107" s="62">
        <v>10641.218931653766</v>
      </c>
      <c r="CP107" s="62">
        <v>11381.697411901951</v>
      </c>
      <c r="CQ107" s="62">
        <v>11369.832923983206</v>
      </c>
      <c r="CR107" s="62">
        <v>11117.792361211656</v>
      </c>
      <c r="CS107" s="62">
        <v>11151.340106024432</v>
      </c>
      <c r="CT107" s="62">
        <v>11506.798175650303</v>
      </c>
      <c r="CU107" s="62">
        <v>11361.899939608986</v>
      </c>
      <c r="CV107" s="62">
        <v>11529.501880545035</v>
      </c>
      <c r="CW107" s="62">
        <v>11862.020782064297</v>
      </c>
      <c r="CX107" s="62">
        <v>12744.8235061344</v>
      </c>
      <c r="CY107" s="62">
        <v>12200.10073014302</v>
      </c>
    </row>
    <row r="108" spans="1:103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  <c r="CX108" s="62">
        <v>0</v>
      </c>
      <c r="CY108" s="62">
        <v>0</v>
      </c>
    </row>
    <row r="109" spans="1:103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  <c r="CW109" s="63">
        <v>511.80743479810536</v>
      </c>
      <c r="CX109" s="63">
        <v>493.3314370008294</v>
      </c>
      <c r="CY109" s="63">
        <v>502.25702225195852</v>
      </c>
    </row>
    <row r="110" spans="1:103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9291.529399523919</v>
      </c>
      <c r="CH110" s="62">
        <v>9838.1735516589742</v>
      </c>
      <c r="CI110" s="62">
        <v>10023.531688262905</v>
      </c>
      <c r="CJ110" s="62">
        <v>9920.1416107606256</v>
      </c>
      <c r="CK110" s="62">
        <v>9954.8817401530323</v>
      </c>
      <c r="CL110" s="62">
        <v>10300.665910324164</v>
      </c>
      <c r="CM110" s="62">
        <v>10528.295150290891</v>
      </c>
      <c r="CN110" s="62">
        <v>10319.45168672631</v>
      </c>
      <c r="CO110" s="62">
        <v>10156.69683296573</v>
      </c>
      <c r="CP110" s="62">
        <v>10878.662988248168</v>
      </c>
      <c r="CQ110" s="62">
        <v>10861.571020811014</v>
      </c>
      <c r="CR110" s="62">
        <v>10615.039895261576</v>
      </c>
      <c r="CS110" s="62">
        <v>10654.06938437453</v>
      </c>
      <c r="CT110" s="62">
        <v>10999.83177770033</v>
      </c>
      <c r="CU110" s="62">
        <v>10860.30267225902</v>
      </c>
      <c r="CV110" s="62">
        <v>11032.100381695051</v>
      </c>
      <c r="CW110" s="62">
        <v>11350.213347266192</v>
      </c>
      <c r="CX110" s="62">
        <v>12251.49206913357</v>
      </c>
      <c r="CY110" s="62">
        <v>11697.843707891061</v>
      </c>
    </row>
    <row r="111" spans="1:103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360.44983815506686</v>
      </c>
      <c r="CW111" s="62">
        <v>353.38648214371722</v>
      </c>
      <c r="CX111" s="62">
        <v>392.70409888802669</v>
      </c>
      <c r="CY111" s="62">
        <v>375.76229598052117</v>
      </c>
    </row>
    <row r="112" spans="1:103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1.1089828197998675</v>
      </c>
      <c r="CW112" s="62">
        <v>1.6211869599526532</v>
      </c>
      <c r="CX112" s="62">
        <v>1.7476422301024428</v>
      </c>
      <c r="CY112" s="62">
        <v>2.2552682201190364</v>
      </c>
    </row>
    <row r="113" spans="1:103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  <c r="CW113" s="62">
        <v>351.76529518376458</v>
      </c>
      <c r="CX113" s="62">
        <v>390.95645665792426</v>
      </c>
      <c r="CY113" s="62">
        <v>373.50702776040214</v>
      </c>
    </row>
    <row r="114" spans="1:103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  <c r="CX114" s="62">
        <v>0</v>
      </c>
      <c r="CY114" s="62">
        <v>0</v>
      </c>
    </row>
    <row r="115" spans="1:103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  <c r="CX115" s="62">
        <v>0</v>
      </c>
      <c r="CY115" s="62">
        <v>0</v>
      </c>
    </row>
    <row r="116" spans="1:103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  <c r="CX116" s="62">
        <v>0</v>
      </c>
      <c r="CY116" s="62">
        <v>0</v>
      </c>
    </row>
    <row r="117" spans="1:103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9463.2909681055698</v>
      </c>
      <c r="CJ117" s="62">
        <v>9371.0291932574692</v>
      </c>
      <c r="CK117" s="62">
        <v>9396.4759426830424</v>
      </c>
      <c r="CL117" s="62">
        <v>9684.9157191217128</v>
      </c>
      <c r="CM117" s="62">
        <v>9891.6949436077612</v>
      </c>
      <c r="CN117" s="62">
        <v>9665.337626055878</v>
      </c>
      <c r="CO117" s="62">
        <v>9461.7492007722958</v>
      </c>
      <c r="CP117" s="62">
        <v>10193.411106706548</v>
      </c>
      <c r="CQ117" s="62">
        <v>10183.853119401972</v>
      </c>
      <c r="CR117" s="62">
        <v>9923.1449704549905</v>
      </c>
      <c r="CS117" s="62">
        <v>10014.506608554206</v>
      </c>
      <c r="CT117" s="62">
        <v>10326.770757103304</v>
      </c>
      <c r="CU117" s="62">
        <v>10206.811407372747</v>
      </c>
      <c r="CV117" s="62">
        <v>10191.469033861378</v>
      </c>
      <c r="CW117" s="62">
        <v>10583.336228015954</v>
      </c>
      <c r="CX117" s="62">
        <v>11426.14724147376</v>
      </c>
      <c r="CY117" s="62">
        <v>10977.801898759717</v>
      </c>
    </row>
    <row r="118" spans="1:103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573.81725665590204</v>
      </c>
      <c r="CJ118" s="62">
        <v>566.53305665590199</v>
      </c>
      <c r="CK118" s="62">
        <v>683.791428317341</v>
      </c>
      <c r="CL118" s="62">
        <v>669.35151899999994</v>
      </c>
      <c r="CM118" s="62">
        <v>662.04968299999996</v>
      </c>
      <c r="CN118" s="62">
        <v>628.35566399999993</v>
      </c>
      <c r="CO118" s="62">
        <v>608.01482831734097</v>
      </c>
      <c r="CP118" s="62">
        <v>619.15612499999997</v>
      </c>
      <c r="CQ118" s="62">
        <v>625.26565200000005</v>
      </c>
      <c r="CR118" s="62">
        <v>595.03907493099996</v>
      </c>
      <c r="CS118" s="62">
        <v>676.52924494199999</v>
      </c>
      <c r="CT118" s="62">
        <v>648.57332210000004</v>
      </c>
      <c r="CU118" s="62">
        <v>701.09893983500001</v>
      </c>
      <c r="CV118" s="62">
        <v>638.86516611600007</v>
      </c>
      <c r="CW118" s="62">
        <v>652.83559398600005</v>
      </c>
      <c r="CX118" s="62">
        <v>762.20412365221898</v>
      </c>
      <c r="CY118" s="62">
        <v>758.193008853219</v>
      </c>
    </row>
    <row r="119" spans="1:103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1755.1999999999998</v>
      </c>
      <c r="CV119" s="62">
        <v>1766.6000000000004</v>
      </c>
      <c r="CW119" s="62">
        <v>2089.6000000000004</v>
      </c>
      <c r="CX119" s="62">
        <v>2453</v>
      </c>
      <c r="CY119" s="62">
        <v>2621.7</v>
      </c>
    </row>
    <row r="120" spans="1:103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6411.3167133699999</v>
      </c>
      <c r="CJ120" s="62">
        <v>6417.9554415600005</v>
      </c>
      <c r="CK120" s="62">
        <v>6427.4267482099995</v>
      </c>
      <c r="CL120" s="62">
        <v>6533.6233890000003</v>
      </c>
      <c r="CM120" s="62">
        <v>6674.1018703099999</v>
      </c>
      <c r="CN120" s="62">
        <v>6558.1924560799998</v>
      </c>
      <c r="CO120" s="62">
        <v>6480.1030701899999</v>
      </c>
      <c r="CP120" s="62">
        <v>7075.8186049999995</v>
      </c>
      <c r="CQ120" s="62">
        <v>7128.7045587019993</v>
      </c>
      <c r="CR120" s="62">
        <v>7027.523083271999</v>
      </c>
      <c r="CS120" s="62">
        <v>6963.6635067485795</v>
      </c>
      <c r="CT120" s="62">
        <v>7044.0785719999994</v>
      </c>
      <c r="CU120" s="62">
        <v>6970.8184657100001</v>
      </c>
      <c r="CV120" s="62">
        <v>7024.2160225466205</v>
      </c>
      <c r="CW120" s="62">
        <v>7071.8003600723905</v>
      </c>
      <c r="CX120" s="62">
        <v>7300.4449615533904</v>
      </c>
      <c r="CY120" s="62">
        <v>7027.3509187273894</v>
      </c>
    </row>
    <row r="121" spans="1:103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1077.2569980796666</v>
      </c>
      <c r="CJ121" s="62">
        <v>933.94069504156619</v>
      </c>
      <c r="CK121" s="62">
        <v>946.05776615570176</v>
      </c>
      <c r="CL121" s="62">
        <v>874.24081112171245</v>
      </c>
      <c r="CM121" s="62">
        <v>897.64339029776056</v>
      </c>
      <c r="CN121" s="62">
        <v>856.28950597588016</v>
      </c>
      <c r="CO121" s="62">
        <v>864.13130226495412</v>
      </c>
      <c r="CP121" s="62">
        <v>954.03637670654768</v>
      </c>
      <c r="CQ121" s="62">
        <v>795.18290869997247</v>
      </c>
      <c r="CR121" s="62">
        <v>779.08281225199073</v>
      </c>
      <c r="CS121" s="62">
        <v>859.81385686362512</v>
      </c>
      <c r="CT121" s="62">
        <v>760.01886300330364</v>
      </c>
      <c r="CU121" s="62">
        <v>779.69400182774791</v>
      </c>
      <c r="CV121" s="62">
        <v>761.78784519875751</v>
      </c>
      <c r="CW121" s="62">
        <v>769.10027395756413</v>
      </c>
      <c r="CX121" s="62">
        <v>910.498156268152</v>
      </c>
      <c r="CY121" s="62">
        <v>570.55797117910799</v>
      </c>
    </row>
    <row r="122" spans="1:103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  <c r="CX122" s="62" t="s">
        <v>478</v>
      </c>
      <c r="CY122" s="62" t="s">
        <v>478</v>
      </c>
    </row>
    <row r="123" spans="1:103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  <c r="CX123" s="62">
        <v>0</v>
      </c>
      <c r="CY123" s="62">
        <v>0</v>
      </c>
    </row>
    <row r="124" spans="1:103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  <c r="CX124" s="62">
        <v>0</v>
      </c>
      <c r="CY124" s="62">
        <v>0</v>
      </c>
    </row>
    <row r="125" spans="1:103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  <c r="CX125" s="62">
        <v>0</v>
      </c>
      <c r="CY125" s="62">
        <v>0</v>
      </c>
    </row>
    <row r="126" spans="1:103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  <c r="CX126" s="62">
        <v>0</v>
      </c>
      <c r="CY126" s="62">
        <v>0</v>
      </c>
    </row>
    <row r="127" spans="1:103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  <c r="CX127" s="62">
        <v>0</v>
      </c>
      <c r="CY127" s="62">
        <v>0</v>
      </c>
    </row>
    <row r="128" spans="1:103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  <c r="CX128" s="62">
        <v>0</v>
      </c>
      <c r="CY128" s="62">
        <v>0</v>
      </c>
    </row>
    <row r="129" spans="1:103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329.09419458231679</v>
      </c>
      <c r="CV129" s="62">
        <v>477.26157718879313</v>
      </c>
      <c r="CW129" s="62">
        <v>410.48499771418284</v>
      </c>
      <c r="CX129" s="62">
        <v>429.66369710890132</v>
      </c>
      <c r="CY129" s="62">
        <v>342.08869710890133</v>
      </c>
    </row>
    <row r="130" spans="1:103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  <c r="CX130" s="62">
        <v>0</v>
      </c>
      <c r="CY130" s="62">
        <v>0</v>
      </c>
    </row>
    <row r="131" spans="1:103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  <c r="CX131" s="62">
        <v>0</v>
      </c>
      <c r="CY131" s="62">
        <v>0</v>
      </c>
    </row>
    <row r="132" spans="1:103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  <c r="CX132" s="62">
        <v>0</v>
      </c>
      <c r="CY132" s="62">
        <v>0</v>
      </c>
    </row>
    <row r="133" spans="1:103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329.09419458231679</v>
      </c>
      <c r="CV133" s="62">
        <v>477.26157718879313</v>
      </c>
      <c r="CW133" s="62">
        <v>410.48499771418284</v>
      </c>
      <c r="CX133" s="62">
        <v>429.66369710890132</v>
      </c>
      <c r="CY133" s="62">
        <v>342.08869710890133</v>
      </c>
    </row>
    <row r="134" spans="1:103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  <c r="CX134" s="62" t="s">
        <v>478</v>
      </c>
      <c r="CY134" s="62" t="s">
        <v>478</v>
      </c>
    </row>
    <row r="135" spans="1:103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2.7999852801474274</v>
      </c>
      <c r="CH135" s="62">
        <v>2.9420450054737541</v>
      </c>
      <c r="CI135" s="62">
        <v>2.9526681559573102</v>
      </c>
      <c r="CJ135" s="62">
        <v>2.929765574921376</v>
      </c>
      <c r="CK135" s="62">
        <v>2.9186227076744231</v>
      </c>
      <c r="CL135" s="62">
        <v>2.9559067999289965</v>
      </c>
      <c r="CM135" s="62">
        <v>3.5422645099130601</v>
      </c>
      <c r="CN135" s="62">
        <v>3.2577503400649039</v>
      </c>
      <c r="CO135" s="62">
        <v>10.833172218882584</v>
      </c>
      <c r="CP135" s="62">
        <v>2.9844401558664453</v>
      </c>
      <c r="CQ135" s="62">
        <v>16.464494450822677</v>
      </c>
      <c r="CR135" s="62">
        <v>16.277282036993121</v>
      </c>
      <c r="CS135" s="62">
        <v>12.858184944075772</v>
      </c>
      <c r="CT135" s="62">
        <v>12.979031035451067</v>
      </c>
      <c r="CU135" s="62">
        <v>10.52876987167059</v>
      </c>
      <c r="CV135" s="62">
        <v>2.9199324898108676</v>
      </c>
      <c r="CW135" s="62">
        <v>3.0056393923386144</v>
      </c>
      <c r="CX135" s="62">
        <v>2.9770316628826992</v>
      </c>
      <c r="CY135" s="62">
        <v>2.1908160419213121</v>
      </c>
    </row>
    <row r="136" spans="1:103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</row>
    <row r="137" spans="1:103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0.60916923822611546</v>
      </c>
      <c r="CH137" s="62">
        <v>0.75122896355244195</v>
      </c>
      <c r="CI137" s="62">
        <v>0.76185211403599795</v>
      </c>
      <c r="CJ137" s="62">
        <v>0.73894953300006405</v>
      </c>
      <c r="CK137" s="62">
        <v>0.72780666575311126</v>
      </c>
      <c r="CL137" s="62">
        <v>0.76509075800768456</v>
      </c>
      <c r="CM137" s="62">
        <v>1.351448467991748</v>
      </c>
      <c r="CN137" s="62">
        <v>1.0669342981435919</v>
      </c>
      <c r="CO137" s="62">
        <v>8.6423561769612718</v>
      </c>
      <c r="CP137" s="62">
        <v>0.79362411394513344</v>
      </c>
      <c r="CQ137" s="62">
        <v>14.273678408901366</v>
      </c>
      <c r="CR137" s="62">
        <v>14.086465995071809</v>
      </c>
      <c r="CS137" s="62">
        <v>10.667368902154459</v>
      </c>
      <c r="CT137" s="62">
        <v>10.788214993529754</v>
      </c>
      <c r="CU137" s="62">
        <v>8.3379538297492779</v>
      </c>
      <c r="CV137" s="62">
        <v>0.72911644788955532</v>
      </c>
      <c r="CW137" s="62">
        <v>0.81482335041730236</v>
      </c>
      <c r="CX137" s="62">
        <v>0.78621562096138697</v>
      </c>
      <c r="CY137" s="62">
        <v>0</v>
      </c>
    </row>
    <row r="138" spans="1:103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  <c r="CX138" s="62">
        <v>0</v>
      </c>
      <c r="CY138" s="62">
        <v>0</v>
      </c>
    </row>
    <row r="139" spans="1:103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  <c r="CW139" s="62">
        <v>2.1908160419213121</v>
      </c>
      <c r="CX139" s="62">
        <v>2.1908160419213121</v>
      </c>
      <c r="CY139" s="62">
        <v>2.1908160419213121</v>
      </c>
    </row>
    <row r="140" spans="1:103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  <c r="CX140" s="62" t="s">
        <v>478</v>
      </c>
      <c r="CY140" s="62" t="s">
        <v>478</v>
      </c>
    </row>
    <row r="141" spans="1:103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-16692.947023799654</v>
      </c>
      <c r="CF141" s="64">
        <v>-16280.14350342155</v>
      </c>
      <c r="CG141" s="64">
        <v>-16091.393781537401</v>
      </c>
      <c r="CH141" s="64">
        <v>-15366.678557462918</v>
      </c>
      <c r="CI141" s="64">
        <v>-15580.267764797398</v>
      </c>
      <c r="CJ141" s="64">
        <v>-14950.906962531375</v>
      </c>
      <c r="CK141" s="64">
        <v>-15146.56418548181</v>
      </c>
      <c r="CL141" s="64">
        <v>-15897.773805580315</v>
      </c>
      <c r="CM141" s="64">
        <v>-16252.907633100522</v>
      </c>
      <c r="CN141" s="64">
        <v>-16200.195267630046</v>
      </c>
      <c r="CO141" s="64">
        <v>-15998.743862591466</v>
      </c>
      <c r="CP141" s="64">
        <v>-16969.116377036225</v>
      </c>
      <c r="CQ141" s="64">
        <v>-17042.958380777156</v>
      </c>
      <c r="CR141" s="64">
        <v>-17003.867339406392</v>
      </c>
      <c r="CS141" s="64">
        <v>-17386.162871060209</v>
      </c>
      <c r="CT141" s="64">
        <v>-18071.84082743213</v>
      </c>
      <c r="CU141" s="64">
        <v>-18405.921670470725</v>
      </c>
      <c r="CV141" s="64">
        <v>-18544.631140271093</v>
      </c>
      <c r="CW141" s="64">
        <v>-18658.538291316832</v>
      </c>
      <c r="CX141" s="64">
        <v>-18996.95021898485</v>
      </c>
      <c r="CY141" s="64">
        <v>-18235.150378237591</v>
      </c>
    </row>
    <row r="142" spans="1:103">
      <c r="B142" s="45" t="str">
        <f>BPAnalitica!$B$50</f>
        <v>Julio 2025.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</row>
    <row r="143" spans="1:103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</row>
    <row r="144" spans="1:103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3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3088.418608089567</v>
      </c>
      <c r="CR145" s="44">
        <v>3198.1515874895103</v>
      </c>
      <c r="CS145" s="44">
        <v>3268.3505110454444</v>
      </c>
      <c r="CT145" s="44">
        <v>3323.8195711018557</v>
      </c>
      <c r="CU145" s="44">
        <v>3368.5878114138359</v>
      </c>
      <c r="CV145" s="44">
        <v>3397.5614250443441</v>
      </c>
      <c r="CW145" s="44">
        <v>3694.4568593779227</v>
      </c>
      <c r="CX145" s="44">
        <v>3749.0242254302775</v>
      </c>
      <c r="CY145" s="44">
        <v>3776.660183789103</v>
      </c>
    </row>
    <row r="146" spans="1:103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17002.733077923458</v>
      </c>
      <c r="CF146" s="44">
        <v>16950.510238823015</v>
      </c>
      <c r="CG146" s="44">
        <v>16988.219032283494</v>
      </c>
      <c r="CH146" s="44">
        <v>17060.184658679878</v>
      </c>
      <c r="CI146" s="44">
        <v>17332.278778903787</v>
      </c>
      <c r="CJ146" s="44">
        <v>17403.104988477808</v>
      </c>
      <c r="CK146" s="44">
        <v>17431.679925226235</v>
      </c>
      <c r="CL146" s="44">
        <v>17563.878757146544</v>
      </c>
      <c r="CM146" s="44">
        <v>17927.343724523089</v>
      </c>
      <c r="CN146" s="44">
        <v>18053.05498845657</v>
      </c>
      <c r="CO146" s="44">
        <v>18105.878129717719</v>
      </c>
      <c r="CP146" s="44">
        <v>18247.395623677738</v>
      </c>
      <c r="CQ146" s="44">
        <v>18456.706121385039</v>
      </c>
      <c r="CR146" s="44">
        <v>18637.727311570106</v>
      </c>
      <c r="CS146" s="44">
        <v>18836.644681431597</v>
      </c>
      <c r="CT146" s="44">
        <v>19077.498767507444</v>
      </c>
      <c r="CU146" s="44">
        <v>19430.502399178487</v>
      </c>
      <c r="CV146" s="44">
        <v>19380.427396912062</v>
      </c>
      <c r="CW146" s="44">
        <v>19413.597139164143</v>
      </c>
      <c r="CX146" s="44">
        <v>19504.64067960262</v>
      </c>
      <c r="CY146" s="44">
        <v>19723.408452314448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BE53"/>
  <sheetViews>
    <sheetView showGridLines="0" workbookViewId="0">
      <pane xSplit="2" ySplit="9" topLeftCell="AV11" activePane="bottomRight" state="frozen"/>
      <selection pane="topRight" activeCell="C1" sqref="C1"/>
      <selection pane="bottomLeft" activeCell="A10" sqref="A10"/>
      <selection pane="bottomRight" activeCell="BC18" sqref="BC18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  <col min="51" max="51" width="5.140625" customWidth="1"/>
    <col min="53" max="56" width="17.42578125" customWidth="1"/>
  </cols>
  <sheetData>
    <row r="5" spans="2:57" ht="18.75">
      <c r="B5" s="28" t="s">
        <v>416</v>
      </c>
    </row>
    <row r="6" spans="2:57" ht="15.75">
      <c r="B6" s="29" t="s">
        <v>395</v>
      </c>
    </row>
    <row r="7" spans="2:57" ht="15.75" thickBot="1"/>
    <row r="8" spans="2:57" ht="15" customHeight="1">
      <c r="B8" s="25"/>
      <c r="C8" s="181" t="s">
        <v>414</v>
      </c>
      <c r="D8" s="126" t="s">
        <v>396</v>
      </c>
      <c r="E8" s="183" t="s">
        <v>418</v>
      </c>
      <c r="F8" s="183"/>
      <c r="G8" s="183"/>
      <c r="H8" s="181" t="s">
        <v>415</v>
      </c>
      <c r="J8" s="181" t="s">
        <v>475</v>
      </c>
      <c r="K8" s="126" t="s">
        <v>396</v>
      </c>
      <c r="L8" s="183" t="s">
        <v>418</v>
      </c>
      <c r="M8" s="183"/>
      <c r="N8" s="183"/>
      <c r="O8" s="181" t="s">
        <v>474</v>
      </c>
      <c r="Q8" s="181" t="s">
        <v>481</v>
      </c>
      <c r="R8" s="126" t="s">
        <v>396</v>
      </c>
      <c r="S8" s="183" t="s">
        <v>418</v>
      </c>
      <c r="T8" s="183"/>
      <c r="U8" s="183"/>
      <c r="V8" s="181" t="s">
        <v>482</v>
      </c>
      <c r="X8" s="181" t="s">
        <v>545</v>
      </c>
      <c r="Y8" s="126" t="s">
        <v>396</v>
      </c>
      <c r="Z8" s="183" t="s">
        <v>418</v>
      </c>
      <c r="AA8" s="183"/>
      <c r="AB8" s="183"/>
      <c r="AC8" s="181" t="s">
        <v>546</v>
      </c>
      <c r="AE8" s="181" t="s">
        <v>552</v>
      </c>
      <c r="AF8" s="126" t="s">
        <v>396</v>
      </c>
      <c r="AG8" s="183" t="s">
        <v>418</v>
      </c>
      <c r="AH8" s="183"/>
      <c r="AI8" s="183"/>
      <c r="AJ8" s="181" t="s">
        <v>553</v>
      </c>
      <c r="AL8" s="181" t="s">
        <v>604</v>
      </c>
      <c r="AM8" s="126" t="s">
        <v>396</v>
      </c>
      <c r="AN8" s="183" t="s">
        <v>418</v>
      </c>
      <c r="AO8" s="183"/>
      <c r="AP8" s="183"/>
      <c r="AQ8" s="181" t="s">
        <v>605</v>
      </c>
      <c r="AS8" s="181" t="s">
        <v>613</v>
      </c>
      <c r="AT8" s="126" t="s">
        <v>396</v>
      </c>
      <c r="AU8" s="183" t="s">
        <v>418</v>
      </c>
      <c r="AV8" s="183"/>
      <c r="AW8" s="183"/>
      <c r="AX8" s="181" t="s">
        <v>614</v>
      </c>
      <c r="AZ8" s="181" t="s">
        <v>622</v>
      </c>
      <c r="BA8" s="126" t="s">
        <v>396</v>
      </c>
      <c r="BB8" s="183" t="s">
        <v>418</v>
      </c>
      <c r="BC8" s="183"/>
      <c r="BD8" s="183"/>
      <c r="BE8" s="181" t="s">
        <v>623</v>
      </c>
    </row>
    <row r="9" spans="2:57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  <c r="AZ9" s="182"/>
      <c r="BA9" s="128" t="s">
        <v>397</v>
      </c>
      <c r="BB9" s="128" t="s">
        <v>398</v>
      </c>
      <c r="BC9" s="128" t="s">
        <v>399</v>
      </c>
      <c r="BD9" s="128" t="s">
        <v>400</v>
      </c>
      <c r="BE9" s="182"/>
    </row>
    <row r="11" spans="2:57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  <c r="AZ11" s="129"/>
      <c r="BA11" s="129"/>
      <c r="BB11" s="129"/>
      <c r="BC11" s="129"/>
      <c r="BD11" s="129"/>
      <c r="BE11" s="129"/>
    </row>
    <row r="12" spans="2:57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  <c r="AZ12" s="129"/>
      <c r="BA12" s="129"/>
      <c r="BB12" s="129"/>
      <c r="BC12" s="129"/>
      <c r="BD12" s="129"/>
      <c r="BE12" s="129"/>
    </row>
    <row r="13" spans="2:57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58.997923555619309</v>
      </c>
      <c r="AV13" s="158" t="s">
        <v>547</v>
      </c>
      <c r="AW13" s="158" t="s">
        <v>547</v>
      </c>
      <c r="AX13" s="129">
        <v>3770.5970080656407</v>
      </c>
      <c r="AZ13" s="129">
        <v>3770.5970080656407</v>
      </c>
      <c r="BA13" s="129">
        <v>688.9338757632587</v>
      </c>
      <c r="BB13" s="129">
        <v>-206.57454092883472</v>
      </c>
      <c r="BC13" s="158" t="s">
        <v>547</v>
      </c>
      <c r="BD13" s="158" t="s">
        <v>547</v>
      </c>
      <c r="BE13" s="129">
        <v>4252.9563429000646</v>
      </c>
    </row>
    <row r="14" spans="2:57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832.46176821249969</v>
      </c>
      <c r="AT14" s="129">
        <v>154.21848651450159</v>
      </c>
      <c r="AU14" s="129">
        <v>-6.1755728089281092</v>
      </c>
      <c r="AV14" s="158" t="s">
        <v>547</v>
      </c>
      <c r="AW14" s="158" t="s">
        <v>547</v>
      </c>
      <c r="AX14" s="129">
        <v>980.50468191807317</v>
      </c>
      <c r="AZ14" s="129">
        <v>980.50468191807317</v>
      </c>
      <c r="BA14" s="129">
        <v>115.67452651200668</v>
      </c>
      <c r="BB14" s="129">
        <v>-16.492928149332101</v>
      </c>
      <c r="BC14" s="158" t="s">
        <v>547</v>
      </c>
      <c r="BD14" s="158" t="s">
        <v>547</v>
      </c>
      <c r="BE14" s="129">
        <v>1079.6862802807477</v>
      </c>
    </row>
    <row r="15" spans="2:57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  <c r="AZ15" s="129">
        <v>0</v>
      </c>
      <c r="BA15" s="129">
        <v>0</v>
      </c>
      <c r="BB15" s="129">
        <v>0</v>
      </c>
      <c r="BC15" s="158" t="s">
        <v>547</v>
      </c>
      <c r="BD15" s="158" t="s">
        <v>547</v>
      </c>
      <c r="BE15" s="129">
        <v>0</v>
      </c>
    </row>
    <row r="16" spans="2:57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2977.7008631844069</v>
      </c>
      <c r="AF16" s="129">
        <v>-249.98821794000426</v>
      </c>
      <c r="AG16" s="129">
        <v>5.2441495273342298E-2</v>
      </c>
      <c r="AH16" s="158" t="s">
        <v>547</v>
      </c>
      <c r="AI16" s="158" t="s">
        <v>547</v>
      </c>
      <c r="AJ16" s="129">
        <v>2727.765086739676</v>
      </c>
      <c r="AL16" s="129">
        <v>2727.765086739676</v>
      </c>
      <c r="AM16" s="129">
        <v>-456.50929709517538</v>
      </c>
      <c r="AN16" s="129">
        <v>-6.41621573959128E-3</v>
      </c>
      <c r="AO16" s="158" t="s">
        <v>547</v>
      </c>
      <c r="AP16" s="158" t="s">
        <v>547</v>
      </c>
      <c r="AQ16" s="129">
        <v>2271.2493734287609</v>
      </c>
      <c r="AS16" s="129">
        <v>2271.2493734287605</v>
      </c>
      <c r="AT16" s="129">
        <v>229.51497954752105</v>
      </c>
      <c r="AU16" s="129">
        <v>0.5828346275752665</v>
      </c>
      <c r="AV16" s="158" t="s">
        <v>547</v>
      </c>
      <c r="AW16" s="158" t="s">
        <v>547</v>
      </c>
      <c r="AX16" s="129">
        <v>2501.3471876038566</v>
      </c>
      <c r="AZ16" s="129">
        <v>2501.3471876038566</v>
      </c>
      <c r="BA16" s="129">
        <v>299.88106792309418</v>
      </c>
      <c r="BB16" s="129">
        <v>-9.7380414609965555</v>
      </c>
      <c r="BC16" s="158" t="s">
        <v>547</v>
      </c>
      <c r="BD16" s="158" t="s">
        <v>547</v>
      </c>
      <c r="BE16" s="129">
        <v>2791.4902140659542</v>
      </c>
    </row>
    <row r="17" spans="2:57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  <c r="AZ17" s="129">
        <v>7543.8006750351897</v>
      </c>
      <c r="BA17" s="129">
        <v>462.19812935108087</v>
      </c>
      <c r="BB17" s="129">
        <v>30.833790850135301</v>
      </c>
      <c r="BC17" s="158" t="s">
        <v>547</v>
      </c>
      <c r="BD17" s="158" t="s">
        <v>547</v>
      </c>
      <c r="BE17" s="129">
        <v>8036.8325952364057</v>
      </c>
    </row>
    <row r="18" spans="2:57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  <c r="AZ18" s="129"/>
      <c r="BA18" s="129"/>
      <c r="BB18" s="129"/>
      <c r="BC18" s="158"/>
      <c r="BD18" s="158"/>
      <c r="BE18" s="129"/>
    </row>
    <row r="19" spans="2:57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2188.5135050220401</v>
      </c>
      <c r="AF19" s="129">
        <v>225.97299755660984</v>
      </c>
      <c r="AG19" s="129">
        <v>-75.460508124197077</v>
      </c>
      <c r="AH19" s="158" t="s">
        <v>547</v>
      </c>
      <c r="AI19" s="158" t="s">
        <v>547</v>
      </c>
      <c r="AJ19" s="129">
        <v>2339.0259944544528</v>
      </c>
      <c r="AL19" s="129">
        <v>2339.0259944544528</v>
      </c>
      <c r="AM19" s="129">
        <v>183.19533925778802</v>
      </c>
      <c r="AN19" s="129">
        <v>-50.602644751035768</v>
      </c>
      <c r="AO19" s="158" t="s">
        <v>547</v>
      </c>
      <c r="AP19" s="158" t="s">
        <v>547</v>
      </c>
      <c r="AQ19" s="129">
        <v>2471.618688961205</v>
      </c>
      <c r="AS19" s="129">
        <v>2471.6292049068556</v>
      </c>
      <c r="AT19" s="129">
        <v>267.42337654912961</v>
      </c>
      <c r="AU19" s="129">
        <v>-31.892556246326421</v>
      </c>
      <c r="AV19" s="158" t="s">
        <v>547</v>
      </c>
      <c r="AW19" s="158" t="s">
        <v>547</v>
      </c>
      <c r="AX19" s="129">
        <v>2707.1600252096587</v>
      </c>
      <c r="AZ19" s="129">
        <v>2707.1600252096587</v>
      </c>
      <c r="BA19" s="129">
        <v>426.41920677536734</v>
      </c>
      <c r="BB19" s="129">
        <v>-66.787659903359781</v>
      </c>
      <c r="BC19" s="158" t="s">
        <v>547</v>
      </c>
      <c r="BD19" s="158" t="s">
        <v>547</v>
      </c>
      <c r="BE19" s="129">
        <v>3066.7915720816663</v>
      </c>
    </row>
    <row r="20" spans="2:57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12293.240007641707</v>
      </c>
      <c r="AF20" s="129">
        <v>628.23103531199808</v>
      </c>
      <c r="AG20" s="129">
        <v>-16.640036697071992</v>
      </c>
      <c r="AH20" s="158" t="s">
        <v>547</v>
      </c>
      <c r="AI20" s="158" t="s">
        <v>547</v>
      </c>
      <c r="AJ20" s="129">
        <v>12904.831006256632</v>
      </c>
      <c r="AL20" s="129">
        <v>12904.831006256632</v>
      </c>
      <c r="AM20" s="129">
        <v>-527.09841812319121</v>
      </c>
      <c r="AN20" s="129">
        <v>100.77894784663476</v>
      </c>
      <c r="AO20" s="158" t="s">
        <v>547</v>
      </c>
      <c r="AP20" s="158" t="s">
        <v>547</v>
      </c>
      <c r="AQ20" s="129">
        <v>12478.511535980077</v>
      </c>
      <c r="AS20" s="129">
        <v>12484.510306266677</v>
      </c>
      <c r="AT20" s="129">
        <v>-602.86926497477157</v>
      </c>
      <c r="AU20" s="129">
        <v>161.33599651131954</v>
      </c>
      <c r="AV20" s="158" t="s">
        <v>547</v>
      </c>
      <c r="AW20" s="158" t="s">
        <v>547</v>
      </c>
      <c r="AX20" s="129">
        <v>12042.977037803224</v>
      </c>
      <c r="AZ20" s="129">
        <v>12042.977037803224</v>
      </c>
      <c r="BA20" s="129">
        <v>1140.2245685446592</v>
      </c>
      <c r="BB20" s="129">
        <v>-147.67650422612678</v>
      </c>
      <c r="BC20" s="158" t="s">
        <v>547</v>
      </c>
      <c r="BD20" s="158" t="s">
        <v>547</v>
      </c>
      <c r="BE20" s="129">
        <v>13035.525102121757</v>
      </c>
    </row>
    <row r="21" spans="2:57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  <c r="AZ21" s="129">
        <v>74.73611266241457</v>
      </c>
      <c r="BA21" s="129">
        <v>45.968733009173675</v>
      </c>
      <c r="BB21" s="129">
        <v>-2.9245862921556096</v>
      </c>
      <c r="BC21" s="158" t="s">
        <v>547</v>
      </c>
      <c r="BD21" s="158" t="s">
        <v>547</v>
      </c>
      <c r="BE21" s="129">
        <v>117.78025937943264</v>
      </c>
    </row>
    <row r="22" spans="2:57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1.6455345170470537E-2</v>
      </c>
      <c r="AH22" s="158" t="s">
        <v>547</v>
      </c>
      <c r="AI22" s="158" t="s">
        <v>547</v>
      </c>
      <c r="AJ22" s="129">
        <v>5928.3971678495054</v>
      </c>
      <c r="AL22" s="129">
        <v>5928.3971678495054</v>
      </c>
      <c r="AM22" s="129">
        <v>-484.65784879621685</v>
      </c>
      <c r="AN22" s="129">
        <v>-0.28277683820579114</v>
      </c>
      <c r="AO22" s="158" t="s">
        <v>547</v>
      </c>
      <c r="AP22" s="158" t="s">
        <v>547</v>
      </c>
      <c r="AQ22" s="129">
        <v>5443.4565422150827</v>
      </c>
      <c r="AS22" s="129">
        <v>5443.4565422150827</v>
      </c>
      <c r="AT22" s="129">
        <v>-1010.0445074142209</v>
      </c>
      <c r="AU22" s="129">
        <v>0.90684305998638592</v>
      </c>
      <c r="AV22" s="158" t="s">
        <v>547</v>
      </c>
      <c r="AW22" s="158" t="s">
        <v>547</v>
      </c>
      <c r="AX22" s="129">
        <v>4434.3188778608483</v>
      </c>
      <c r="AZ22" s="129">
        <v>4434.3188778608483</v>
      </c>
      <c r="BA22" s="129">
        <v>1197.5845219334155</v>
      </c>
      <c r="BB22" s="129">
        <v>-10.552352898114805</v>
      </c>
      <c r="BC22" s="158" t="s">
        <v>547</v>
      </c>
      <c r="BD22" s="158" t="s">
        <v>547</v>
      </c>
      <c r="BE22" s="129">
        <v>5621.3510468961495</v>
      </c>
    </row>
    <row r="23" spans="2:57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5047.3302730134046</v>
      </c>
      <c r="AT23" s="129">
        <v>309.43225531871093</v>
      </c>
      <c r="AU23" s="129">
        <v>69.026815420849744</v>
      </c>
      <c r="AV23" s="158" t="s">
        <v>547</v>
      </c>
      <c r="AW23" s="158" t="s">
        <v>547</v>
      </c>
      <c r="AX23" s="129">
        <v>5425.7893437529656</v>
      </c>
      <c r="AZ23" s="129">
        <v>5425.7893437529656</v>
      </c>
      <c r="BA23" s="129">
        <v>-447.4003622208345</v>
      </c>
      <c r="BB23" s="129">
        <v>5.4145708659725642</v>
      </c>
      <c r="BC23" s="158" t="s">
        <v>547</v>
      </c>
      <c r="BD23" s="158" t="s">
        <v>547</v>
      </c>
      <c r="BE23" s="129">
        <v>4983.8035523981034</v>
      </c>
    </row>
    <row r="24" spans="2:57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92.71680889262052</v>
      </c>
      <c r="AV24" s="158" t="s">
        <v>547</v>
      </c>
      <c r="AW24" s="158" t="s">
        <v>547</v>
      </c>
      <c r="AX24" s="129">
        <v>1413.109141219612</v>
      </c>
      <c r="AZ24" s="129">
        <v>1413.109141219612</v>
      </c>
      <c r="BA24" s="129">
        <v>323.07134217574753</v>
      </c>
      <c r="BB24" s="129">
        <v>-143.70872294486662</v>
      </c>
      <c r="BC24" s="158" t="s">
        <v>547</v>
      </c>
      <c r="BD24" s="158" t="s">
        <v>547</v>
      </c>
      <c r="BE24" s="129">
        <v>1592.4717604504929</v>
      </c>
    </row>
    <row r="25" spans="2:57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  <c r="AZ25" s="129">
        <v>0</v>
      </c>
      <c r="BA25" s="129">
        <v>0</v>
      </c>
      <c r="BB25" s="129">
        <v>0</v>
      </c>
      <c r="BC25" s="158" t="s">
        <v>547</v>
      </c>
      <c r="BD25" s="158" t="s">
        <v>547</v>
      </c>
      <c r="BE25" s="129">
        <v>0</v>
      </c>
    </row>
    <row r="26" spans="2:57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  <c r="AZ26" s="129">
        <v>478.17158762756594</v>
      </c>
      <c r="BA26" s="129">
        <v>11.961614869767608</v>
      </c>
      <c r="BB26" s="129">
        <v>0</v>
      </c>
      <c r="BC26" s="158" t="s">
        <v>547</v>
      </c>
      <c r="BD26" s="158" t="s">
        <v>547</v>
      </c>
      <c r="BE26" s="129">
        <v>490.13320249733351</v>
      </c>
    </row>
    <row r="27" spans="2:57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-1.8829853358039372</v>
      </c>
      <c r="AV27" s="158" t="s">
        <v>547</v>
      </c>
      <c r="AW27" s="158" t="s">
        <v>547</v>
      </c>
      <c r="AX27" s="129">
        <v>216.85197467981661</v>
      </c>
      <c r="AZ27" s="129">
        <v>216.85197467981661</v>
      </c>
      <c r="BA27" s="129">
        <v>9.0387187773893594</v>
      </c>
      <c r="BB27" s="129">
        <v>4.0945870430406615</v>
      </c>
      <c r="BC27" s="158" t="s">
        <v>547</v>
      </c>
      <c r="BD27" s="158" t="s">
        <v>547</v>
      </c>
      <c r="BE27" s="129">
        <v>229.98528050024663</v>
      </c>
    </row>
    <row r="28" spans="2:57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  <c r="AZ28" s="129">
        <v>46.112489609878587</v>
      </c>
      <c r="BA28" s="129">
        <v>4.3824229414003359E-2</v>
      </c>
      <c r="BB28" s="129">
        <v>12.492444440455245</v>
      </c>
      <c r="BC28" s="158" t="s">
        <v>547</v>
      </c>
      <c r="BD28" s="158" t="s">
        <v>547</v>
      </c>
      <c r="BE28" s="129">
        <v>58.648758279747838</v>
      </c>
    </row>
    <row r="29" spans="2:57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  <c r="AZ29" s="129">
        <v>46.112489609878587</v>
      </c>
      <c r="BA29" s="129">
        <v>4.3824229414003359E-2</v>
      </c>
      <c r="BB29" s="129">
        <v>12.492444440455245</v>
      </c>
      <c r="BC29" s="158" t="s">
        <v>547</v>
      </c>
      <c r="BD29" s="158" t="s">
        <v>547</v>
      </c>
      <c r="BE29" s="129">
        <v>58.648758279747838</v>
      </c>
    </row>
    <row r="30" spans="2:57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  <c r="AZ30" s="129">
        <v>0</v>
      </c>
      <c r="BA30" s="129">
        <v>0</v>
      </c>
      <c r="BB30" s="129">
        <v>0</v>
      </c>
      <c r="BC30" s="158" t="s">
        <v>547</v>
      </c>
      <c r="BD30" s="158" t="s">
        <v>547</v>
      </c>
      <c r="BE30" s="129">
        <v>0</v>
      </c>
    </row>
    <row r="31" spans="2:57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14523.591017073613</v>
      </c>
      <c r="AF31" s="131">
        <v>854.20403286553665</v>
      </c>
      <c r="AG31" s="131">
        <v>-93.906140328233846</v>
      </c>
      <c r="AH31" s="159" t="s">
        <v>547</v>
      </c>
      <c r="AI31" s="159" t="s">
        <v>547</v>
      </c>
      <c r="AJ31" s="131">
        <v>15283.888909610918</v>
      </c>
      <c r="AL31" s="131">
        <v>15283.888909610918</v>
      </c>
      <c r="AM31" s="131">
        <v>-343.90307886540324</v>
      </c>
      <c r="AN31" s="131">
        <v>50.475130625852671</v>
      </c>
      <c r="AO31" s="159" t="s">
        <v>547</v>
      </c>
      <c r="AP31" s="159" t="s">
        <v>547</v>
      </c>
      <c r="AQ31" s="131">
        <v>14990.460961371366</v>
      </c>
      <c r="AS31" s="131">
        <v>14996.470247603618</v>
      </c>
      <c r="AT31" s="131">
        <v>-335.44588842685846</v>
      </c>
      <c r="AU31" s="131">
        <v>135.22519344599982</v>
      </c>
      <c r="AV31" s="159" t="s">
        <v>547</v>
      </c>
      <c r="AW31" s="159" t="s">
        <v>547</v>
      </c>
      <c r="AX31" s="131">
        <v>14796.249552622761</v>
      </c>
      <c r="AZ31" s="131">
        <v>14796.249552622761</v>
      </c>
      <c r="BA31" s="131">
        <v>1566.6875995494402</v>
      </c>
      <c r="BB31" s="131">
        <v>-201.97171968902808</v>
      </c>
      <c r="BC31" s="159" t="s">
        <v>547</v>
      </c>
      <c r="BD31" s="159" t="s">
        <v>547</v>
      </c>
      <c r="BE31" s="131">
        <v>16160.965432483172</v>
      </c>
    </row>
    <row r="32" spans="2:57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  <c r="AZ32" s="129"/>
      <c r="BA32" s="129"/>
      <c r="BB32" s="129"/>
      <c r="BC32" s="158"/>
      <c r="BD32" s="158"/>
      <c r="BE32" s="129"/>
    </row>
    <row r="33" spans="2:57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  <c r="AZ33" s="129"/>
      <c r="BA33" s="129"/>
      <c r="BB33" s="129"/>
      <c r="BC33" s="158"/>
      <c r="BD33" s="158"/>
      <c r="BE33" s="129"/>
    </row>
    <row r="34" spans="2:57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  <c r="AZ34" s="129"/>
      <c r="BA34" s="129"/>
      <c r="BB34" s="129"/>
      <c r="BC34" s="158"/>
      <c r="BD34" s="158"/>
      <c r="BE34" s="129"/>
    </row>
    <row r="35" spans="2:57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17420.869868365626</v>
      </c>
      <c r="AF35" s="129">
        <v>800.3159531823427</v>
      </c>
      <c r="AG35" s="129">
        <v>-268.94617439450303</v>
      </c>
      <c r="AH35" s="158" t="s">
        <v>547</v>
      </c>
      <c r="AI35" s="158" t="s">
        <v>547</v>
      </c>
      <c r="AJ35" s="129">
        <v>17952.239647153467</v>
      </c>
      <c r="AL35" s="129">
        <v>17952.239647153467</v>
      </c>
      <c r="AM35" s="129">
        <v>758.28649880481794</v>
      </c>
      <c r="AN35" s="129">
        <v>-50.516598853802861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-221.84528778677122</v>
      </c>
      <c r="AV35" s="158" t="s">
        <v>547</v>
      </c>
      <c r="AW35" s="158" t="s">
        <v>547</v>
      </c>
      <c r="AX35" s="129">
        <v>19524.276204471229</v>
      </c>
      <c r="AZ35" s="129">
        <v>19524.276204471229</v>
      </c>
      <c r="BA35" s="129">
        <v>1309.0458474136649</v>
      </c>
      <c r="BB35" s="129">
        <v>-824.74925481249011</v>
      </c>
      <c r="BC35" s="158" t="s">
        <v>547</v>
      </c>
      <c r="BD35" s="158" t="s">
        <v>547</v>
      </c>
      <c r="BE35" s="129">
        <v>20008.572797072404</v>
      </c>
    </row>
    <row r="36" spans="2:57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  <c r="AZ36" s="129">
        <v>1837.015999933358</v>
      </c>
      <c r="BA36" s="129">
        <v>569.49668160122064</v>
      </c>
      <c r="BB36" s="129">
        <v>-1.9933332733580755</v>
      </c>
      <c r="BC36" s="158" t="s">
        <v>547</v>
      </c>
      <c r="BD36" s="158" t="s">
        <v>547</v>
      </c>
      <c r="BE36" s="129">
        <v>2404.5193482612203</v>
      </c>
    </row>
    <row r="37" spans="2:57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  <c r="AZ37" s="129">
        <v>0</v>
      </c>
      <c r="BA37" s="129">
        <v>0</v>
      </c>
      <c r="BB37" s="129">
        <v>0</v>
      </c>
      <c r="BC37" s="158" t="s">
        <v>547</v>
      </c>
      <c r="BD37" s="158" t="s">
        <v>547</v>
      </c>
      <c r="BE37" s="129">
        <v>0</v>
      </c>
    </row>
    <row r="38" spans="2:57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10109.67486099654</v>
      </c>
      <c r="AF38" s="129">
        <v>868.08078630955572</v>
      </c>
      <c r="AG38" s="129">
        <v>-74.311500102297941</v>
      </c>
      <c r="AH38" s="158" t="s">
        <v>547</v>
      </c>
      <c r="AI38" s="158" t="s">
        <v>547</v>
      </c>
      <c r="AJ38" s="129">
        <v>10903.444147203798</v>
      </c>
      <c r="AL38" s="129">
        <v>10903.444147203798</v>
      </c>
      <c r="AM38" s="129">
        <v>705.23638306948556</v>
      </c>
      <c r="AN38" s="129">
        <v>-147.58944380349203</v>
      </c>
      <c r="AO38" s="158" t="s">
        <v>547</v>
      </c>
      <c r="AP38" s="158" t="s">
        <v>547</v>
      </c>
      <c r="AQ38" s="129">
        <v>11461.091086469791</v>
      </c>
      <c r="AS38" s="129">
        <v>11381.697411901951</v>
      </c>
      <c r="AT38" s="129">
        <v>146.58954133786716</v>
      </c>
      <c r="AU38" s="129">
        <v>-21.488777589514939</v>
      </c>
      <c r="AV38" s="158" t="s">
        <v>547</v>
      </c>
      <c r="AW38" s="158" t="s">
        <v>547</v>
      </c>
      <c r="AX38" s="129">
        <v>11506.798175650303</v>
      </c>
      <c r="AZ38" s="129">
        <v>11506.798175650303</v>
      </c>
      <c r="BA38" s="129">
        <v>1180.13072325856</v>
      </c>
      <c r="BB38" s="129">
        <v>57.894607225536674</v>
      </c>
      <c r="BC38" s="158" t="s">
        <v>547</v>
      </c>
      <c r="BD38" s="158" t="s">
        <v>547</v>
      </c>
      <c r="BE38" s="129">
        <v>12744.8235061344</v>
      </c>
    </row>
    <row r="39" spans="2:57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  <c r="AZ39" s="129"/>
      <c r="BA39" s="129"/>
      <c r="BB39" s="129"/>
      <c r="BC39" s="158"/>
      <c r="BD39" s="158"/>
      <c r="BE39" s="129"/>
    </row>
    <row r="40" spans="2:57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  <c r="AZ40" s="129">
        <v>13058.957211510184</v>
      </c>
      <c r="BA40" s="129">
        <v>930.97985145858547</v>
      </c>
      <c r="BB40" s="129">
        <v>-654.99813382616594</v>
      </c>
      <c r="BC40" s="158" t="s">
        <v>547</v>
      </c>
      <c r="BD40" s="158" t="s">
        <v>547</v>
      </c>
      <c r="BE40" s="129">
        <v>13334.938929142603</v>
      </c>
    </row>
    <row r="41" spans="2:57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18253.574828331864</v>
      </c>
      <c r="AF41" s="129">
        <v>922.72272182795882</v>
      </c>
      <c r="AG41" s="129">
        <v>48.237473806879279</v>
      </c>
      <c r="AH41" s="158" t="s">
        <v>547</v>
      </c>
      <c r="AI41" s="158" t="s">
        <v>547</v>
      </c>
      <c r="AJ41" s="129">
        <v>19224.535023966702</v>
      </c>
      <c r="AL41" s="129">
        <v>19224.535023966702</v>
      </c>
      <c r="AM41" s="129">
        <v>500.38095589845187</v>
      </c>
      <c r="AN41" s="129">
        <v>-175.79236250854592</v>
      </c>
      <c r="AO41" s="158" t="s">
        <v>547</v>
      </c>
      <c r="AP41" s="158" t="s">
        <v>547</v>
      </c>
      <c r="AQ41" s="129">
        <v>19549.123617356607</v>
      </c>
      <c r="AS41" s="129">
        <v>19469.729942788766</v>
      </c>
      <c r="AT41" s="129">
        <v>-6.5380774416753979</v>
      </c>
      <c r="AU41" s="129">
        <v>345.94130319762189</v>
      </c>
      <c r="AV41" s="158" t="s">
        <v>547</v>
      </c>
      <c r="AW41" s="158" t="s">
        <v>547</v>
      </c>
      <c r="AX41" s="129">
        <v>19809.133168544711</v>
      </c>
      <c r="AZ41" s="129">
        <v>19809.133168544711</v>
      </c>
      <c r="BA41" s="129">
        <v>2127.6934008148596</v>
      </c>
      <c r="BB41" s="129">
        <v>-113.84984703414739</v>
      </c>
      <c r="BC41" s="158" t="s">
        <v>547</v>
      </c>
      <c r="BD41" s="158" t="s">
        <v>547</v>
      </c>
      <c r="BE41" s="129">
        <v>21822.976722325424</v>
      </c>
    </row>
    <row r="42" spans="2:57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  <c r="AZ42" s="129">
        <v>506.96639794997293</v>
      </c>
      <c r="BA42" s="129">
        <v>0</v>
      </c>
      <c r="BB42" s="129">
        <v>-13.634960949143533</v>
      </c>
      <c r="BC42" s="158" t="s">
        <v>547</v>
      </c>
      <c r="BD42" s="158" t="s">
        <v>547</v>
      </c>
      <c r="BE42" s="129">
        <v>493.3314370008294</v>
      </c>
    </row>
    <row r="43" spans="2:57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  <c r="AZ43" s="129">
        <v>296.44701801854336</v>
      </c>
      <c r="BA43" s="129">
        <v>55.900000000000006</v>
      </c>
      <c r="BB43" s="129">
        <v>40.357080869483298</v>
      </c>
      <c r="BC43" s="158" t="s">
        <v>547</v>
      </c>
      <c r="BD43" s="158" t="s">
        <v>547</v>
      </c>
      <c r="BE43" s="129">
        <v>392.70409888802669</v>
      </c>
    </row>
    <row r="44" spans="2:57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  <c r="AZ44" s="129">
        <v>1837.015999933358</v>
      </c>
      <c r="BA44" s="129">
        <v>569.49668160122064</v>
      </c>
      <c r="BB44" s="129">
        <v>-1.9933332733580755</v>
      </c>
      <c r="BC44" s="158" t="s">
        <v>547</v>
      </c>
      <c r="BD44" s="158" t="s">
        <v>547</v>
      </c>
      <c r="BE44" s="129">
        <v>2404.5193482612203</v>
      </c>
    </row>
    <row r="45" spans="2:57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15085.244813098718</v>
      </c>
      <c r="AF45" s="129">
        <v>318.88284780241679</v>
      </c>
      <c r="AG45" s="129">
        <v>202.17982698380911</v>
      </c>
      <c r="AH45" s="158" t="s">
        <v>547</v>
      </c>
      <c r="AI45" s="158" t="s">
        <v>547</v>
      </c>
      <c r="AJ45" s="129">
        <v>15606.307487884944</v>
      </c>
      <c r="AL45" s="129">
        <v>15606.307487884944</v>
      </c>
      <c r="AM45" s="129">
        <v>596.63443088265626</v>
      </c>
      <c r="AN45" s="129">
        <v>154.09123236435335</v>
      </c>
      <c r="AO45" s="158" t="s">
        <v>547</v>
      </c>
      <c r="AP45" s="158" t="s">
        <v>547</v>
      </c>
      <c r="AQ45" s="129">
        <v>16357.033151131953</v>
      </c>
      <c r="AS45" s="129">
        <v>16357.563970959953</v>
      </c>
      <c r="AT45" s="129">
        <v>165.63608224939028</v>
      </c>
      <c r="AU45" s="129">
        <v>268.88969685500706</v>
      </c>
      <c r="AV45" s="158" t="s">
        <v>547</v>
      </c>
      <c r="AW45" s="158" t="s">
        <v>547</v>
      </c>
      <c r="AX45" s="129">
        <v>16792.089750064351</v>
      </c>
      <c r="AZ45" s="129">
        <v>16792.089750064351</v>
      </c>
      <c r="BA45" s="129">
        <v>1430.8202140055409</v>
      </c>
      <c r="BB45" s="129">
        <v>-123.12885466632724</v>
      </c>
      <c r="BC45" s="158" t="s">
        <v>547</v>
      </c>
      <c r="BD45" s="158" t="s">
        <v>547</v>
      </c>
      <c r="BE45" s="129">
        <v>18099.781109403564</v>
      </c>
    </row>
    <row r="46" spans="2:57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  <c r="AZ46" s="129">
        <v>0</v>
      </c>
      <c r="BA46" s="129">
        <v>0</v>
      </c>
      <c r="BB46" s="129">
        <v>0</v>
      </c>
      <c r="BC46" s="158" t="s">
        <v>547</v>
      </c>
      <c r="BD46" s="158" t="s">
        <v>547</v>
      </c>
      <c r="BE46" s="129">
        <v>0</v>
      </c>
    </row>
    <row r="47" spans="2:57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  <c r="AZ47" s="129">
        <v>363.63497154303207</v>
      </c>
      <c r="BA47" s="129">
        <v>66.028725565869209</v>
      </c>
      <c r="BB47" s="129">
        <v>0</v>
      </c>
      <c r="BC47" s="158" t="s">
        <v>547</v>
      </c>
      <c r="BD47" s="158" t="s">
        <v>547</v>
      </c>
      <c r="BE47" s="129">
        <v>429.66369710890132</v>
      </c>
    </row>
    <row r="48" spans="2:57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76.487977792930053</v>
      </c>
      <c r="AF48" s="129">
        <v>1.212683245809508</v>
      </c>
      <c r="AG48" s="129">
        <v>2.8238780404549857E-2</v>
      </c>
      <c r="AH48" s="158" t="s">
        <v>547</v>
      </c>
      <c r="AI48" s="158" t="s">
        <v>547</v>
      </c>
      <c r="AJ48" s="129">
        <v>77.728899819144104</v>
      </c>
      <c r="AL48" s="129">
        <v>77.728899819144104</v>
      </c>
      <c r="AM48" s="129">
        <v>5.1800347325626355</v>
      </c>
      <c r="AN48" s="129">
        <v>0</v>
      </c>
      <c r="AO48" s="158" t="s">
        <v>547</v>
      </c>
      <c r="AP48" s="158" t="s">
        <v>547</v>
      </c>
      <c r="AQ48" s="129">
        <v>82.908934551706722</v>
      </c>
      <c r="AS48" s="129">
        <v>2.9844401558664453</v>
      </c>
      <c r="AT48" s="129">
        <v>41.179223627746012</v>
      </c>
      <c r="AU48" s="129">
        <v>-31.184632748161391</v>
      </c>
      <c r="AV48" s="158" t="s">
        <v>547</v>
      </c>
      <c r="AW48" s="158" t="s">
        <v>547</v>
      </c>
      <c r="AX48" s="129">
        <v>12.979031035451067</v>
      </c>
      <c r="AZ48" s="129">
        <v>12.979031035451067</v>
      </c>
      <c r="BA48" s="129">
        <v>5.4477796422288272</v>
      </c>
      <c r="BB48" s="129">
        <v>-15.449779014797198</v>
      </c>
      <c r="BC48" s="158" t="s">
        <v>547</v>
      </c>
      <c r="BD48" s="158" t="s">
        <v>547</v>
      </c>
      <c r="BE48" s="129">
        <v>2.9770316628826992</v>
      </c>
    </row>
    <row r="49" spans="2:57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  <c r="AZ49" s="129">
        <v>0</v>
      </c>
      <c r="BA49" s="129">
        <v>0</v>
      </c>
      <c r="BB49" s="129">
        <v>0</v>
      </c>
      <c r="BC49" s="158" t="s">
        <v>547</v>
      </c>
      <c r="BD49" s="158" t="s">
        <v>547</v>
      </c>
      <c r="BE49" s="129">
        <v>0</v>
      </c>
    </row>
    <row r="50" spans="2:57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  <c r="AZ50" s="129">
        <v>0</v>
      </c>
      <c r="BA50" s="129">
        <v>0</v>
      </c>
      <c r="BB50" s="129">
        <v>0</v>
      </c>
      <c r="BC50" s="158" t="s">
        <v>547</v>
      </c>
      <c r="BD50" s="158" t="s">
        <v>547</v>
      </c>
      <c r="BE50" s="129">
        <v>0</v>
      </c>
    </row>
    <row r="51" spans="2:57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29963.950092251525</v>
      </c>
      <c r="AF51" s="132">
        <v>1782.8367394918985</v>
      </c>
      <c r="AG51" s="132">
        <v>-490.11659990598162</v>
      </c>
      <c r="AH51" s="160" t="s">
        <v>547</v>
      </c>
      <c r="AI51" s="160" t="s">
        <v>547</v>
      </c>
      <c r="AJ51" s="132">
        <v>31256.670231837445</v>
      </c>
      <c r="AL51" s="132">
        <v>31256.670231837445</v>
      </c>
      <c r="AM51" s="132">
        <v>1292.6162151743035</v>
      </c>
      <c r="AN51" s="132">
        <v>-504.3061468040658</v>
      </c>
      <c r="AO51" s="160" t="s">
        <v>547</v>
      </c>
      <c r="AP51" s="160" t="s">
        <v>547</v>
      </c>
      <c r="AQ51" s="132">
        <v>32044.980300207681</v>
      </c>
      <c r="AS51" s="132">
        <v>31965.58662563984</v>
      </c>
      <c r="AT51" s="132">
        <v>1041.5335549967556</v>
      </c>
      <c r="AU51" s="132">
        <v>-139.02980058170624</v>
      </c>
      <c r="AV51" s="160" t="s">
        <v>547</v>
      </c>
      <c r="AW51" s="160" t="s">
        <v>547</v>
      </c>
      <c r="AX51" s="132">
        <v>32868.090380054891</v>
      </c>
      <c r="AZ51" s="132">
        <v>32868.090380054891</v>
      </c>
      <c r="BA51" s="132">
        <v>3058.6732522734455</v>
      </c>
      <c r="BB51" s="132">
        <v>-768.84798086031151</v>
      </c>
      <c r="BC51" s="160" t="s">
        <v>547</v>
      </c>
      <c r="BD51" s="160" t="s">
        <v>547</v>
      </c>
      <c r="BE51" s="132">
        <v>35157.915651468022</v>
      </c>
    </row>
    <row r="52" spans="2:57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-15440.359075177912</v>
      </c>
      <c r="AF52" s="133">
        <v>-928.63270662636182</v>
      </c>
      <c r="AG52" s="133">
        <v>396.21045957774777</v>
      </c>
      <c r="AH52" s="161" t="s">
        <v>547</v>
      </c>
      <c r="AI52" s="161" t="s">
        <v>547</v>
      </c>
      <c r="AJ52" s="133">
        <v>-15972.781322226527</v>
      </c>
      <c r="AL52" s="133">
        <v>-15972.781322226527</v>
      </c>
      <c r="AM52" s="133">
        <v>-1636.5192940397069</v>
      </c>
      <c r="AN52" s="133">
        <v>554.78127742991842</v>
      </c>
      <c r="AO52" s="161" t="s">
        <v>547</v>
      </c>
      <c r="AP52" s="161" t="s">
        <v>547</v>
      </c>
      <c r="AQ52" s="133">
        <v>-17054.519338836315</v>
      </c>
      <c r="AS52" s="133">
        <v>-16969.116378036222</v>
      </c>
      <c r="AT52" s="133">
        <v>-1376.9794434236142</v>
      </c>
      <c r="AU52" s="133">
        <v>274.25499402770606</v>
      </c>
      <c r="AV52" s="161" t="s">
        <v>547</v>
      </c>
      <c r="AW52" s="161" t="s">
        <v>547</v>
      </c>
      <c r="AX52" s="133">
        <v>-18071.84082743213</v>
      </c>
      <c r="AZ52" s="133">
        <v>-18071.84082743213</v>
      </c>
      <c r="BA52" s="133">
        <v>-1491.9856527240054</v>
      </c>
      <c r="BB52" s="133">
        <v>566.87626117128343</v>
      </c>
      <c r="BC52" s="161" t="s">
        <v>547</v>
      </c>
      <c r="BD52" s="161" t="s">
        <v>547</v>
      </c>
      <c r="BE52" s="133">
        <v>-18996.95021898485</v>
      </c>
    </row>
    <row r="53" spans="2:57">
      <c r="B53" s="135" t="str">
        <f>BPAnalitica!B50</f>
        <v>Julio 2025.</v>
      </c>
    </row>
  </sheetData>
  <mergeCells count="24">
    <mergeCell ref="AZ8:AZ9"/>
    <mergeCell ref="BB8:BD8"/>
    <mergeCell ref="BE8:BE9"/>
    <mergeCell ref="AG8:AI8"/>
    <mergeCell ref="AJ8:AJ9"/>
    <mergeCell ref="AS8:AS9"/>
    <mergeCell ref="AU8:AW8"/>
    <mergeCell ref="AX8:AX9"/>
    <mergeCell ref="AL8:AL9"/>
    <mergeCell ref="AN8:AP8"/>
    <mergeCell ref="AQ8:AQ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00"/>
  <sheetViews>
    <sheetView showGridLines="0" tabSelected="1" zoomScaleNormal="100" workbookViewId="0">
      <pane xSplit="2" ySplit="13" topLeftCell="C185" activePane="bottomRight" state="frozen"/>
      <selection pane="topRight" activeCell="C1" sqref="C1"/>
      <selection pane="bottomLeft" activeCell="A14" sqref="A14"/>
      <selection pane="bottomRight" activeCell="D188" sqref="D188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84" t="s">
        <v>19</v>
      </c>
      <c r="B10" s="18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87" t="s">
        <v>38</v>
      </c>
      <c r="X10" s="188"/>
      <c r="Y10" s="188"/>
      <c r="Z10" s="188"/>
      <c r="AA10" s="188"/>
      <c r="AB10" s="189"/>
    </row>
    <row r="11" spans="1:28" ht="15" customHeight="1">
      <c r="A11" s="185"/>
      <c r="B11" s="185"/>
      <c r="C11" s="136" t="s">
        <v>9</v>
      </c>
      <c r="D11" s="137"/>
      <c r="E11" s="137"/>
      <c r="F11" s="137"/>
      <c r="G11" s="137"/>
      <c r="H11" s="137"/>
      <c r="I11" s="138"/>
      <c r="J11" s="196" t="s">
        <v>33</v>
      </c>
      <c r="K11" s="136" t="s">
        <v>40</v>
      </c>
      <c r="L11" s="137"/>
      <c r="M11" s="137"/>
      <c r="N11" s="138"/>
      <c r="O11" s="198" t="s">
        <v>39</v>
      </c>
      <c r="P11" s="198" t="s">
        <v>10</v>
      </c>
      <c r="Q11" s="200" t="s">
        <v>11</v>
      </c>
      <c r="R11" s="201"/>
      <c r="S11" s="198" t="s">
        <v>43</v>
      </c>
      <c r="T11" s="198" t="s">
        <v>44</v>
      </c>
      <c r="U11" s="198" t="s">
        <v>45</v>
      </c>
      <c r="V11" s="198" t="s">
        <v>46</v>
      </c>
      <c r="W11" s="190" t="s">
        <v>467</v>
      </c>
      <c r="X11" s="190" t="s">
        <v>468</v>
      </c>
      <c r="Y11" s="193" t="s">
        <v>469</v>
      </c>
      <c r="Z11" s="190" t="s">
        <v>470</v>
      </c>
      <c r="AA11" s="190" t="s">
        <v>471</v>
      </c>
      <c r="AB11" s="190" t="s">
        <v>472</v>
      </c>
    </row>
    <row r="12" spans="1:28" ht="15" customHeight="1">
      <c r="A12" s="185"/>
      <c r="B12" s="185"/>
      <c r="C12" s="198" t="s">
        <v>1</v>
      </c>
      <c r="D12" s="200" t="s">
        <v>12</v>
      </c>
      <c r="E12" s="201"/>
      <c r="F12" s="196" t="s">
        <v>35</v>
      </c>
      <c r="G12" s="196" t="s">
        <v>13</v>
      </c>
      <c r="H12" s="196" t="s">
        <v>36</v>
      </c>
      <c r="I12" s="196" t="s">
        <v>37</v>
      </c>
      <c r="J12" s="197"/>
      <c r="K12" s="204" t="s">
        <v>14</v>
      </c>
      <c r="L12" s="205"/>
      <c r="M12" s="204" t="s">
        <v>15</v>
      </c>
      <c r="N12" s="205"/>
      <c r="O12" s="199"/>
      <c r="P12" s="199"/>
      <c r="Q12" s="202" t="s">
        <v>41</v>
      </c>
      <c r="R12" s="202" t="s">
        <v>42</v>
      </c>
      <c r="S12" s="199"/>
      <c r="T12" s="199"/>
      <c r="U12" s="199"/>
      <c r="V12" s="199"/>
      <c r="W12" s="191"/>
      <c r="X12" s="191"/>
      <c r="Y12" s="194"/>
      <c r="Z12" s="191"/>
      <c r="AA12" s="191"/>
      <c r="AB12" s="191"/>
    </row>
    <row r="13" spans="1:28" ht="45">
      <c r="A13" s="186"/>
      <c r="B13" s="186"/>
      <c r="C13" s="199"/>
      <c r="D13" s="139" t="s">
        <v>16</v>
      </c>
      <c r="E13" s="139" t="s">
        <v>34</v>
      </c>
      <c r="F13" s="197"/>
      <c r="G13" s="197"/>
      <c r="H13" s="197"/>
      <c r="I13" s="197"/>
      <c r="J13" s="197"/>
      <c r="K13" s="140" t="s">
        <v>17</v>
      </c>
      <c r="L13" s="140" t="s">
        <v>18</v>
      </c>
      <c r="M13" s="140" t="s">
        <v>17</v>
      </c>
      <c r="N13" s="140" t="s">
        <v>18</v>
      </c>
      <c r="O13" s="199"/>
      <c r="P13" s="199"/>
      <c r="Q13" s="203"/>
      <c r="R13" s="203"/>
      <c r="S13" s="199"/>
      <c r="T13" s="199"/>
      <c r="U13" s="199"/>
      <c r="V13" s="199"/>
      <c r="W13" s="192"/>
      <c r="X13" s="192"/>
      <c r="Y13" s="195"/>
      <c r="Z13" s="192"/>
      <c r="AA13" s="192"/>
      <c r="AB13" s="19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88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>
      <c r="A184" s="157"/>
      <c r="B184" s="77" t="s">
        <v>23</v>
      </c>
      <c r="C184" s="78">
        <f t="shared" si="9"/>
        <v>8291.7009227059752</v>
      </c>
      <c r="D184" s="106">
        <v>4272.3879750509004</v>
      </c>
      <c r="E184" s="78">
        <v>3819.8291533973179</v>
      </c>
      <c r="F184" s="78">
        <v>50.658300000000004</v>
      </c>
      <c r="G184" s="78">
        <v>84.822269827623245</v>
      </c>
      <c r="H184" s="78">
        <v>64.003224430132889</v>
      </c>
      <c r="I184" s="78">
        <v>0</v>
      </c>
      <c r="J184" s="78">
        <v>0</v>
      </c>
      <c r="K184" s="78">
        <v>-817.64400000000001</v>
      </c>
      <c r="L184" s="78">
        <v>-430.74113350000005</v>
      </c>
      <c r="M184" s="78">
        <v>252</v>
      </c>
      <c r="N184" s="78">
        <v>0</v>
      </c>
      <c r="O184" s="78">
        <v>0</v>
      </c>
      <c r="P184" s="78">
        <v>0</v>
      </c>
      <c r="Q184" s="78">
        <v>-41.837499999999999</v>
      </c>
      <c r="R184" s="78">
        <v>-1756.8390586999301</v>
      </c>
      <c r="S184" s="78">
        <v>0</v>
      </c>
      <c r="T184" s="78">
        <v>514.34460999999999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</row>
    <row r="185" spans="1:28" s="20" customFormat="1">
      <c r="A185" s="157"/>
      <c r="B185" s="77" t="s">
        <v>24</v>
      </c>
      <c r="C185" s="78">
        <f t="shared" si="9"/>
        <v>8390.6253310404827</v>
      </c>
      <c r="D185" s="106">
        <v>4295.1151960905399</v>
      </c>
      <c r="E185" s="78">
        <v>3891.4661348970599</v>
      </c>
      <c r="F185" s="78">
        <v>51.42069</v>
      </c>
      <c r="G185" s="78">
        <v>82.752485852668599</v>
      </c>
      <c r="H185" s="78">
        <v>69.870824200214699</v>
      </c>
      <c r="I185" s="78">
        <v>0</v>
      </c>
      <c r="J185" s="78">
        <v>0</v>
      </c>
      <c r="K185" s="78">
        <v>-534.54399999999998</v>
      </c>
      <c r="L185" s="78">
        <v>-429.70966349999998</v>
      </c>
      <c r="M185" s="78">
        <v>0</v>
      </c>
      <c r="N185" s="78">
        <v>0</v>
      </c>
      <c r="O185" s="78">
        <v>0</v>
      </c>
      <c r="P185" s="78">
        <v>0</v>
      </c>
      <c r="Q185" s="78">
        <v>-42.050219641842297</v>
      </c>
      <c r="R185" s="78">
        <v>-1741.5641077763701</v>
      </c>
      <c r="S185" s="78">
        <v>0</v>
      </c>
      <c r="T185" s="78">
        <v>526.93482300000005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</row>
    <row r="186" spans="1:28" s="20" customFormat="1">
      <c r="A186" s="157"/>
      <c r="B186" s="77" t="s">
        <v>25</v>
      </c>
      <c r="C186" s="78">
        <f t="shared" si="9"/>
        <v>8665.0478524896171</v>
      </c>
      <c r="D186" s="106">
        <v>4323.4806425502402</v>
      </c>
      <c r="E186" s="78">
        <v>4130.1948190166304</v>
      </c>
      <c r="F186" s="78">
        <v>52.481456999999999</v>
      </c>
      <c r="G186" s="78">
        <v>84.779667402948505</v>
      </c>
      <c r="H186" s="78">
        <v>74.111266519798207</v>
      </c>
      <c r="I186" s="78">
        <v>0</v>
      </c>
      <c r="J186" s="78">
        <v>0</v>
      </c>
      <c r="K186" s="78">
        <v>-544.04399999999998</v>
      </c>
      <c r="L186" s="78">
        <v>-422.68557349999998</v>
      </c>
      <c r="M186" s="78">
        <v>0</v>
      </c>
      <c r="N186" s="78">
        <v>0</v>
      </c>
      <c r="O186" s="78">
        <v>0</v>
      </c>
      <c r="P186" s="78">
        <v>0</v>
      </c>
      <c r="Q186" s="78">
        <v>-42.168632125858203</v>
      </c>
      <c r="R186" s="78">
        <v>-1769.9651297338901</v>
      </c>
      <c r="S186" s="78">
        <v>0</v>
      </c>
      <c r="T186" s="78">
        <v>537.49562189999995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</row>
    <row r="187" spans="1:28" s="20" customFormat="1">
      <c r="A187" s="157"/>
      <c r="B187" s="77" t="s">
        <v>26</v>
      </c>
      <c r="C187" s="78">
        <f t="shared" si="9"/>
        <v>8699.1498028551596</v>
      </c>
      <c r="D187" s="106">
        <v>4319.5364791201091</v>
      </c>
      <c r="E187" s="78">
        <v>4149.19560234445</v>
      </c>
      <c r="F187" s="78">
        <v>52.504677000000008</v>
      </c>
      <c r="G187" s="78">
        <v>104.13111561093898</v>
      </c>
      <c r="H187" s="78">
        <v>73.781928779661669</v>
      </c>
      <c r="I187" s="78">
        <v>0</v>
      </c>
      <c r="J187" s="78">
        <v>0</v>
      </c>
      <c r="K187" s="78">
        <v>-540.44399999999996</v>
      </c>
      <c r="L187" s="78">
        <v>-411.20966349999998</v>
      </c>
      <c r="M187" s="78">
        <v>0</v>
      </c>
      <c r="N187" s="78">
        <v>0</v>
      </c>
      <c r="O187" s="78">
        <v>0</v>
      </c>
      <c r="P187" s="78">
        <v>0</v>
      </c>
      <c r="Q187" s="78">
        <v>-41.8</v>
      </c>
      <c r="R187" s="78">
        <v>-1810.6775652882</v>
      </c>
      <c r="S187" s="78">
        <v>0</v>
      </c>
      <c r="T187" s="78">
        <v>20</v>
      </c>
      <c r="U187" s="78">
        <v>0</v>
      </c>
      <c r="V187" s="78">
        <v>0</v>
      </c>
      <c r="W187" s="78">
        <v>0</v>
      </c>
      <c r="X187" s="78">
        <v>0</v>
      </c>
      <c r="Y187" s="78">
        <v>0</v>
      </c>
      <c r="Z187" s="78">
        <v>0</v>
      </c>
      <c r="AA187" s="78">
        <v>0</v>
      </c>
      <c r="AB187" s="78">
        <v>0</v>
      </c>
    </row>
    <row r="188" spans="1:28" s="20" customFormat="1">
      <c r="A188" s="157"/>
      <c r="B188" s="77" t="s">
        <v>27</v>
      </c>
      <c r="C188" s="78">
        <f t="shared" si="9"/>
        <v>9001.2070067122513</v>
      </c>
      <c r="D188" s="106">
        <v>4447.2025749305103</v>
      </c>
      <c r="E188" s="78">
        <v>4281.47492010115</v>
      </c>
      <c r="F188" s="78">
        <v>53.1738</v>
      </c>
      <c r="G188" s="78">
        <v>145.84983088087799</v>
      </c>
      <c r="H188" s="78">
        <v>73.505880799712102</v>
      </c>
      <c r="I188" s="78">
        <v>0</v>
      </c>
      <c r="J188" s="78">
        <v>0</v>
      </c>
      <c r="K188" s="78">
        <v>-514.79399999999998</v>
      </c>
      <c r="L188" s="78">
        <v>-413.63454350000001</v>
      </c>
      <c r="M188" s="78">
        <v>0</v>
      </c>
      <c r="N188" s="78">
        <v>0</v>
      </c>
      <c r="O188" s="78">
        <v>0</v>
      </c>
      <c r="P188" s="78">
        <v>0</v>
      </c>
      <c r="Q188" s="78">
        <v>-40.947701780000003</v>
      </c>
      <c r="R188" s="78">
        <v>-1829.11104656577</v>
      </c>
      <c r="S188" s="78">
        <v>0</v>
      </c>
      <c r="T188" s="78">
        <v>25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</row>
    <row r="189" spans="1:28" s="20" customFormat="1" hidden="1">
      <c r="A189" s="157"/>
      <c r="B189" s="77" t="s">
        <v>28</v>
      </c>
      <c r="C189" s="78"/>
      <c r="D189" s="106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s="20" customFormat="1" hidden="1">
      <c r="A190" s="157"/>
      <c r="B190" s="77" t="s">
        <v>29</v>
      </c>
      <c r="C190" s="78"/>
      <c r="D190" s="106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s="20" customFormat="1" hidden="1">
      <c r="A191" s="157"/>
      <c r="B191" s="77" t="s">
        <v>30</v>
      </c>
      <c r="C191" s="78"/>
      <c r="D191" s="106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s="20" customFormat="1" hidden="1">
      <c r="A192" s="157"/>
      <c r="B192" s="77" t="s">
        <v>31</v>
      </c>
      <c r="C192" s="78"/>
      <c r="D192" s="106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s="20" customFormat="1" hidden="1">
      <c r="A193" s="157"/>
      <c r="B193" s="77" t="s">
        <v>32</v>
      </c>
      <c r="C193" s="78"/>
      <c r="D193" s="106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s="20" customFormat="1" hidden="1">
      <c r="A194" s="157"/>
      <c r="B194" s="77" t="s">
        <v>21</v>
      </c>
      <c r="C194" s="78"/>
      <c r="D194" s="106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5.25" customHeight="1">
      <c r="A195" s="107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 ht="13.5" customHeight="1">
      <c r="A196" s="91" t="s">
        <v>620</v>
      </c>
      <c r="C196" s="80"/>
      <c r="D196" s="80"/>
      <c r="E196" s="80"/>
      <c r="F196" s="80"/>
      <c r="G196" s="80"/>
      <c r="H196" s="80"/>
    </row>
    <row r="197" spans="1:28">
      <c r="C197" s="178"/>
      <c r="T197" s="134"/>
    </row>
    <row r="198" spans="1:28">
      <c r="C198" s="134"/>
      <c r="E198" s="178"/>
    </row>
    <row r="199" spans="1:28">
      <c r="D199" s="178"/>
      <c r="E199" s="178"/>
      <c r="Q199" s="178"/>
    </row>
    <row r="200" spans="1:28">
      <c r="D200" s="178"/>
    </row>
  </sheetData>
  <mergeCells count="27">
    <mergeCell ref="S11:S13"/>
    <mergeCell ref="G12:G13"/>
    <mergeCell ref="H12:H13"/>
    <mergeCell ref="I12:I13"/>
    <mergeCell ref="K12:L12"/>
    <mergeCell ref="M12:N12"/>
    <mergeCell ref="C12:C13"/>
    <mergeCell ref="D12:E12"/>
    <mergeCell ref="F12:F13"/>
    <mergeCell ref="Q12:Q13"/>
    <mergeCell ref="R12:R13"/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B69"/>
  <sheetViews>
    <sheetView showGridLines="0" workbookViewId="0">
      <pane xSplit="5" ySplit="8" topLeftCell="CK61" activePane="bottomRight" state="frozen"/>
      <selection activeCell="B52" sqref="B52"/>
      <selection pane="topRight" activeCell="B52" sqref="B52"/>
      <selection pane="bottomLeft" activeCell="B52" sqref="B52"/>
      <selection pane="bottomRight" activeCell="CL75" sqref="CL75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6" width="9.7109375" customWidth="1"/>
  </cols>
  <sheetData>
    <row r="1" spans="1:106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</row>
    <row r="2" spans="1:106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</row>
    <row r="3" spans="1:106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</row>
    <row r="4" spans="1:106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</row>
    <row r="5" spans="1:106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</row>
    <row r="6" spans="1:106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</row>
    <row r="7" spans="1:106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</row>
    <row r="8" spans="1:106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  <c r="CZ8" s="142" t="s">
        <v>618</v>
      </c>
      <c r="DA8" s="142" t="s">
        <v>619</v>
      </c>
      <c r="DB8" s="142" t="s">
        <v>621</v>
      </c>
    </row>
    <row r="9" spans="1:106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11937.2</v>
      </c>
      <c r="CU9" s="116">
        <v>11706.6</v>
      </c>
      <c r="CV9" s="116">
        <v>11663.4</v>
      </c>
      <c r="CW9" s="116">
        <v>12051.6</v>
      </c>
      <c r="CX9" s="116">
        <v>11766.5</v>
      </c>
      <c r="CY9" s="116">
        <v>11800.3</v>
      </c>
      <c r="CZ9" s="116">
        <v>12190.9</v>
      </c>
      <c r="DA9" s="116">
        <v>13597.4</v>
      </c>
      <c r="DB9" s="116">
        <v>13492.8</v>
      </c>
    </row>
    <row r="10" spans="1:106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8595.4</v>
      </c>
      <c r="CU10" s="113">
        <v>8494.2000000000007</v>
      </c>
      <c r="CV10" s="113">
        <v>8430.4</v>
      </c>
      <c r="CW10" s="113">
        <v>8510.7000000000007</v>
      </c>
      <c r="CX10" s="113">
        <v>8270.7999999999993</v>
      </c>
      <c r="CY10" s="113">
        <v>8324.2000000000007</v>
      </c>
      <c r="CZ10" s="113">
        <v>8371.7999999999993</v>
      </c>
      <c r="DA10" s="113">
        <v>9300.5</v>
      </c>
      <c r="DB10" s="113">
        <v>9027.2999999999993</v>
      </c>
    </row>
    <row r="11" spans="1:106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</row>
    <row r="12" spans="1:106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  <c r="DB12" s="113">
        <v>0</v>
      </c>
    </row>
    <row r="13" spans="1:106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  <c r="DB13" s="113">
        <v>0</v>
      </c>
    </row>
    <row r="14" spans="1:106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  <c r="DB14" s="113">
        <v>0</v>
      </c>
    </row>
    <row r="15" spans="1:106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</row>
    <row r="16" spans="1:106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</row>
    <row r="17" spans="1:106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8595.4</v>
      </c>
      <c r="CU17" s="113">
        <v>8494.2000000000007</v>
      </c>
      <c r="CV17" s="113">
        <v>8430.4</v>
      </c>
      <c r="CW17" s="113">
        <v>8510.7000000000007</v>
      </c>
      <c r="CX17" s="113">
        <v>8270.7999999999993</v>
      </c>
      <c r="CY17" s="113">
        <v>8324.2000000000007</v>
      </c>
      <c r="CZ17" s="113">
        <v>8371.7999999999993</v>
      </c>
      <c r="DA17" s="113">
        <v>9300.5</v>
      </c>
      <c r="DB17" s="113">
        <v>9027.2999999999993</v>
      </c>
    </row>
    <row r="18" spans="1:106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  <c r="DB18" s="113">
        <v>0</v>
      </c>
    </row>
    <row r="19" spans="1:106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  <c r="DB19" s="113">
        <v>0</v>
      </c>
    </row>
    <row r="20" spans="1:106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  <c r="DA20" s="113">
        <v>2000</v>
      </c>
      <c r="DB20" s="113">
        <v>2000</v>
      </c>
    </row>
    <row r="21" spans="1:106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7128.7</v>
      </c>
      <c r="CU21" s="113">
        <v>7027.5000000000009</v>
      </c>
      <c r="CV21" s="113">
        <v>6963.7</v>
      </c>
      <c r="CW21" s="113">
        <v>7044.0000000000009</v>
      </c>
      <c r="CX21" s="113">
        <v>6970.7999999999993</v>
      </c>
      <c r="CY21" s="113">
        <v>7024.2000000000007</v>
      </c>
      <c r="CZ21" s="113">
        <v>7071.7999999999993</v>
      </c>
      <c r="DA21" s="113">
        <v>7300.5</v>
      </c>
      <c r="DB21" s="113">
        <v>7027.3</v>
      </c>
    </row>
    <row r="22" spans="1:106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  <c r="DB22" s="113">
        <v>0</v>
      </c>
    </row>
    <row r="23" spans="1:106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  <c r="DB23" s="113">
        <v>0</v>
      </c>
    </row>
    <row r="24" spans="1:106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676.5</v>
      </c>
      <c r="CW24" s="113">
        <v>648.6</v>
      </c>
      <c r="CX24" s="113">
        <v>701.1</v>
      </c>
      <c r="CY24" s="113">
        <v>638.9</v>
      </c>
      <c r="CZ24" s="113">
        <v>652.79999999999995</v>
      </c>
      <c r="DA24" s="113">
        <v>762.2</v>
      </c>
      <c r="DB24" s="113">
        <v>758.2</v>
      </c>
    </row>
    <row r="25" spans="1:106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  <c r="DA25" s="113">
        <v>0</v>
      </c>
      <c r="DB25" s="113">
        <v>0</v>
      </c>
    </row>
    <row r="26" spans="1:106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  <c r="CZ26" s="113">
        <v>0</v>
      </c>
      <c r="DA26" s="113">
        <v>0</v>
      </c>
      <c r="DB26" s="113">
        <v>0</v>
      </c>
    </row>
    <row r="27" spans="1:106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  <c r="DA27" s="113">
        <v>0</v>
      </c>
      <c r="DB27" s="113">
        <v>0</v>
      </c>
    </row>
    <row r="28" spans="1:106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  <c r="DB28" s="113">
        <v>0</v>
      </c>
    </row>
    <row r="29" spans="1:106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</row>
    <row r="30" spans="1:106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  <c r="DB30" s="113">
        <v>0</v>
      </c>
    </row>
    <row r="31" spans="1:106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676.5</v>
      </c>
      <c r="CW31" s="113">
        <v>648.6</v>
      </c>
      <c r="CX31" s="113">
        <v>701.1</v>
      </c>
      <c r="CY31" s="113">
        <v>638.9</v>
      </c>
      <c r="CZ31" s="113">
        <v>652.79999999999995</v>
      </c>
      <c r="DA31" s="113">
        <v>762.2</v>
      </c>
      <c r="DB31" s="113">
        <v>758.2</v>
      </c>
    </row>
    <row r="32" spans="1:106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  <c r="CZ32" s="113">
        <v>0</v>
      </c>
      <c r="DA32" s="113">
        <v>0</v>
      </c>
      <c r="DB32" s="113">
        <v>0</v>
      </c>
    </row>
    <row r="33" spans="1:106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  <c r="DA33" s="113">
        <v>0</v>
      </c>
      <c r="DB33" s="113">
        <v>0</v>
      </c>
    </row>
    <row r="34" spans="1:106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  <c r="DA34" s="113">
        <v>0</v>
      </c>
      <c r="DB34" s="113">
        <v>0</v>
      </c>
    </row>
    <row r="35" spans="1:106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676.5</v>
      </c>
      <c r="CW35" s="113">
        <v>648.6</v>
      </c>
      <c r="CX35" s="113">
        <v>701.1</v>
      </c>
      <c r="CY35" s="113">
        <v>638.9</v>
      </c>
      <c r="CZ35" s="113">
        <v>652.79999999999995</v>
      </c>
      <c r="DA35" s="113">
        <v>762.2</v>
      </c>
      <c r="DB35" s="113">
        <v>758.2</v>
      </c>
    </row>
    <row r="36" spans="1:106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  <c r="DB36" s="113">
        <v>0</v>
      </c>
    </row>
    <row r="37" spans="1:106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  <c r="CZ37" s="113">
        <v>0</v>
      </c>
      <c r="DA37" s="113">
        <v>0</v>
      </c>
      <c r="DB37" s="113">
        <v>0</v>
      </c>
    </row>
    <row r="38" spans="1:106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  <c r="CZ38" s="113">
        <v>2564.6</v>
      </c>
      <c r="DA38" s="113">
        <v>2969</v>
      </c>
      <c r="DB38" s="113">
        <v>3115.3</v>
      </c>
    </row>
    <row r="39" spans="1:106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  <c r="DA39" s="113">
        <v>1752.3</v>
      </c>
      <c r="DB39" s="113">
        <v>1841.7</v>
      </c>
    </row>
    <row r="40" spans="1:106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  <c r="DA40" s="113">
        <v>254</v>
      </c>
      <c r="DB40" s="113">
        <v>232.2</v>
      </c>
    </row>
    <row r="41" spans="1:106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  <c r="DA41" s="113">
        <v>0</v>
      </c>
      <c r="DB41" s="113">
        <v>0</v>
      </c>
    </row>
    <row r="42" spans="1:106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  <c r="DA42" s="113">
        <v>1498.3</v>
      </c>
      <c r="DB42" s="113">
        <v>1609.5</v>
      </c>
    </row>
    <row r="43" spans="1:106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  <c r="DA43" s="113">
        <v>0</v>
      </c>
      <c r="DB43" s="113">
        <v>0</v>
      </c>
    </row>
    <row r="44" spans="1:106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  <c r="DB44" s="113">
        <v>0</v>
      </c>
    </row>
    <row r="45" spans="1:106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  <c r="CZ45" s="113">
        <v>986.9</v>
      </c>
      <c r="DA45" s="113">
        <v>1216.7</v>
      </c>
      <c r="DB45" s="113">
        <v>1273.6000000000001</v>
      </c>
    </row>
    <row r="46" spans="1:106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  <c r="DA46" s="113">
        <v>136.9</v>
      </c>
      <c r="DB46" s="113">
        <v>141.30000000000001</v>
      </c>
    </row>
    <row r="47" spans="1:106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  <c r="DA47" s="113">
        <v>241.7</v>
      </c>
      <c r="DB47" s="113">
        <v>241.7</v>
      </c>
    </row>
    <row r="48" spans="1:106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  <c r="CZ48" s="113">
        <v>635.9</v>
      </c>
      <c r="DA48" s="113">
        <v>838.1</v>
      </c>
      <c r="DB48" s="113">
        <v>890.60000000000014</v>
      </c>
    </row>
    <row r="49" spans="1:106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  <c r="DA49" s="113">
        <v>0</v>
      </c>
      <c r="DB49" s="113">
        <v>0</v>
      </c>
    </row>
    <row r="50" spans="1:106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  <c r="DB50" s="113">
        <v>0</v>
      </c>
    </row>
    <row r="51" spans="1:106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580.90000000000009</v>
      </c>
      <c r="CU51" s="113">
        <v>572.50000000000011</v>
      </c>
      <c r="CV51" s="113">
        <v>572.4</v>
      </c>
      <c r="CW51" s="113">
        <v>603.30000000000007</v>
      </c>
      <c r="CX51" s="113">
        <v>601.1</v>
      </c>
      <c r="CY51" s="113">
        <v>586.1</v>
      </c>
      <c r="CZ51" s="113">
        <v>601.69999999999993</v>
      </c>
      <c r="DA51" s="113">
        <v>565.70000000000005</v>
      </c>
      <c r="DB51" s="113">
        <v>592</v>
      </c>
    </row>
    <row r="52" spans="1:106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  <c r="CZ52" s="113">
        <v>1.3</v>
      </c>
      <c r="DA52" s="113">
        <v>1.4000000000000001</v>
      </c>
      <c r="DB52" s="113">
        <v>1.3</v>
      </c>
    </row>
    <row r="53" spans="1:106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  <c r="DB53" s="113">
        <v>0</v>
      </c>
    </row>
    <row r="54" spans="1:106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  <c r="DB54" s="113">
        <v>0</v>
      </c>
    </row>
    <row r="55" spans="1:106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1.5</v>
      </c>
      <c r="CU55" s="113">
        <v>1</v>
      </c>
      <c r="CV55" s="113">
        <v>0.5</v>
      </c>
      <c r="CW55" s="113">
        <v>0.5</v>
      </c>
      <c r="CX55" s="113">
        <v>1.6</v>
      </c>
      <c r="CY55" s="113">
        <v>1.9</v>
      </c>
      <c r="CZ55" s="113">
        <v>1.2</v>
      </c>
      <c r="DA55" s="113">
        <v>1.3</v>
      </c>
      <c r="DB55" s="113">
        <v>1.3</v>
      </c>
    </row>
    <row r="56" spans="1:106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0.1</v>
      </c>
      <c r="CU56" s="113">
        <v>0.1</v>
      </c>
      <c r="CV56" s="113">
        <v>0.1</v>
      </c>
      <c r="CW56" s="113">
        <v>0.1</v>
      </c>
      <c r="CX56" s="113">
        <v>0.1</v>
      </c>
      <c r="CY56" s="113">
        <v>0.1</v>
      </c>
      <c r="CZ56" s="113">
        <v>0.1</v>
      </c>
      <c r="DA56" s="113">
        <v>0.1</v>
      </c>
      <c r="DB56" s="113">
        <v>0</v>
      </c>
    </row>
    <row r="57" spans="1:106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  <c r="DB57" s="113">
        <v>0</v>
      </c>
    </row>
    <row r="58" spans="1:106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579.30000000000007</v>
      </c>
      <c r="CU58" s="113">
        <v>571.40000000000009</v>
      </c>
      <c r="CV58" s="113">
        <v>571.79999999999995</v>
      </c>
      <c r="CW58" s="113">
        <v>602.70000000000005</v>
      </c>
      <c r="CX58" s="113">
        <v>599.4</v>
      </c>
      <c r="CY58" s="113">
        <v>584.1</v>
      </c>
      <c r="CZ58" s="113">
        <v>600.4</v>
      </c>
      <c r="DA58" s="113">
        <v>564.30000000000007</v>
      </c>
      <c r="DB58" s="113">
        <v>590.70000000000005</v>
      </c>
    </row>
    <row r="59" spans="1:106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  <c r="DA59" s="113">
        <v>0</v>
      </c>
      <c r="DB59" s="113">
        <v>0</v>
      </c>
    </row>
    <row r="60" spans="1:106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  <c r="CZ60" s="113">
        <v>195.7</v>
      </c>
      <c r="DA60" s="113">
        <v>191.1</v>
      </c>
      <c r="DB60" s="113">
        <v>199.8</v>
      </c>
    </row>
    <row r="61" spans="1:106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274.89999999999998</v>
      </c>
      <c r="CU61" s="113">
        <v>254.9</v>
      </c>
      <c r="CV61" s="113">
        <v>258.8</v>
      </c>
      <c r="CW61" s="113">
        <v>291.10000000000002</v>
      </c>
      <c r="CX61" s="113">
        <v>285.7</v>
      </c>
      <c r="CY61" s="113">
        <v>269.8</v>
      </c>
      <c r="CZ61" s="113">
        <v>272.5</v>
      </c>
      <c r="DA61" s="113">
        <v>257</v>
      </c>
      <c r="DB61" s="113">
        <v>261.39999999999998</v>
      </c>
    </row>
    <row r="62" spans="1:106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  <c r="CZ62" s="113">
        <v>5.0999999999999996</v>
      </c>
      <c r="DA62" s="113">
        <v>1</v>
      </c>
      <c r="DB62" s="113">
        <v>1.1000000000000001</v>
      </c>
    </row>
    <row r="63" spans="1:106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  <c r="CZ63" s="113">
        <v>127.1</v>
      </c>
      <c r="DA63" s="113">
        <v>115.2</v>
      </c>
      <c r="DB63" s="113">
        <v>128.4</v>
      </c>
    </row>
    <row r="64" spans="1:106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  <c r="CZ64" s="113">
        <v>0</v>
      </c>
      <c r="DA64" s="113">
        <v>0</v>
      </c>
      <c r="DB64" s="113">
        <v>0</v>
      </c>
    </row>
    <row r="65" spans="1:106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  <c r="DA65" s="113">
        <v>0</v>
      </c>
      <c r="DB65" s="113">
        <v>0</v>
      </c>
    </row>
    <row r="66" spans="1:106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</row>
    <row r="67" spans="1:106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  <c r="DB67" s="118">
        <v>0</v>
      </c>
    </row>
    <row r="68" spans="1:106">
      <c r="C68" s="119" t="str">
        <f>BPAnalitica!$B$50</f>
        <v>Julio 2025.</v>
      </c>
    </row>
    <row r="69" spans="1:106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R21"/>
  <sheetViews>
    <sheetView showGridLines="0" workbookViewId="0">
      <selection activeCell="L17" sqref="L17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8" ht="18.75">
      <c r="B2" s="166" t="s">
        <v>570</v>
      </c>
    </row>
    <row r="3" spans="2:18" ht="15.75">
      <c r="B3" s="165" t="s">
        <v>569</v>
      </c>
    </row>
    <row r="5" spans="2:18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  <c r="R5" s="163">
        <v>2024</v>
      </c>
    </row>
    <row r="6" spans="2:18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10.1</v>
      </c>
      <c r="Q6" s="175">
        <v>5.2</v>
      </c>
      <c r="R6" s="175">
        <v>9.8000000000000007</v>
      </c>
    </row>
    <row r="7" spans="2:18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-129.30000000000001</v>
      </c>
      <c r="Q7" s="175">
        <v>8.1999999999999993</v>
      </c>
      <c r="R7" s="175">
        <v>24</v>
      </c>
    </row>
    <row r="8" spans="2:18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107.7</v>
      </c>
      <c r="Q8" s="176">
        <v>360.4</v>
      </c>
      <c r="R8" s="176">
        <v>187</v>
      </c>
    </row>
    <row r="9" spans="2:18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153.69999999999999</v>
      </c>
      <c r="Q9" s="175">
        <v>88.6</v>
      </c>
      <c r="R9" s="175">
        <v>111.1</v>
      </c>
    </row>
    <row r="10" spans="2:18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21.7</v>
      </c>
      <c r="Q10" s="175">
        <v>-5.3</v>
      </c>
      <c r="R10" s="175">
        <v>-4.5</v>
      </c>
    </row>
    <row r="11" spans="2:18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400.6</v>
      </c>
      <c r="Q11" s="175">
        <v>74.599999999999994</v>
      </c>
      <c r="R11" s="175">
        <v>56.5</v>
      </c>
    </row>
    <row r="12" spans="2:18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  <c r="R12" s="175" t="s">
        <v>547</v>
      </c>
    </row>
    <row r="13" spans="2:18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-19.2</v>
      </c>
      <c r="P13" s="175">
        <v>48.1</v>
      </c>
      <c r="Q13" s="175">
        <v>80.400000000000006</v>
      </c>
      <c r="R13" s="175">
        <v>54.4</v>
      </c>
    </row>
    <row r="14" spans="2:18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  <c r="R14" s="175" t="s">
        <v>547</v>
      </c>
    </row>
    <row r="15" spans="2:18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  <c r="R15" s="175" t="s">
        <v>547</v>
      </c>
    </row>
    <row r="16" spans="2:18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307.68148421767324</v>
      </c>
      <c r="Q16" s="175">
        <v>464.25557243948793</v>
      </c>
      <c r="R16" s="175">
        <v>555.70000000000005</v>
      </c>
    </row>
    <row r="17" spans="2:18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738.7</v>
      </c>
      <c r="P17" s="177">
        <v>920.28148421767332</v>
      </c>
      <c r="Q17" s="177">
        <v>1076.3555724394878</v>
      </c>
      <c r="R17" s="177">
        <v>994</v>
      </c>
    </row>
    <row r="18" spans="2:18">
      <c r="B18" s="20" t="s">
        <v>557</v>
      </c>
    </row>
    <row r="19" spans="2:18">
      <c r="B19" s="20" t="s">
        <v>556</v>
      </c>
    </row>
    <row r="20" spans="2:18">
      <c r="B20" s="20" t="s">
        <v>555</v>
      </c>
    </row>
    <row r="21" spans="2:18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S35"/>
  <sheetViews>
    <sheetView showGridLines="0" zoomScaleNormal="100" workbookViewId="0">
      <selection activeCell="L8" sqref="L8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9" ht="18.75">
      <c r="B2" s="166" t="s">
        <v>600</v>
      </c>
    </row>
    <row r="3" spans="2:19">
      <c r="B3" s="165" t="s">
        <v>569</v>
      </c>
    </row>
    <row r="5" spans="2:19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  <c r="S5" s="163">
        <v>2024</v>
      </c>
    </row>
    <row r="6" spans="2:19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354.6</v>
      </c>
      <c r="R6" s="167">
        <v>285.7</v>
      </c>
      <c r="S6" s="167">
        <v>370.5</v>
      </c>
    </row>
    <row r="7" spans="2:19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6.8</v>
      </c>
      <c r="R7" s="172">
        <v>3.9</v>
      </c>
      <c r="S7" s="172">
        <v>14.8</v>
      </c>
    </row>
    <row r="8" spans="2:19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41.3</v>
      </c>
      <c r="R8" s="172">
        <v>23</v>
      </c>
      <c r="S8" s="172">
        <v>41.9</v>
      </c>
    </row>
    <row r="9" spans="2:19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42.9</v>
      </c>
      <c r="R9" s="172">
        <v>63.9</v>
      </c>
      <c r="S9" s="172">
        <v>124.3</v>
      </c>
    </row>
    <row r="10" spans="2:19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  <c r="S10" s="172" t="s">
        <v>593</v>
      </c>
    </row>
    <row r="11" spans="2:19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12.6</v>
      </c>
      <c r="R11" s="167">
        <v>19</v>
      </c>
      <c r="S11" s="167">
        <v>21.8</v>
      </c>
    </row>
    <row r="12" spans="2:19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238.9</v>
      </c>
      <c r="R12" s="167">
        <v>167</v>
      </c>
      <c r="S12" s="167">
        <v>161</v>
      </c>
    </row>
    <row r="13" spans="2:19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12.1</v>
      </c>
      <c r="R13" s="171">
        <v>8.9</v>
      </c>
      <c r="S13" s="171">
        <v>6.7</v>
      </c>
    </row>
    <row r="14" spans="2:19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72.800000000000011</v>
      </c>
      <c r="Q14" s="167">
        <v>70.399999999999991</v>
      </c>
      <c r="R14" s="167">
        <v>12.70000000000001</v>
      </c>
      <c r="S14" s="167">
        <v>-32.100000000000023</v>
      </c>
    </row>
    <row r="15" spans="2:19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-53.2</v>
      </c>
      <c r="R15" s="167">
        <v>-20.399999999999999</v>
      </c>
      <c r="S15" s="167">
        <v>19.2</v>
      </c>
    </row>
    <row r="16" spans="2:19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110.3</v>
      </c>
      <c r="R16" s="167">
        <v>-43.3</v>
      </c>
      <c r="S16" s="167">
        <v>-198.4</v>
      </c>
    </row>
    <row r="17" spans="2:19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-39.4</v>
      </c>
      <c r="Q17" s="167">
        <v>13.3</v>
      </c>
      <c r="R17" s="167">
        <v>76.400000000000006</v>
      </c>
      <c r="S17" s="167">
        <v>147.1</v>
      </c>
    </row>
    <row r="18" spans="2:19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328.9</v>
      </c>
      <c r="Q18" s="167">
        <v>263.80000000000007</v>
      </c>
      <c r="R18" s="167">
        <v>351.79999999999995</v>
      </c>
      <c r="S18" s="167">
        <v>519.20000000000005</v>
      </c>
    </row>
    <row r="19" spans="2:19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188</v>
      </c>
      <c r="R19" s="167">
        <v>406.7</v>
      </c>
      <c r="S19" s="167">
        <v>88.1</v>
      </c>
    </row>
    <row r="20" spans="2:19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5.3</v>
      </c>
      <c r="R20" s="167">
        <v>-3</v>
      </c>
      <c r="S20" s="167">
        <v>0.7</v>
      </c>
    </row>
    <row r="21" spans="2:19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22</v>
      </c>
      <c r="R21" s="167">
        <v>36.5</v>
      </c>
      <c r="S21" s="167">
        <v>77.900000000000006</v>
      </c>
    </row>
    <row r="22" spans="2:19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16.3</v>
      </c>
      <c r="R22" s="167">
        <v>21.3</v>
      </c>
      <c r="S22" s="167">
        <v>-33.700000000000003</v>
      </c>
    </row>
    <row r="23" spans="2:19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58.8</v>
      </c>
      <c r="R23" s="167">
        <v>21.9</v>
      </c>
      <c r="S23" s="167">
        <v>34.6</v>
      </c>
    </row>
    <row r="24" spans="2:19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-4.5</v>
      </c>
      <c r="R24" s="167">
        <v>-34.5</v>
      </c>
      <c r="S24" s="167">
        <v>-96.8</v>
      </c>
    </row>
    <row r="25" spans="2:19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78.400000000000006</v>
      </c>
      <c r="R25" s="167">
        <v>278.89999999999998</v>
      </c>
      <c r="S25" s="167">
        <v>119.9</v>
      </c>
    </row>
    <row r="26" spans="2:19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5.9</v>
      </c>
      <c r="R26" s="167">
        <v>3.3</v>
      </c>
      <c r="S26" s="167">
        <v>-8.5</v>
      </c>
    </row>
    <row r="27" spans="2:19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0</v>
      </c>
      <c r="R27" s="167">
        <v>0</v>
      </c>
      <c r="S27" s="167">
        <v>1.4</v>
      </c>
    </row>
    <row r="28" spans="2:19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-26.2</v>
      </c>
      <c r="R28" s="167">
        <v>78.599999999999994</v>
      </c>
      <c r="S28" s="167">
        <v>-5.7</v>
      </c>
    </row>
    <row r="29" spans="2:19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31.999999999999972</v>
      </c>
      <c r="R29" s="171">
        <v>3.6999999999999886</v>
      </c>
      <c r="S29" s="171">
        <v>-1.7000000000000171</v>
      </c>
    </row>
    <row r="30" spans="2:19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27.2</v>
      </c>
      <c r="R30" s="167">
        <v>23.4</v>
      </c>
      <c r="S30" s="167">
        <v>29.4</v>
      </c>
    </row>
    <row r="31" spans="2:19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16.399999999999999</v>
      </c>
      <c r="R31" s="167">
        <v>-3.8</v>
      </c>
      <c r="S31" s="167">
        <v>18.899999999999999</v>
      </c>
    </row>
    <row r="32" spans="2:19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738.6</v>
      </c>
      <c r="Q32" s="168">
        <v>920.40000000000009</v>
      </c>
      <c r="R32" s="168">
        <v>1076.5</v>
      </c>
      <c r="S32" s="168">
        <v>994</v>
      </c>
    </row>
    <row r="33" spans="2:19">
      <c r="B33" s="165" t="str">
        <f>'ID AE'!$B$21</f>
        <v>Abril 2024.</v>
      </c>
    </row>
    <row r="35" spans="2:19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2025-07-30T20:48:57Z</dcterms:modified>
</cp:coreProperties>
</file>