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5Q1\publicar\"/>
    </mc:Choice>
  </mc:AlternateContent>
  <xr:revisionPtr revIDLastSave="0" documentId="13_ncr:1_{AE853B33-DD00-4023-9FF1-AD4ECD911051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  <sheet name="ID AE" sheetId="21" r:id="rId8"/>
    <sheet name="ID Region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7" i="12" l="1"/>
  <c r="C186" i="12"/>
  <c r="C185" i="12"/>
  <c r="C184" i="12"/>
  <c r="C183" i="12" l="1"/>
  <c r="C182" i="12"/>
  <c r="C181" i="12"/>
  <c r="C180" i="12" l="1"/>
  <c r="C179" i="12" l="1"/>
  <c r="C178" i="12"/>
  <c r="C177" i="12"/>
  <c r="C176" i="12"/>
  <c r="C175" i="12"/>
  <c r="C174" i="12"/>
  <c r="C173" i="12"/>
  <c r="DU7" i="17" l="1"/>
  <c r="DT7" i="17"/>
  <c r="DS7" i="17"/>
  <c r="DR7" i="17"/>
  <c r="B33" i="22" l="1"/>
  <c r="C172" i="12" l="1"/>
  <c r="C171" i="12"/>
  <c r="C170" i="12" l="1"/>
  <c r="C169" i="12" l="1"/>
  <c r="C168" i="12" l="1"/>
  <c r="C167" i="12"/>
  <c r="C166" i="12"/>
  <c r="C165" i="12" l="1"/>
  <c r="C164" i="12"/>
  <c r="C163" i="12" l="1"/>
  <c r="C162" i="12"/>
  <c r="C161" i="12" l="1"/>
  <c r="DQ7" i="17"/>
  <c r="DP7" i="17"/>
  <c r="DO7" i="17"/>
  <c r="DN7" i="17"/>
  <c r="C160" i="12" l="1"/>
  <c r="C159" i="12"/>
  <c r="C158" i="12" l="1"/>
  <c r="C157" i="12"/>
  <c r="C156" i="12"/>
  <c r="C155" i="12"/>
  <c r="C154" i="12"/>
  <c r="C153" i="12"/>
  <c r="C152" i="12" l="1"/>
  <c r="C151" i="12" l="1"/>
  <c r="D6" i="22" l="1"/>
  <c r="E6" i="22"/>
  <c r="F6" i="22"/>
  <c r="G6" i="22"/>
  <c r="H6" i="22"/>
  <c r="I6" i="22"/>
  <c r="J6" i="22"/>
  <c r="K6" i="22"/>
  <c r="K31" i="22" s="1"/>
  <c r="L6" i="22"/>
  <c r="M6" i="22"/>
  <c r="N6" i="22"/>
  <c r="O6" i="22"/>
  <c r="D14" i="22"/>
  <c r="E14" i="22"/>
  <c r="F14" i="22"/>
  <c r="F31" i="22" s="1"/>
  <c r="G14" i="22"/>
  <c r="H14" i="22"/>
  <c r="I14" i="22"/>
  <c r="J14" i="22"/>
  <c r="K14" i="22"/>
  <c r="L14" i="22"/>
  <c r="M14" i="22"/>
  <c r="N14" i="22"/>
  <c r="N31" i="22" s="1"/>
  <c r="O14" i="22"/>
  <c r="D19" i="22"/>
  <c r="E19" i="22"/>
  <c r="F19" i="22"/>
  <c r="G19" i="22"/>
  <c r="H19" i="22"/>
  <c r="I19" i="22"/>
  <c r="I31" i="22" s="1"/>
  <c r="J19" i="22"/>
  <c r="K19" i="22"/>
  <c r="L19" i="22"/>
  <c r="M19" i="22"/>
  <c r="N19" i="22"/>
  <c r="O19" i="22"/>
  <c r="D31" i="22"/>
  <c r="E31" i="22"/>
  <c r="G31" i="22"/>
  <c r="H31" i="22"/>
  <c r="J31" i="22"/>
  <c r="L31" i="22"/>
  <c r="M31" i="22"/>
  <c r="O31" i="22"/>
  <c r="C17" i="21"/>
  <c r="D17" i="21"/>
  <c r="E17" i="21"/>
  <c r="F17" i="21"/>
  <c r="G17" i="21"/>
  <c r="H17" i="21"/>
  <c r="I17" i="21"/>
  <c r="J17" i="21"/>
  <c r="K17" i="21"/>
  <c r="L17" i="21"/>
  <c r="M17" i="21"/>
  <c r="N17" i="21"/>
  <c r="C150" i="12" l="1"/>
  <c r="C149" i="12" l="1"/>
  <c r="DM7" i="17"/>
  <c r="DL7" i="17"/>
  <c r="C148" i="12" l="1"/>
  <c r="C147" i="12"/>
  <c r="C146" i="12"/>
  <c r="DK7" i="17"/>
  <c r="C145" i="12"/>
  <c r="C144" i="12"/>
  <c r="C143" i="12"/>
  <c r="C142" i="12" l="1"/>
  <c r="C141" i="12"/>
  <c r="C140" i="12" l="1"/>
  <c r="DJ7" i="17"/>
  <c r="C139" i="12"/>
  <c r="C138" i="12"/>
  <c r="C137" i="12" l="1"/>
  <c r="DI7" i="17"/>
  <c r="DH7" i="17"/>
  <c r="C136" i="12" l="1"/>
  <c r="C135" i="12"/>
  <c r="C134" i="12" l="1"/>
  <c r="C133" i="12" l="1"/>
  <c r="C132" i="12"/>
  <c r="C131" i="12" l="1"/>
  <c r="DG7" i="17" l="1"/>
  <c r="C130" i="12" l="1"/>
  <c r="C129" i="12" l="1"/>
  <c r="C128" i="12"/>
  <c r="DF7" i="17" l="1"/>
  <c r="C127" i="12" l="1"/>
  <c r="C125" i="12"/>
  <c r="C126" i="12"/>
  <c r="DE7" i="17"/>
  <c r="C111" i="12"/>
  <c r="C123" i="12"/>
  <c r="C124" i="12"/>
  <c r="C122" i="12"/>
  <c r="DD7" i="17"/>
  <c r="C121" i="12"/>
  <c r="C120" i="12"/>
  <c r="C119" i="12"/>
  <c r="B53" i="20"/>
  <c r="B198" i="17"/>
  <c r="DC7" i="17"/>
  <c r="C118" i="12"/>
  <c r="C117" i="12"/>
  <c r="C116" i="12"/>
  <c r="DB7" i="17"/>
  <c r="C115" i="12"/>
  <c r="BI11" i="19"/>
  <c r="BJ11" i="19"/>
  <c r="BK11" i="19"/>
  <c r="BK17" i="19"/>
  <c r="BK10" i="19"/>
  <c r="BL11" i="19"/>
  <c r="BM11" i="19"/>
  <c r="BM17" i="19"/>
  <c r="BM10" i="19"/>
  <c r="BN11" i="19"/>
  <c r="BO11" i="19"/>
  <c r="BP11" i="19"/>
  <c r="BQ11" i="19"/>
  <c r="BI17" i="19"/>
  <c r="BJ17" i="19"/>
  <c r="BL17" i="19"/>
  <c r="BN17" i="19"/>
  <c r="BO17" i="19"/>
  <c r="BO10" i="19"/>
  <c r="BP17" i="19"/>
  <c r="BQ17" i="19"/>
  <c r="BI25" i="19"/>
  <c r="BI31" i="19"/>
  <c r="BI24" i="19"/>
  <c r="BJ25" i="19"/>
  <c r="BK25" i="19"/>
  <c r="BL25" i="19"/>
  <c r="BM25" i="19"/>
  <c r="BN25" i="19"/>
  <c r="BO25" i="19"/>
  <c r="BP25" i="19"/>
  <c r="BQ25" i="19"/>
  <c r="BQ31" i="19"/>
  <c r="BQ24" i="19"/>
  <c r="BJ31" i="19"/>
  <c r="BK31" i="19"/>
  <c r="BL31" i="19"/>
  <c r="BM31" i="19"/>
  <c r="BN31" i="19"/>
  <c r="BO31" i="19"/>
  <c r="BP31" i="19"/>
  <c r="BI39" i="19"/>
  <c r="BJ39" i="19"/>
  <c r="BK39" i="19"/>
  <c r="BL39" i="19"/>
  <c r="BM39" i="19"/>
  <c r="BM45" i="19"/>
  <c r="BM38" i="19"/>
  <c r="BN39" i="19"/>
  <c r="BO39" i="19"/>
  <c r="BP39" i="19"/>
  <c r="BQ39" i="19"/>
  <c r="BQ45" i="19"/>
  <c r="BQ38" i="19"/>
  <c r="BI45" i="19"/>
  <c r="BI38" i="19"/>
  <c r="BJ45" i="19"/>
  <c r="BK45" i="19"/>
  <c r="BL45" i="19"/>
  <c r="BN45" i="19"/>
  <c r="BO45" i="19"/>
  <c r="BP45" i="19"/>
  <c r="BN52" i="19"/>
  <c r="BN58" i="19"/>
  <c r="BN51" i="19"/>
  <c r="BI52" i="19"/>
  <c r="BJ52" i="19"/>
  <c r="BK52" i="19"/>
  <c r="BL52" i="19"/>
  <c r="BM52" i="19"/>
  <c r="BO52" i="19"/>
  <c r="BP52" i="19"/>
  <c r="BQ52" i="19"/>
  <c r="BI58" i="19"/>
  <c r="BJ58" i="19"/>
  <c r="BK58" i="19"/>
  <c r="BL58" i="19"/>
  <c r="BM58" i="19"/>
  <c r="BO58" i="19"/>
  <c r="BP58" i="19"/>
  <c r="BQ58" i="19"/>
  <c r="BI64" i="19"/>
  <c r="BJ64" i="19"/>
  <c r="BK64" i="19"/>
  <c r="BL64" i="19"/>
  <c r="BM64" i="19"/>
  <c r="BN64" i="19"/>
  <c r="BO64" i="19"/>
  <c r="BP64" i="19"/>
  <c r="BQ64" i="19"/>
  <c r="BI10" i="19"/>
  <c r="BM24" i="19"/>
  <c r="BM51" i="19"/>
  <c r="BM9" i="19"/>
  <c r="BP38" i="19"/>
  <c r="BP10" i="19"/>
  <c r="BP24" i="19"/>
  <c r="BP51" i="19"/>
  <c r="BP9" i="19"/>
  <c r="BL24" i="19"/>
  <c r="BQ10" i="19"/>
  <c r="BL51" i="19"/>
  <c r="BL38" i="19"/>
  <c r="BJ51" i="19"/>
  <c r="BO51" i="19"/>
  <c r="BK51" i="19"/>
  <c r="BO38" i="19"/>
  <c r="BK38" i="19"/>
  <c r="BK24" i="19"/>
  <c r="BK9" i="19"/>
  <c r="BL10" i="19"/>
  <c r="BN38" i="19"/>
  <c r="BJ38" i="19"/>
  <c r="BO24" i="19"/>
  <c r="BO9" i="19"/>
  <c r="BQ51" i="19"/>
  <c r="BI51" i="19"/>
  <c r="BN24" i="19"/>
  <c r="BJ24" i="19"/>
  <c r="BN10" i="19"/>
  <c r="BN9" i="19"/>
  <c r="BJ10" i="19"/>
  <c r="BQ9" i="19"/>
  <c r="BI9" i="19"/>
  <c r="BL9" i="19"/>
  <c r="DA7" i="17"/>
  <c r="BJ9" i="19"/>
  <c r="C113" i="12"/>
  <c r="C112" i="12"/>
  <c r="C110" i="12"/>
  <c r="CZ7" i="17"/>
  <c r="C68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BH58" i="19"/>
  <c r="BG58" i="19"/>
  <c r="BF58" i="19"/>
  <c r="BE58" i="19"/>
  <c r="BD58" i="19"/>
  <c r="BC58" i="19"/>
  <c r="BB58" i="19"/>
  <c r="BB52" i="19"/>
  <c r="BB51" i="19"/>
  <c r="BA58" i="19"/>
  <c r="AZ58" i="19"/>
  <c r="AY58" i="19"/>
  <c r="AX58" i="19"/>
  <c r="AW58" i="19"/>
  <c r="AV58" i="19"/>
  <c r="AU58" i="19"/>
  <c r="AT58" i="19"/>
  <c r="AT52" i="19"/>
  <c r="AT51" i="19"/>
  <c r="AS58" i="19"/>
  <c r="AR58" i="19"/>
  <c r="AQ58" i="19"/>
  <c r="AP58" i="19"/>
  <c r="AP52" i="19"/>
  <c r="AP51" i="19"/>
  <c r="AO58" i="19"/>
  <c r="AN58" i="19"/>
  <c r="AM58" i="19"/>
  <c r="AL58" i="19"/>
  <c r="AL52" i="19"/>
  <c r="AL51" i="19"/>
  <c r="BH52" i="19"/>
  <c r="BH51" i="19"/>
  <c r="BG52" i="19"/>
  <c r="BF52" i="19"/>
  <c r="BE52" i="19"/>
  <c r="BD52" i="19"/>
  <c r="BD51" i="19"/>
  <c r="BC52" i="19"/>
  <c r="BA52" i="19"/>
  <c r="BA51" i="19"/>
  <c r="AZ52" i="19"/>
  <c r="AZ51" i="19"/>
  <c r="AY52" i="19"/>
  <c r="AX52" i="19"/>
  <c r="AW52" i="19"/>
  <c r="AV52" i="19"/>
  <c r="AV51" i="19"/>
  <c r="AU52" i="19"/>
  <c r="AU51" i="19"/>
  <c r="AS52" i="19"/>
  <c r="AS51" i="19"/>
  <c r="AR52" i="19"/>
  <c r="AR51" i="19"/>
  <c r="AQ52" i="19"/>
  <c r="AQ51" i="19"/>
  <c r="AO52" i="19"/>
  <c r="AO51" i="19"/>
  <c r="AN52" i="19"/>
  <c r="AN51" i="19"/>
  <c r="AM52" i="19"/>
  <c r="BG51" i="19"/>
  <c r="BC51" i="19"/>
  <c r="AY51" i="19"/>
  <c r="AM51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BH39" i="19"/>
  <c r="BH38" i="19"/>
  <c r="BG39" i="19"/>
  <c r="BF39" i="19"/>
  <c r="BE39" i="19"/>
  <c r="BE38" i="19"/>
  <c r="BD39" i="19"/>
  <c r="BC39" i="19"/>
  <c r="BB39" i="19"/>
  <c r="BB38" i="19"/>
  <c r="BA39" i="19"/>
  <c r="AZ39" i="19"/>
  <c r="AZ38" i="19"/>
  <c r="AY39" i="19"/>
  <c r="AX39" i="19"/>
  <c r="AW39" i="19"/>
  <c r="AW38" i="19"/>
  <c r="AV39" i="19"/>
  <c r="AU39" i="19"/>
  <c r="AT39" i="19"/>
  <c r="AT38" i="19"/>
  <c r="AS39" i="19"/>
  <c r="AR39" i="19"/>
  <c r="AQ39" i="19"/>
  <c r="AP39" i="19"/>
  <c r="AO39" i="19"/>
  <c r="AO38" i="19"/>
  <c r="AN39" i="19"/>
  <c r="AM39" i="19"/>
  <c r="AL39" i="19"/>
  <c r="AL38" i="19"/>
  <c r="BD38" i="19"/>
  <c r="AV38" i="19"/>
  <c r="AR38" i="19"/>
  <c r="AN38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O25" i="19"/>
  <c r="AO24" i="19"/>
  <c r="AN31" i="19"/>
  <c r="AM31" i="19"/>
  <c r="AL31" i="19"/>
  <c r="BH25" i="19"/>
  <c r="BG25" i="19"/>
  <c r="BG24" i="19"/>
  <c r="BF25" i="19"/>
  <c r="BF24" i="19"/>
  <c r="BE25" i="19"/>
  <c r="BD25" i="19"/>
  <c r="BC25" i="19"/>
  <c r="BC24" i="19"/>
  <c r="BB25" i="19"/>
  <c r="BA25" i="19"/>
  <c r="BA24" i="19"/>
  <c r="AZ25" i="19"/>
  <c r="AY25" i="19"/>
  <c r="AY24" i="19"/>
  <c r="AX25" i="19"/>
  <c r="AX24" i="19"/>
  <c r="AW25" i="19"/>
  <c r="AV25" i="19"/>
  <c r="AU25" i="19"/>
  <c r="AU24" i="19"/>
  <c r="AT25" i="19"/>
  <c r="AS25" i="19"/>
  <c r="AS24" i="19"/>
  <c r="AR25" i="19"/>
  <c r="AQ25" i="19"/>
  <c r="AQ24" i="19"/>
  <c r="AP25" i="19"/>
  <c r="AP24" i="19"/>
  <c r="AN25" i="19"/>
  <c r="AM25" i="19"/>
  <c r="AM24" i="19"/>
  <c r="AL25" i="19"/>
  <c r="BE24" i="19"/>
  <c r="AW24" i="19"/>
  <c r="BH17" i="19"/>
  <c r="BG17" i="19"/>
  <c r="BF17" i="19"/>
  <c r="BE17" i="19"/>
  <c r="BE11" i="19"/>
  <c r="BE10" i="19"/>
  <c r="BD17" i="19"/>
  <c r="BC17" i="19"/>
  <c r="BB17" i="19"/>
  <c r="BA17" i="19"/>
  <c r="AZ17" i="19"/>
  <c r="AY17" i="19"/>
  <c r="AX17" i="19"/>
  <c r="AW17" i="19"/>
  <c r="AW11" i="19"/>
  <c r="AW10" i="19"/>
  <c r="AV17" i="19"/>
  <c r="AU17" i="19"/>
  <c r="AT17" i="19"/>
  <c r="AS17" i="19"/>
  <c r="AR17" i="19"/>
  <c r="AQ17" i="19"/>
  <c r="AP17" i="19"/>
  <c r="AO17" i="19"/>
  <c r="AO11" i="19"/>
  <c r="AO10" i="19"/>
  <c r="AN17" i="19"/>
  <c r="AM17" i="19"/>
  <c r="AL17" i="19"/>
  <c r="BH11" i="19"/>
  <c r="BH10" i="19"/>
  <c r="BG11" i="19"/>
  <c r="BG10" i="19"/>
  <c r="BF11" i="19"/>
  <c r="BD11" i="19"/>
  <c r="BD10" i="19"/>
  <c r="BC11" i="19"/>
  <c r="BC10" i="19"/>
  <c r="BB11" i="19"/>
  <c r="BA11" i="19"/>
  <c r="AZ11" i="19"/>
  <c r="AZ10" i="19"/>
  <c r="AY11" i="19"/>
  <c r="AY10" i="19"/>
  <c r="AX11" i="19"/>
  <c r="AV11" i="19"/>
  <c r="AV10" i="19"/>
  <c r="AU11" i="19"/>
  <c r="AU10" i="19"/>
  <c r="AT11" i="19"/>
  <c r="AS11" i="19"/>
  <c r="AR11" i="19"/>
  <c r="AR10" i="19"/>
  <c r="AQ11" i="19"/>
  <c r="AQ10" i="19"/>
  <c r="AP11" i="19"/>
  <c r="AN11" i="19"/>
  <c r="AN10" i="19"/>
  <c r="AM11" i="19"/>
  <c r="AM10" i="19"/>
  <c r="AL11" i="19"/>
  <c r="BF10" i="19"/>
  <c r="BB10" i="19"/>
  <c r="AX10" i="19"/>
  <c r="AT10" i="19"/>
  <c r="AP10" i="19"/>
  <c r="AL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AU38" i="19"/>
  <c r="AU9" i="19"/>
  <c r="AL24" i="19"/>
  <c r="AL9" i="19"/>
  <c r="AT24" i="19"/>
  <c r="BB24" i="19"/>
  <c r="AP38" i="19"/>
  <c r="AP9" i="19"/>
  <c r="AX38" i="19"/>
  <c r="BF38" i="19"/>
  <c r="AQ38" i="19"/>
  <c r="AQ9" i="19"/>
  <c r="AY38" i="19"/>
  <c r="BG38" i="19"/>
  <c r="AN24" i="19"/>
  <c r="AV24" i="19"/>
  <c r="AV9" i="19"/>
  <c r="BD24" i="19"/>
  <c r="AY9" i="19"/>
  <c r="BG9" i="19"/>
  <c r="AO9" i="19"/>
  <c r="BB9" i="19"/>
  <c r="AS10" i="19"/>
  <c r="BA10" i="19"/>
  <c r="BA38" i="19"/>
  <c r="BA9" i="19"/>
  <c r="AS38" i="19"/>
  <c r="AW51" i="19"/>
  <c r="AW9" i="19"/>
  <c r="BE51" i="19"/>
  <c r="BE9" i="19"/>
  <c r="AX51" i="19"/>
  <c r="BF51" i="19"/>
  <c r="AM38" i="19"/>
  <c r="AM9" i="19"/>
  <c r="BC38" i="19"/>
  <c r="BC9" i="19"/>
  <c r="AX9" i="19"/>
  <c r="AR24" i="19"/>
  <c r="AZ24" i="19"/>
  <c r="AZ9" i="19"/>
  <c r="BH24" i="19"/>
  <c r="BH9" i="19"/>
  <c r="BD9" i="19"/>
  <c r="BF9" i="19"/>
  <c r="AN9" i="19"/>
  <c r="AR9" i="19"/>
  <c r="AT9" i="19"/>
  <c r="AS9" i="19"/>
</calcChain>
</file>

<file path=xl/sharedStrings.xml><?xml version="1.0" encoding="utf-8"?>
<sst xmlns="http://schemas.openxmlformats.org/spreadsheetml/2006/main" count="2579" uniqueCount="624">
  <si>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</si>
  <si>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</si>
  <si>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</si>
  <si>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</si>
  <si>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</si>
  <si>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</si>
  <si>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</si>
  <si>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</si>
  <si>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</si>
  <si>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</si>
  <si>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</si>
  <si>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</si>
  <si>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</si>
  <si>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</si>
  <si>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</si>
  <si>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</si>
  <si>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</si>
  <si>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</si>
  <si>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</si>
  <si>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</si>
  <si>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</si>
  <si>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</si>
  <si>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</si>
  <si>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</si>
  <si>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</si>
  <si>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</si>
  <si>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</si>
  <si>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</si>
  <si>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</si>
  <si>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</si>
  <si>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</si>
  <si>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</si>
  <si>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</si>
  <si>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</si>
  <si>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</si>
  <si>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</si>
  <si>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</si>
  <si>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</si>
  <si>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</si>
  <si>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</si>
  <si>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</si>
  <si>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</si>
  <si>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</si>
  <si>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</si>
  <si>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</si>
  <si>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</si>
  <si>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</si>
  <si>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</si>
  <si>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</si>
  <si>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</si>
  <si>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</si>
  <si>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</si>
  <si>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</si>
  <si>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</si>
  <si>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</si>
  <si>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</si>
  <si>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</si>
  <si>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</si>
  <si>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</si>
  <si>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</si>
  <si>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</si>
  <si>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</si>
  <si>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</si>
  <si>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</si>
  <si>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</si>
  <si>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</si>
  <si>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</si>
  <si>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</si>
  <si>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</si>
  <si>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</si>
  <si>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</si>
  <si>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</si>
  <si>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</si>
  <si>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</si>
  <si>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</si>
  <si>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</si>
  <si>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</si>
  <si>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</si>
  <si>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</si>
  <si>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</si>
  <si>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</si>
  <si>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</si>
  <si>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</si>
  <si>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</si>
  <si>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</si>
  <si>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</si>
  <si>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</si>
  <si>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</si>
  <si>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</si>
  <si>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</si>
  <si>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</si>
  <si>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</si>
  <si>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</si>
  <si>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</si>
  <si>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</si>
  <si>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</si>
  <si>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</si>
  <si>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</si>
  <si>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</si>
  <si>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</si>
  <si>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</si>
  <si>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</si>
  <si>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</si>
  <si>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</si>
  <si>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</si>
  <si>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</si>
  <si>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</si>
  <si>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</si>
  <si>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</si>
  <si>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</si>
  <si>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</si>
  <si>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</si>
  <si>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</si>
  <si>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</si>
  <si>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</si>
  <si>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</si>
  <si>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</si>
  <si>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</si>
  <si>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</si>
  <si>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</si>
  <si>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</si>
  <si>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</si>
  <si>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</si>
  <si>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</si>
  <si>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</si>
  <si>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</si>
  <si>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</si>
  <si>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</si>
  <si>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</si>
  <si>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</si>
  <si>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</si>
  <si>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</si>
  <si>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</si>
  <si>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</si>
  <si>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</si>
  <si>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</si>
  <si>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</si>
  <si>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</si>
  <si>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</si>
  <si>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</si>
  <si>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</si>
  <si>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</si>
  <si>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</si>
  <si>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</si>
  <si>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</si>
  <si>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</si>
  <si>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</si>
  <si>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</si>
  <si>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</si>
  <si>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</si>
  <si>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</si>
  <si>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</si>
  <si>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</si>
  <si>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</si>
  <si>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</si>
  <si>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</si>
  <si>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</si>
  <si>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</si>
  <si>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</si>
  <si>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</si>
  <si>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</si>
  <si>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</si>
  <si>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</si>
  <si>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</si>
  <si>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</si>
  <si>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</si>
  <si>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</si>
  <si>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</si>
  <si>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</si>
  <si>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</si>
  <si>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</si>
  <si>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</si>
  <si>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</si>
  <si>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</si>
  <si>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</si>
  <si>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</si>
  <si>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</si>
  <si>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</si>
  <si>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</si>
  <si>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</si>
  <si>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</si>
  <si>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</si>
  <si>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</si>
  <si>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</si>
  <si>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</si>
  <si>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</si>
  <si>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</si>
  <si>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</si>
  <si>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</si>
  <si>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</si>
  <si>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</si>
  <si>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</si>
  <si>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</si>
  <si>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</si>
  <si>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</si>
  <si>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</si>
  <si>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</si>
  <si>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</si>
  <si>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</si>
  <si>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</si>
  <si>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</si>
  <si>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</si>
  <si>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</si>
  <si>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</si>
  <si>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</si>
  <si>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</si>
  <si>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</si>
  <si>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</si>
  <si>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</si>
  <si>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</si>
  <si>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</si>
  <si>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</si>
  <si>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</si>
  <si>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</si>
  <si>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</si>
  <si>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</si>
  <si>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</si>
  <si>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</si>
  <si>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</si>
  <si>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</si>
  <si>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</si>
  <si>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</si>
  <si>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</si>
  <si>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</si>
  <si>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</si>
  <si>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</si>
  <si>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</si>
  <si>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</si>
  <si>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</si>
  <si>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</si>
  <si>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</si>
  <si>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</si>
  <si>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</si>
  <si>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</si>
  <si>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</si>
  <si>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</si>
  <si>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</si>
  <si>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</si>
  <si>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</si>
  <si>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</si>
  <si>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</si>
  <si>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</si>
  <si>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</si>
  <si>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</si>
  <si>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</si>
  <si>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</si>
  <si>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</si>
  <si>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</si>
  <si>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</si>
  <si>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</si>
  <si>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</si>
  <si>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</si>
  <si>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</si>
  <si>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</si>
  <si>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</si>
  <si>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</si>
  <si>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</si>
  <si>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</si>
  <si>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</si>
  <si>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</si>
  <si>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</si>
  <si>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</si>
  <si>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</si>
  <si>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</si>
  <si>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</si>
  <si>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</si>
  <si>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</si>
  <si>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</si>
  <si>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</si>
  <si>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</si>
  <si>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</si>
  <si>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</si>
  <si>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</si>
  <si>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</si>
  <si>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</si>
  <si>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</si>
  <si>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</si>
  <si>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</si>
  <si>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</si>
  <si>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</si>
  <si>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</si>
  <si>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</si>
  <si>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</si>
  <si>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</si>
  <si>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</si>
  <si>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</si>
  <si>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</si>
  <si>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</si>
  <si>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</si>
  <si>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</si>
  <si>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</si>
  <si>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</si>
  <si>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</si>
  <si>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</si>
  <si>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</si>
  <si>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</si>
  <si>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</si>
  <si>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</si>
  <si>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</si>
  <si>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</si>
  <si>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</si>
  <si>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</si>
  <si>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</si>
  <si>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</si>
  <si>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</si>
  <si>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</si>
  <si>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</si>
  <si>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</si>
  <si>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</si>
  <si>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</si>
  <si>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</si>
  <si>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</si>
  <si>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</si>
  <si>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</si>
  <si>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</si>
  <si>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</si>
  <si>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</si>
  <si>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</si>
  <si>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</si>
  <si>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</si>
  <si>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</si>
  <si>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</si>
  <si>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</si>
  <si>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</si>
  <si>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</si>
  <si>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</si>
  <si>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</si>
  <si>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</si>
  <si>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</si>
  <si>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</si>
  <si>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</si>
  <si>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</si>
  <si>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</si>
  <si>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</si>
  <si>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</si>
  <si>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</si>
  <si>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</si>
  <si>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</si>
  <si>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</si>
  <si>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</si>
  <si>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</si>
  <si>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</si>
  <si>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</si>
  <si>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</si>
  <si>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</si>
  <si>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</si>
  <si>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</si>
  <si>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</si>
  <si>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</si>
  <si>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</si>
  <si>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</si>
  <si>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</si>
  <si>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</si>
  <si>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</si>
  <si>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</si>
  <si>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</si>
  <si>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</si>
  <si>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</si>
  <si>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</si>
  <si>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</si>
  <si>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</si>
  <si>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</si>
  <si>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</si>
  <si>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</si>
  <si>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</si>
  <si>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</si>
  <si>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</si>
  <si>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</si>
  <si>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</si>
  <si>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</si>
  <si>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</si>
  <si>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</si>
  <si>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</si>
  <si>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</si>
  <si>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</si>
  <si>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</si>
  <si>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</si>
  <si>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</si>
  <si>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</si>
  <si>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</si>
  <si>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</si>
  <si>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</si>
  <si>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</si>
  <si>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</si>
  <si>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</si>
  <si>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</si>
  <si>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</si>
  <si>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</si>
  <si>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</si>
  <si>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</si>
  <si>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</si>
  <si>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</si>
  <si>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</si>
  <si>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</si>
  <si>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</si>
  <si>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</si>
  <si>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</si>
  <si>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</si>
  <si>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</si>
  <si>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</si>
  <si>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</si>
  <si>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</si>
  <si>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</si>
  <si>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</si>
  <si>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</si>
  <si>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</si>
  <si>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</si>
  <si>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</si>
  <si>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</si>
  <si>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</si>
  <si>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</si>
  <si>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</si>
  <si>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</si>
  <si>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</si>
  <si>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</si>
  <si>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</si>
  <si>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</si>
  <si>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</si>
  <si>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</si>
  <si>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</si>
  <si>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</si>
  <si>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</si>
  <si>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</si>
  <si>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</si>
  <si>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</si>
  <si>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</si>
  <si>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</si>
  <si>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</si>
  <si>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</si>
  <si>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</si>
  <si>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</si>
  <si>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</si>
  <si>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</si>
  <si>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</si>
  <si>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</si>
  <si>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</si>
  <si>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</si>
  <si>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</si>
  <si>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</si>
  <si>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</si>
  <si>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</si>
  <si>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</si>
  <si>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</si>
  <si>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</si>
  <si>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</si>
  <si>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</si>
  <si>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</si>
  <si>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</si>
  <si>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</si>
  <si>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</si>
  <si>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</si>
  <si>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</si>
  <si>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</si>
  <si>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</si>
  <si>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</si>
  <si>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</si>
  <si>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</si>
  <si>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</si>
  <si>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</si>
  <si>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</si>
  <si>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</si>
  <si>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</si>
  <si>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</si>
  <si>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</si>
  <si>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</si>
  <si>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</si>
  <si>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</si>
  <si>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</si>
  <si>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</si>
  <si>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</si>
  <si>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</si>
  <si>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</si>
  <si>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</si>
  <si>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</si>
  <si>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</si>
  <si>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</si>
  <si>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</si>
  <si>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</si>
  <si>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</si>
  <si>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</si>
  <si>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</si>
  <si>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</si>
  <si>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</si>
  <si>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</si>
  <si>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</si>
  <si>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</si>
  <si>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</si>
  <si>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</si>
  <si>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</si>
  <si>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</si>
  <si>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</si>
  <si>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</si>
  <si>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</si>
  <si>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</si>
  <si>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</si>
  <si>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</si>
  <si>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</si>
  <si>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</si>
  <si>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</si>
  <si>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</si>
  <si>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</si>
  <si>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</si>
  <si>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</si>
  <si>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</si>
  <si>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</si>
  <si>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</si>
  <si>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</si>
  <si>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</si>
  <si>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</si>
  <si>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</si>
  <si>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</si>
  <si>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</si>
  <si>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</si>
  <si>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</si>
  <si>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</si>
  <si>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</si>
  <si>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</si>
  <si>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</si>
  <si>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</si>
  <si>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</si>
  <si>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</si>
  <si>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</si>
  <si>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</si>
  <si>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</si>
  <si>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</si>
  <si>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</si>
  <si>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</si>
  <si>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</si>
  <si>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</si>
  <si>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</si>
  <si>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</si>
  <si>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</si>
  <si>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</si>
  <si>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</si>
  <si>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</si>
  <si>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</si>
  <si>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</si>
  <si>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</si>
  <si>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</si>
  <si>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</si>
  <si>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</si>
  <si>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</si>
  <si>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</si>
  <si>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</si>
  <si>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</si>
  <si>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</si>
  <si>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</si>
  <si>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n.d.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</si>
  <si>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</si>
  <si>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</si>
  <si>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</si>
  <si>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</si>
  <si>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</si>
  <si>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</si>
  <si>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</si>
  <si>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3/ Incluye Actividades financieras y de seguros.</t>
  </si>
  <si>
    <t>2/ Incluye Alojamiento y servicios de comida.</t>
  </si>
  <si>
    <t>1/ Incluye la secciones H, M, N, O, P, Q, R, S, T y U de la CIIU revisión 4.</t>
  </si>
  <si>
    <t> Total Inversión directa en la economía declarante</t>
  </si>
  <si>
    <t> Actividades inmobiliarias (L)</t>
  </si>
  <si>
    <t> Actividades financieras y de seguros (K)</t>
  </si>
  <si>
    <t> Información y comunicación (J)</t>
  </si>
  <si>
    <t> Alojamiento y servicios de comida (I)</t>
  </si>
  <si>
    <t> Construcción (F)</t>
  </si>
  <si>
    <t> Electricidad, agua y servicios de saneamiento (D,E)</t>
  </si>
  <si>
    <t> Manufactura (C)</t>
  </si>
  <si>
    <t> Minas y canteras (B)</t>
  </si>
  <si>
    <t> Agricultura, silvicultura y pesca (A)</t>
  </si>
  <si>
    <t>Actividad Económica</t>
  </si>
  <si>
    <t>Millones de dólares</t>
  </si>
  <si>
    <t>Honduras: Inversión Directa en la Economía Declarante según Actividad Economica</t>
  </si>
  <si>
    <t>Total Inversión directa en la economía declarante</t>
  </si>
  <si>
    <t>Resto del Mundo</t>
  </si>
  <si>
    <t>Asia</t>
  </si>
  <si>
    <t xml:space="preserve"> Resto de Europa</t>
  </si>
  <si>
    <t> Suiza</t>
  </si>
  <si>
    <t> Italia</t>
  </si>
  <si>
    <t> Reino Unido</t>
  </si>
  <si>
    <t> Bélgica</t>
  </si>
  <si>
    <t> Luxemburgo</t>
  </si>
  <si>
    <t> Holanda</t>
  </si>
  <si>
    <t> Francia</t>
  </si>
  <si>
    <t> España</t>
  </si>
  <si>
    <t> Alemania</t>
  </si>
  <si>
    <t>Europa</t>
  </si>
  <si>
    <t>Resto de América</t>
  </si>
  <si>
    <t> México</t>
  </si>
  <si>
    <t xml:space="preserve"> Estados Unidos de América </t>
  </si>
  <si>
    <t> Canadá</t>
  </si>
  <si>
    <t>Norte América</t>
  </si>
  <si>
    <t> República Dominicana</t>
  </si>
  <si>
    <t> Panamá</t>
  </si>
  <si>
    <t> Nicaragua</t>
  </si>
  <si>
    <t>n.a.</t>
  </si>
  <si>
    <t> Honduras</t>
  </si>
  <si>
    <t> Guatemala</t>
  </si>
  <si>
    <t> El Salvador</t>
  </si>
  <si>
    <t>Costa Rica</t>
  </si>
  <si>
    <t>Centroamérica, Republica Dominicana y Panamá</t>
  </si>
  <si>
    <t>País/Región</t>
  </si>
  <si>
    <t xml:space="preserve">Honduras: Inversión Directa en la Economía Declarante según país/región de contrapartida </t>
  </si>
  <si>
    <t>2022T2</t>
  </si>
  <si>
    <t>2022T3</t>
  </si>
  <si>
    <t>2022T4</t>
  </si>
  <si>
    <t>PII al inicio del 2022</t>
  </si>
  <si>
    <t>PII al final del 2022</t>
  </si>
  <si>
    <t> Otras actividades 1/ 3/</t>
  </si>
  <si>
    <t> Comercio al por mayor y por menor (G) 2/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</si>
  <si>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</si>
  <si>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</si>
  <si>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</si>
  <si>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</si>
  <si>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</si>
  <si>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</si>
  <si>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</si>
  <si>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</si>
  <si>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 xml:space="preserve">Nota: Para los años 2009-2012 la SECMCA realizó una conversión  de los datos nacionales, en MBP5 al MBP6, a partir de los cuadros de remisión de información al FMI de balanza de pagos (F10) y posición de inversión internacional (S10) . </t>
  </si>
  <si>
    <t>2024T2</t>
  </si>
  <si>
    <t>2024T3</t>
  </si>
  <si>
    <t>2024T4</t>
  </si>
  <si>
    <t>Julio 2025.</t>
  </si>
  <si>
    <t>2025T1</t>
  </si>
  <si>
    <t>PII al inicio del 2024</t>
  </si>
  <si>
    <t>PII al final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</si>
</sst>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b/>
      <sz val="1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7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88" fillId="0" borderId="0" applyProtection="0"/>
    <xf numFmtId="0" fontId="88" fillId="0" borderId="0"/>
    <xf numFmtId="0" fontId="88" fillId="0" borderId="34" applyProtection="0"/>
    <xf numFmtId="2" fontId="88" fillId="0" borderId="0" applyProtection="0"/>
    <xf numFmtId="4" fontId="88" fillId="0" borderId="0" applyProtection="0"/>
    <xf numFmtId="0" fontId="89" fillId="0" borderId="0" applyProtection="0"/>
    <xf numFmtId="0" fontId="90" fillId="0" borderId="0" applyProtection="0"/>
    <xf numFmtId="183" fontId="88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1" fillId="2" borderId="0" applyNumberFormat="0" applyBorder="0" applyAlignment="0" applyProtection="0"/>
    <xf numFmtId="0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1" fillId="3" borderId="0" applyNumberFormat="0" applyBorder="0" applyAlignment="0" applyProtection="0"/>
    <xf numFmtId="0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1" fillId="4" borderId="0" applyNumberFormat="0" applyBorder="0" applyAlignment="0" applyProtection="0"/>
    <xf numFmtId="0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1" fillId="6" borderId="0" applyNumberFormat="0" applyBorder="0" applyAlignment="0" applyProtection="0"/>
    <xf numFmtId="0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1" fillId="7" borderId="0" applyNumberFormat="0" applyBorder="0" applyAlignment="0" applyProtection="0"/>
    <xf numFmtId="0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1" fillId="9" borderId="0" applyNumberFormat="0" applyBorder="0" applyAlignment="0" applyProtection="0"/>
    <xf numFmtId="0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1" fillId="10" borderId="0" applyNumberFormat="0" applyBorder="0" applyAlignment="0" applyProtection="0"/>
    <xf numFmtId="0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1" fillId="11" borderId="0" applyNumberFormat="0" applyBorder="0" applyAlignment="0" applyProtection="0"/>
    <xf numFmtId="0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69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69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69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15" borderId="0" applyNumberFormat="0" applyBorder="0" applyAlignment="0" applyProtection="0"/>
    <xf numFmtId="0" fontId="5" fillId="15" borderId="0" applyNumberFormat="0" applyBorder="0" applyAlignment="0" applyProtection="0"/>
    <xf numFmtId="177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7" fillId="0" borderId="35">
      <alignment horizontal="center" vertical="center"/>
    </xf>
    <xf numFmtId="177" fontId="67" fillId="0" borderId="35">
      <alignment horizontal="center" vertical="center"/>
    </xf>
    <xf numFmtId="0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7" fillId="0" borderId="35">
      <alignment horizontal="center" vertical="center"/>
    </xf>
    <xf numFmtId="177" fontId="3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3" fillId="0" borderId="13">
      <protection hidden="1"/>
    </xf>
    <xf numFmtId="177" fontId="92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2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2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3" fillId="28" borderId="0" applyNumberFormat="0" applyBorder="0" applyAlignment="0" applyProtection="0"/>
    <xf numFmtId="0" fontId="17" fillId="4" borderId="0" applyNumberFormat="0" applyBorder="0" applyAlignment="0" applyProtection="0"/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7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79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78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64" fontId="2" fillId="0" borderId="0" applyFont="0" applyFill="0" applyBorder="0" applyAlignment="0" applyProtection="0"/>
    <xf numFmtId="187" fontId="8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8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0" fontId="99" fillId="0" borderId="36"/>
    <xf numFmtId="185" fontId="96" fillId="0" borderId="0">
      <protection locked="0"/>
    </xf>
    <xf numFmtId="185" fontId="96" fillId="0" borderId="0">
      <protection locked="0"/>
    </xf>
    <xf numFmtId="0" fontId="2" fillId="0" borderId="0" applyFont="0" applyFill="0" applyBorder="0" applyAlignment="0" applyProtection="0"/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3" fillId="0" borderId="0">
      <protection locked="0"/>
    </xf>
    <xf numFmtId="0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0" fontId="93" fillId="0" borderId="0">
      <protection locked="0"/>
    </xf>
    <xf numFmtId="191" fontId="94" fillId="0" borderId="0">
      <protection locked="0"/>
    </xf>
    <xf numFmtId="191" fontId="94" fillId="0" borderId="0">
      <protection locked="0"/>
    </xf>
    <xf numFmtId="0" fontId="94" fillId="0" borderId="0">
      <protection locked="0"/>
    </xf>
    <xf numFmtId="174" fontId="67" fillId="0" borderId="0" applyBorder="0"/>
    <xf numFmtId="174" fontId="1" fillId="0" borderId="0" applyBorder="0"/>
    <xf numFmtId="174" fontId="1" fillId="0" borderId="0" applyBorder="0"/>
    <xf numFmtId="174" fontId="67" fillId="0" borderId="0" applyBorder="0"/>
    <xf numFmtId="174" fontId="1" fillId="0" borderId="0" applyBorder="0"/>
    <xf numFmtId="174" fontId="67" fillId="0" borderId="1"/>
    <xf numFmtId="174" fontId="1" fillId="0" borderId="1"/>
    <xf numFmtId="174" fontId="1" fillId="0" borderId="1"/>
    <xf numFmtId="174" fontId="1" fillId="0" borderId="1"/>
    <xf numFmtId="174" fontId="67" fillId="0" borderId="1"/>
    <xf numFmtId="174" fontId="67" fillId="0" borderId="1"/>
    <xf numFmtId="174" fontId="67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69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69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69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69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5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0" fillId="0" borderId="0"/>
    <xf numFmtId="37" fontId="101" fillId="0" borderId="0"/>
    <xf numFmtId="37" fontId="101" fillId="0" borderId="0"/>
    <xf numFmtId="37" fontId="100" fillId="0" borderId="0"/>
    <xf numFmtId="37" fontId="101" fillId="0" borderId="0"/>
    <xf numFmtId="177" fontId="98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5" fillId="0" borderId="0" applyFont="0" applyFill="0" applyBorder="0" applyAlignment="0" applyProtection="0"/>
    <xf numFmtId="197" fontId="100" fillId="0" borderId="0"/>
    <xf numFmtId="197" fontId="101" fillId="0" borderId="0"/>
    <xf numFmtId="197" fontId="101" fillId="0" borderId="0"/>
    <xf numFmtId="197" fontId="100" fillId="0" borderId="0"/>
    <xf numFmtId="197" fontId="101" fillId="0" borderId="0"/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200" fontId="94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0" fontId="106" fillId="0" borderId="0"/>
    <xf numFmtId="0" fontId="107" fillId="51" borderId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38" fontId="108" fillId="23" borderId="0" applyNumberFormat="0" applyBorder="0" applyAlignment="0" applyProtection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5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0" fontId="2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4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177" fontId="95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95" fillId="0" borderId="13">
      <alignment horizontal="left"/>
      <protection locked="0"/>
    </xf>
    <xf numFmtId="0" fontId="95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95" fillId="0" borderId="13">
      <alignment horizontal="left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7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8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8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177" fontId="6" fillId="52" borderId="0" applyNumberFormat="0" applyBorder="0" applyAlignment="0" applyProtection="0"/>
    <xf numFmtId="177" fontId="119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86" fillId="30" borderId="0" applyNumberFormat="0" applyBorder="0" applyAlignment="0" applyProtection="0"/>
    <xf numFmtId="0" fontId="119" fillId="52" borderId="0" applyNumberFormat="0" applyBorder="0" applyAlignment="0" applyProtection="0"/>
    <xf numFmtId="177" fontId="113" fillId="0" borderId="0"/>
    <xf numFmtId="177" fontId="120" fillId="0" borderId="0"/>
    <xf numFmtId="177" fontId="120" fillId="0" borderId="0"/>
    <xf numFmtId="0" fontId="120" fillId="0" borderId="0"/>
    <xf numFmtId="177" fontId="113" fillId="0" borderId="0"/>
    <xf numFmtId="0" fontId="113" fillId="0" borderId="0"/>
    <xf numFmtId="177" fontId="120" fillId="0" borderId="0"/>
    <xf numFmtId="0" fontId="120" fillId="0" borderId="0"/>
    <xf numFmtId="0" fontId="120" fillId="0" borderId="0"/>
    <xf numFmtId="0" fontId="99" fillId="0" borderId="0"/>
    <xf numFmtId="0" fontId="8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177" fontId="103" fillId="0" borderId="0"/>
    <xf numFmtId="177" fontId="122" fillId="0" borderId="0"/>
    <xf numFmtId="177" fontId="122" fillId="0" borderId="0"/>
    <xf numFmtId="0" fontId="122" fillId="0" borderId="0"/>
    <xf numFmtId="177" fontId="103" fillId="0" borderId="0"/>
    <xf numFmtId="0" fontId="103" fillId="0" borderId="0"/>
    <xf numFmtId="177" fontId="122" fillId="0" borderId="0"/>
    <xf numFmtId="0" fontId="122" fillId="0" borderId="0"/>
    <xf numFmtId="177" fontId="121" fillId="0" borderId="0"/>
    <xf numFmtId="0" fontId="121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3" fillId="0" borderId="0"/>
    <xf numFmtId="0" fontId="31" fillId="0" borderId="0"/>
    <xf numFmtId="0" fontId="31" fillId="0" borderId="0"/>
    <xf numFmtId="177" fontId="19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177" fontId="116" fillId="0" borderId="0" applyAlignment="0">
      <alignment vertical="top" wrapText="1"/>
      <protection locked="0"/>
    </xf>
    <xf numFmtId="0" fontId="2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116" fillId="0" borderId="0" applyAlignment="0">
      <alignment vertical="top" wrapText="1"/>
      <protection locked="0"/>
    </xf>
    <xf numFmtId="0" fontId="2" fillId="0" borderId="0" applyNumberFormat="0"/>
    <xf numFmtId="177" fontId="116" fillId="0" borderId="0" applyAlignment="0">
      <alignment vertical="top" wrapText="1"/>
      <protection locked="0"/>
    </xf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67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99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37" fontId="85" fillId="0" borderId="0"/>
    <xf numFmtId="177" fontId="123" fillId="0" borderId="0"/>
    <xf numFmtId="0" fontId="1" fillId="0" borderId="0"/>
    <xf numFmtId="177" fontId="123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5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1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4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4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7" fillId="0" borderId="0"/>
    <xf numFmtId="177" fontId="116" fillId="0" borderId="0" applyAlignment="0">
      <alignment vertical="top" wrapText="1"/>
      <protection locked="0"/>
    </xf>
    <xf numFmtId="197" fontId="9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1" fillId="0" borderId="0" applyFont="0"/>
    <xf numFmtId="177" fontId="2" fillId="0" borderId="0"/>
    <xf numFmtId="37" fontId="101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5" fillId="0" borderId="0"/>
    <xf numFmtId="177" fontId="116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0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0" fontId="1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80" fillId="0" borderId="0"/>
    <xf numFmtId="0" fontId="80" fillId="0" borderId="0"/>
    <xf numFmtId="177" fontId="2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98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0" fontId="98" fillId="0" borderId="0"/>
    <xf numFmtId="37" fontId="101" fillId="0" borderId="0" applyFont="0"/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alignment vertical="top"/>
      <protection locked="0"/>
    </xf>
    <xf numFmtId="0" fontId="125" fillId="0" borderId="0">
      <alignment vertical="top"/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09" fillId="0" borderId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9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85" fontId="96" fillId="0" borderId="0">
      <protection locked="0"/>
    </xf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84" fillId="0" borderId="0">
      <protection locked="0"/>
    </xf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98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5" fillId="0" borderId="0" applyFont="0" applyFill="0" applyBorder="0" applyAlignment="0" applyProtection="0"/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177" fontId="121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21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174" fontId="85" fillId="0" borderId="0"/>
    <xf numFmtId="174" fontId="126" fillId="0" borderId="0"/>
    <xf numFmtId="174" fontId="126" fillId="0" borderId="0"/>
    <xf numFmtId="174" fontId="85" fillId="0" borderId="0"/>
    <xf numFmtId="174" fontId="126" fillId="0" borderId="0"/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177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119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76" fillId="32" borderId="28" applyNumberFormat="0" applyAlignment="0" applyProtection="0"/>
    <xf numFmtId="0" fontId="25" fillId="20" borderId="12" applyNumberFormat="0" applyAlignment="0" applyProtection="0"/>
    <xf numFmtId="177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1" fillId="0" borderId="38">
      <alignment horizontal="center" vertical="center"/>
    </xf>
    <xf numFmtId="0" fontId="127" fillId="0" borderId="0">
      <alignment vertical="top"/>
    </xf>
    <xf numFmtId="0" fontId="101" fillId="0" borderId="0"/>
    <xf numFmtId="177" fontId="104" fillId="0" borderId="0"/>
    <xf numFmtId="177" fontId="128" fillId="0" borderId="0"/>
    <xf numFmtId="177" fontId="128" fillId="0" borderId="0"/>
    <xf numFmtId="0" fontId="128" fillId="0" borderId="0"/>
    <xf numFmtId="177" fontId="104" fillId="0" borderId="0"/>
    <xf numFmtId="0" fontId="104" fillId="0" borderId="0"/>
    <xf numFmtId="177" fontId="128" fillId="0" borderId="0"/>
    <xf numFmtId="0" fontId="128" fillId="0" borderId="0"/>
    <xf numFmtId="0" fontId="128" fillId="0" borderId="0"/>
    <xf numFmtId="177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84" fillId="0" borderId="0" applyNumberFormat="0"/>
    <xf numFmtId="0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2" fillId="0" borderId="0"/>
    <xf numFmtId="177" fontId="129" fillId="0" borderId="0"/>
    <xf numFmtId="177" fontId="129" fillId="0" borderId="0"/>
    <xf numFmtId="0" fontId="129" fillId="0" borderId="0"/>
    <xf numFmtId="177" fontId="122" fillId="0" borderId="0"/>
    <xf numFmtId="0" fontId="122" fillId="0" borderId="0"/>
    <xf numFmtId="177" fontId="129" fillId="0" borderId="0"/>
    <xf numFmtId="0" fontId="129" fillId="0" borderId="0"/>
    <xf numFmtId="0" fontId="129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0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1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2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5" fillId="20" borderId="13"/>
    <xf numFmtId="177" fontId="126" fillId="20" borderId="13"/>
    <xf numFmtId="177" fontId="126" fillId="20" borderId="13"/>
    <xf numFmtId="0" fontId="126" fillId="20" borderId="13"/>
    <xf numFmtId="177" fontId="85" fillId="20" borderId="13"/>
    <xf numFmtId="0" fontId="85" fillId="20" borderId="13"/>
    <xf numFmtId="0" fontId="126" fillId="20" borderId="13"/>
    <xf numFmtId="177" fontId="126" fillId="20" borderId="13"/>
    <xf numFmtId="177" fontId="126" fillId="20" borderId="13"/>
    <xf numFmtId="0" fontId="126" fillId="20" borderId="13"/>
    <xf numFmtId="0" fontId="126" fillId="20" borderId="13"/>
    <xf numFmtId="177" fontId="126" fillId="20" borderId="13"/>
    <xf numFmtId="0" fontId="126" fillId="20" borderId="13"/>
    <xf numFmtId="0" fontId="85" fillId="20" borderId="13"/>
    <xf numFmtId="185" fontId="93" fillId="0" borderId="34">
      <protection locked="0"/>
    </xf>
    <xf numFmtId="185" fontId="94" fillId="0" borderId="34">
      <protection locked="0"/>
    </xf>
    <xf numFmtId="185" fontId="94" fillId="0" borderId="34">
      <protection locked="0"/>
    </xf>
    <xf numFmtId="185" fontId="93" fillId="0" borderId="34">
      <protection locked="0"/>
    </xf>
    <xf numFmtId="185" fontId="94" fillId="0" borderId="34">
      <protection locked="0"/>
    </xf>
    <xf numFmtId="0" fontId="130" fillId="0" borderId="39" applyNumberFormat="0" applyFill="0" applyAlignment="0" applyProtection="0"/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82" fillId="0" borderId="32" applyNumberFormat="0" applyFill="0" applyAlignment="0" applyProtection="0"/>
    <xf numFmtId="223" fontId="2" fillId="0" borderId="0" applyFont="0" applyFill="0" applyBorder="0" applyAlignment="0" applyProtection="0"/>
    <xf numFmtId="0" fontId="131" fillId="0" borderId="0">
      <alignment horizontal="left" wrapText="1"/>
    </xf>
    <xf numFmtId="0" fontId="132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2" fillId="0" borderId="0" applyNumberFormat="0" applyFont="0" applyFill="0" applyBorder="0" applyAlignment="0" applyProtection="0">
      <alignment horizontal="left" indent="1"/>
    </xf>
    <xf numFmtId="225" fontId="132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2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89" fillId="0" borderId="0">
      <alignment horizontal="right"/>
    </xf>
    <xf numFmtId="174" fontId="83" fillId="0" borderId="0">
      <alignment horizontal="right"/>
    </xf>
    <xf numFmtId="174" fontId="83" fillId="0" borderId="0">
      <alignment horizontal="right"/>
    </xf>
    <xf numFmtId="174" fontId="89" fillId="0" borderId="0">
      <alignment horizontal="right"/>
    </xf>
    <xf numFmtId="174" fontId="83" fillId="0" borderId="0">
      <alignment horizontal="right"/>
    </xf>
    <xf numFmtId="177" fontId="128" fillId="0" borderId="0" applyProtection="0"/>
    <xf numFmtId="177" fontId="88" fillId="0" borderId="0" applyProtection="0"/>
    <xf numFmtId="177" fontId="88" fillId="0" borderId="0" applyProtection="0"/>
    <xf numFmtId="0" fontId="88" fillId="0" borderId="0" applyProtection="0"/>
    <xf numFmtId="177" fontId="128" fillId="0" borderId="0" applyProtection="0"/>
    <xf numFmtId="0" fontId="128" fillId="0" borderId="0" applyProtection="0"/>
    <xf numFmtId="177" fontId="88" fillId="0" borderId="0" applyProtection="0"/>
    <xf numFmtId="0" fontId="88" fillId="0" borderId="0" applyProtection="0"/>
    <xf numFmtId="0" fontId="88" fillId="0" borderId="0" applyProtection="0"/>
    <xf numFmtId="183" fontId="128" fillId="0" borderId="0" applyProtection="0"/>
    <xf numFmtId="177" fontId="129" fillId="0" borderId="0" applyProtection="0"/>
    <xf numFmtId="177" fontId="89" fillId="0" borderId="0" applyProtection="0"/>
    <xf numFmtId="177" fontId="89" fillId="0" borderId="0" applyProtection="0"/>
    <xf numFmtId="0" fontId="89" fillId="0" borderId="0" applyProtection="0"/>
    <xf numFmtId="177" fontId="129" fillId="0" borderId="0" applyProtection="0"/>
    <xf numFmtId="0" fontId="129" fillId="0" borderId="0" applyProtection="0"/>
    <xf numFmtId="177" fontId="89" fillId="0" borderId="0" applyProtection="0"/>
    <xf numFmtId="0" fontId="89" fillId="0" borderId="0" applyProtection="0"/>
    <xf numFmtId="0" fontId="89" fillId="0" borderId="0" applyProtection="0"/>
    <xf numFmtId="177" fontId="88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88" fillId="0" borderId="0" applyProtection="0"/>
    <xf numFmtId="0" fontId="88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77" fontId="128" fillId="0" borderId="34" applyProtection="0"/>
    <xf numFmtId="177" fontId="88" fillId="0" borderId="34" applyProtection="0"/>
    <xf numFmtId="177" fontId="88" fillId="0" borderId="34" applyProtection="0"/>
    <xf numFmtId="0" fontId="88" fillId="0" borderId="34" applyProtection="0"/>
    <xf numFmtId="177" fontId="128" fillId="0" borderId="34" applyProtection="0"/>
    <xf numFmtId="0" fontId="128" fillId="0" borderId="34" applyProtection="0"/>
    <xf numFmtId="177" fontId="88" fillId="0" borderId="34" applyProtection="0"/>
    <xf numFmtId="0" fontId="88" fillId="0" borderId="34" applyProtection="0"/>
    <xf numFmtId="0" fontId="88" fillId="0" borderId="34" applyProtection="0"/>
    <xf numFmtId="177" fontId="19" fillId="0" borderId="0"/>
    <xf numFmtId="10" fontId="128" fillId="0" borderId="0" applyProtection="0"/>
    <xf numFmtId="177" fontId="128" fillId="0" borderId="0"/>
    <xf numFmtId="177" fontId="88" fillId="0" borderId="0"/>
    <xf numFmtId="177" fontId="88" fillId="0" borderId="0"/>
    <xf numFmtId="0" fontId="88" fillId="0" borderId="0"/>
    <xf numFmtId="177" fontId="128" fillId="0" borderId="0"/>
    <xf numFmtId="0" fontId="128" fillId="0" borderId="0"/>
    <xf numFmtId="177" fontId="88" fillId="0" borderId="0"/>
    <xf numFmtId="0" fontId="88" fillId="0" borderId="0"/>
    <xf numFmtId="0" fontId="88" fillId="0" borderId="0"/>
    <xf numFmtId="2" fontId="128" fillId="0" borderId="0" applyProtection="0"/>
    <xf numFmtId="2" fontId="88" fillId="0" borderId="0" applyProtection="0"/>
    <xf numFmtId="2" fontId="88" fillId="0" borderId="0" applyProtection="0"/>
    <xf numFmtId="2" fontId="128" fillId="0" borderId="0" applyProtection="0"/>
    <xf numFmtId="2" fontId="88" fillId="0" borderId="0" applyProtection="0"/>
    <xf numFmtId="4" fontId="128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7">
    <xf numFmtId="0" fontId="0" fillId="0" borderId="0" xfId="0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/>
    </xf>
    <xf numFmtId="171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 indent="3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41" fillId="0" borderId="0" xfId="0" applyNumberFormat="1" applyFont="1" applyAlignment="1">
      <alignment horizontal="left" vertical="top" wrapText="1" indent="3"/>
    </xf>
    <xf numFmtId="2" fontId="42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top" wrapText="1" indent="5"/>
    </xf>
    <xf numFmtId="11" fontId="38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 vertical="top" wrapText="1" indent="3"/>
    </xf>
    <xf numFmtId="2" fontId="41" fillId="0" borderId="21" xfId="0" applyNumberFormat="1" applyFont="1" applyBorder="1" applyAlignment="1">
      <alignment horizontal="left" vertical="top" wrapText="1" indent="3"/>
    </xf>
    <xf numFmtId="0" fontId="44" fillId="0" borderId="0" xfId="0" applyFont="1"/>
    <xf numFmtId="0" fontId="45" fillId="0" borderId="0" xfId="0" applyFont="1" applyAlignment="1">
      <alignment horizontal="left" indent="1"/>
    </xf>
    <xf numFmtId="0" fontId="38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0" fontId="50" fillId="0" borderId="22" xfId="0" applyFont="1" applyBorder="1" applyAlignment="1">
      <alignment wrapText="1"/>
    </xf>
    <xf numFmtId="0" fontId="51" fillId="0" borderId="0" xfId="0" applyFont="1"/>
    <xf numFmtId="0" fontId="1" fillId="0" borderId="20" xfId="0" applyFont="1" applyBorder="1" applyAlignment="1">
      <alignment wrapText="1"/>
    </xf>
    <xf numFmtId="0" fontId="46" fillId="0" borderId="20" xfId="0" applyFont="1" applyBorder="1"/>
    <xf numFmtId="171" fontId="52" fillId="0" borderId="0" xfId="0" applyNumberFormat="1" applyFont="1" applyAlignment="1">
      <alignment horizontal="center"/>
    </xf>
    <xf numFmtId="0" fontId="50" fillId="0" borderId="0" xfId="0" applyFont="1"/>
    <xf numFmtId="0" fontId="53" fillId="0" borderId="0" xfId="0" applyFont="1"/>
    <xf numFmtId="0" fontId="54" fillId="0" borderId="0" xfId="0" applyFont="1"/>
    <xf numFmtId="0" fontId="46" fillId="0" borderId="22" xfId="0" applyFont="1" applyBorder="1"/>
    <xf numFmtId="0" fontId="44" fillId="0" borderId="22" xfId="0" applyFont="1" applyBorder="1" applyAlignment="1">
      <alignment horizontal="center"/>
    </xf>
    <xf numFmtId="175" fontId="55" fillId="0" borderId="0" xfId="75" applyNumberFormat="1" applyFont="1"/>
    <xf numFmtId="0" fontId="48" fillId="0" borderId="0" xfId="0" quotePrefix="1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55" fillId="0" borderId="0" xfId="0" applyFont="1" applyAlignment="1">
      <alignment horizontal="left" indent="3"/>
    </xf>
    <xf numFmtId="175" fontId="46" fillId="0" borderId="0" xfId="0" applyNumberFormat="1" applyFont="1"/>
    <xf numFmtId="0" fontId="55" fillId="0" borderId="0" xfId="0" applyFont="1" applyAlignment="1">
      <alignment horizontal="left" indent="6"/>
    </xf>
    <xf numFmtId="175" fontId="48" fillId="0" borderId="0" xfId="75" applyNumberFormat="1" applyFont="1"/>
    <xf numFmtId="0" fontId="55" fillId="0" borderId="0" xfId="0" applyFont="1" applyAlignment="1">
      <alignment horizontal="left" indent="2"/>
    </xf>
    <xf numFmtId="0" fontId="55" fillId="0" borderId="0" xfId="0" applyFont="1"/>
    <xf numFmtId="0" fontId="45" fillId="0" borderId="22" xfId="0" applyFont="1" applyBorder="1"/>
    <xf numFmtId="171" fontId="45" fillId="0" borderId="0" xfId="0" applyNumberFormat="1" applyFont="1"/>
    <xf numFmtId="2" fontId="56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55" fillId="0" borderId="0" xfId="0" applyFont="1" applyAlignment="1">
      <alignment horizontal="left" wrapText="1" indent="3"/>
    </xf>
    <xf numFmtId="0" fontId="55" fillId="0" borderId="0" xfId="0" applyFont="1" applyAlignment="1">
      <alignment horizontal="left" wrapText="1" indent="4"/>
    </xf>
    <xf numFmtId="0" fontId="55" fillId="0" borderId="0" xfId="0" applyFont="1" applyAlignment="1">
      <alignment horizontal="left" wrapText="1" indent="5"/>
    </xf>
    <xf numFmtId="0" fontId="55" fillId="0" borderId="0" xfId="0" applyFont="1" applyAlignment="1">
      <alignment horizontal="left" wrapText="1" indent="6"/>
    </xf>
    <xf numFmtId="0" fontId="55" fillId="0" borderId="0" xfId="0" applyFont="1" applyAlignment="1">
      <alignment horizontal="left" wrapText="1" indent="1"/>
    </xf>
    <xf numFmtId="0" fontId="44" fillId="0" borderId="21" xfId="0" applyFont="1" applyBorder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1" fillId="0" borderId="0" xfId="73" applyFont="1" applyAlignment="1"/>
    <xf numFmtId="0" fontId="61" fillId="0" borderId="0" xfId="0" applyFont="1" applyAlignment="1">
      <alignment horizontal="left" indent="2"/>
    </xf>
    <xf numFmtId="178" fontId="55" fillId="0" borderId="0" xfId="75" applyNumberFormat="1" applyFont="1"/>
    <xf numFmtId="178" fontId="55" fillId="0" borderId="0" xfId="75" applyNumberFormat="1" applyFont="1" applyFill="1"/>
    <xf numFmtId="178" fontId="44" fillId="0" borderId="22" xfId="75" applyNumberFormat="1" applyFont="1" applyBorder="1"/>
    <xf numFmtId="178" fontId="44" fillId="0" borderId="0" xfId="75" applyNumberFormat="1" applyFont="1"/>
    <xf numFmtId="0" fontId="37" fillId="0" borderId="22" xfId="0" applyFont="1" applyBorder="1"/>
    <xf numFmtId="0" fontId="33" fillId="0" borderId="20" xfId="0" applyFont="1" applyBorder="1"/>
    <xf numFmtId="171" fontId="44" fillId="0" borderId="0" xfId="0" applyNumberFormat="1" applyFont="1"/>
    <xf numFmtId="171" fontId="55" fillId="0" borderId="0" xfId="0" applyNumberFormat="1" applyFont="1"/>
    <xf numFmtId="171" fontId="44" fillId="0" borderId="21" xfId="0" applyNumberFormat="1" applyFont="1" applyBorder="1"/>
    <xf numFmtId="0" fontId="46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5" fillId="0" borderId="0" xfId="0" applyFont="1"/>
    <xf numFmtId="0" fontId="46" fillId="0" borderId="13" xfId="0" applyFont="1" applyBorder="1" applyAlignment="1">
      <alignment horizontal="center"/>
    </xf>
    <xf numFmtId="1" fontId="50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6" fillId="0" borderId="13" xfId="0" applyNumberFormat="1" applyFont="1" applyBorder="1"/>
    <xf numFmtId="171" fontId="46" fillId="0" borderId="2" xfId="0" applyNumberFormat="1" applyFont="1" applyBorder="1"/>
    <xf numFmtId="171" fontId="46" fillId="0" borderId="0" xfId="0" applyNumberFormat="1" applyFont="1"/>
    <xf numFmtId="1" fontId="50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6" fillId="27" borderId="16" xfId="0" applyNumberFormat="1" applyFont="1" applyFill="1" applyBorder="1"/>
    <xf numFmtId="171" fontId="46" fillId="27" borderId="17" xfId="0" applyNumberFormat="1" applyFont="1" applyFill="1" applyBorder="1"/>
    <xf numFmtId="171" fontId="46" fillId="27" borderId="19" xfId="0" applyNumberFormat="1" applyFont="1" applyFill="1" applyBorder="1"/>
    <xf numFmtId="1" fontId="50" fillId="0" borderId="13" xfId="2" quotePrefix="1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171" fontId="46" fillId="0" borderId="1" xfId="0" applyNumberFormat="1" applyFont="1" applyBorder="1"/>
    <xf numFmtId="171" fontId="46" fillId="0" borderId="13" xfId="75" applyNumberFormat="1" applyFont="1" applyBorder="1"/>
    <xf numFmtId="0" fontId="64" fillId="0" borderId="0" xfId="0" applyFont="1"/>
    <xf numFmtId="2" fontId="1" fillId="0" borderId="0" xfId="0" applyNumberFormat="1" applyFont="1" applyAlignment="1">
      <alignment horizontal="left"/>
    </xf>
    <xf numFmtId="0" fontId="65" fillId="0" borderId="0" xfId="0" applyFont="1"/>
    <xf numFmtId="0" fontId="37" fillId="0" borderId="0" xfId="0" applyFont="1" applyAlignment="1">
      <alignment horizontal="left"/>
    </xf>
    <xf numFmtId="0" fontId="66" fillId="0" borderId="0" xfId="0" applyFont="1" applyAlignment="1">
      <alignment horizontal="left" indent="5"/>
    </xf>
    <xf numFmtId="2" fontId="41" fillId="0" borderId="0" xfId="0" applyNumberFormat="1" applyFont="1" applyAlignment="1">
      <alignment horizontal="left" vertical="top" wrapText="1"/>
    </xf>
    <xf numFmtId="0" fontId="55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5"/>
    </xf>
    <xf numFmtId="0" fontId="55" fillId="0" borderId="0" xfId="0" applyFont="1" applyAlignment="1">
      <alignment wrapText="1"/>
    </xf>
    <xf numFmtId="0" fontId="44" fillId="0" borderId="0" xfId="0" applyFont="1" applyAlignment="1">
      <alignment horizontal="left" wrapText="1" indent="1"/>
    </xf>
    <xf numFmtId="1" fontId="50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6" fillId="27" borderId="13" xfId="0" applyNumberFormat="1" applyFont="1" applyFill="1" applyBorder="1"/>
    <xf numFmtId="171" fontId="46" fillId="27" borderId="2" xfId="0" applyNumberFormat="1" applyFont="1" applyFill="1" applyBorder="1"/>
    <xf numFmtId="171" fontId="46" fillId="27" borderId="0" xfId="0" applyNumberFormat="1" applyFont="1" applyFill="1"/>
    <xf numFmtId="171" fontId="46" fillId="27" borderId="2" xfId="0" applyNumberFormat="1" applyFont="1" applyFill="1" applyBorder="1" applyAlignment="1">
      <alignment wrapText="1"/>
    </xf>
    <xf numFmtId="171" fontId="46" fillId="0" borderId="13" xfId="0" applyNumberFormat="1" applyFont="1" applyBorder="1" applyAlignment="1">
      <alignment wrapText="1"/>
    </xf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171" fontId="45" fillId="0" borderId="0" xfId="0" applyNumberFormat="1" applyFont="1" applyAlignment="1">
      <alignment horizontal="center"/>
    </xf>
    <xf numFmtId="177" fontId="46" fillId="0" borderId="0" xfId="82" applyFont="1"/>
    <xf numFmtId="177" fontId="68" fillId="0" borderId="0" xfId="82" applyFont="1"/>
    <xf numFmtId="177" fontId="54" fillId="0" borderId="0" xfId="82" applyFont="1"/>
    <xf numFmtId="171" fontId="46" fillId="0" borderId="0" xfId="82" applyNumberFormat="1" applyFont="1"/>
    <xf numFmtId="179" fontId="46" fillId="0" borderId="22" xfId="82" applyNumberFormat="1" applyFont="1" applyBorder="1"/>
    <xf numFmtId="177" fontId="45" fillId="0" borderId="0" xfId="82" applyFont="1"/>
    <xf numFmtId="171" fontId="45" fillId="0" borderId="0" xfId="82" applyNumberFormat="1" applyFont="1"/>
    <xf numFmtId="177" fontId="46" fillId="0" borderId="23" xfId="82" applyFont="1" applyBorder="1"/>
    <xf numFmtId="171" fontId="46" fillId="0" borderId="23" xfId="82" applyNumberFormat="1" applyFont="1" applyBorder="1"/>
    <xf numFmtId="2" fontId="56" fillId="0" borderId="0" xfId="0" applyNumberFormat="1" applyFont="1" applyAlignment="1">
      <alignment horizontal="left" vertical="top"/>
    </xf>
    <xf numFmtId="171" fontId="51" fillId="0" borderId="0" xfId="0" applyNumberFormat="1" applyFont="1"/>
    <xf numFmtId="171" fontId="48" fillId="0" borderId="0" xfId="0" applyNumberFormat="1" applyFont="1"/>
    <xf numFmtId="0" fontId="51" fillId="0" borderId="0" xfId="0" applyFont="1" applyAlignment="1">
      <alignment wrapText="1"/>
    </xf>
    <xf numFmtId="171" fontId="51" fillId="0" borderId="0" xfId="0" applyNumberFormat="1" applyFont="1" applyAlignment="1">
      <alignment wrapText="1"/>
    </xf>
    <xf numFmtId="0" fontId="69" fillId="0" borderId="0" xfId="0" applyFont="1"/>
    <xf numFmtId="178" fontId="46" fillId="0" borderId="0" xfId="0" applyNumberFormat="1" applyFont="1"/>
    <xf numFmtId="0" fontId="46" fillId="0" borderId="40" xfId="0" applyFont="1" applyBorder="1" applyAlignment="1">
      <alignment horizontal="center" vertical="center"/>
    </xf>
    <xf numFmtId="0" fontId="46" fillId="0" borderId="23" xfId="0" applyFont="1" applyBorder="1"/>
    <xf numFmtId="0" fontId="55" fillId="0" borderId="23" xfId="0" applyFont="1" applyBorder="1" applyAlignment="1">
      <alignment horizontal="center" vertical="center" wrapText="1"/>
    </xf>
    <xf numFmtId="171" fontId="55" fillId="0" borderId="0" xfId="42228" applyNumberFormat="1" applyFont="1"/>
    <xf numFmtId="164" fontId="0" fillId="0" borderId="0" xfId="75" applyFont="1"/>
    <xf numFmtId="171" fontId="44" fillId="0" borderId="0" xfId="42228" applyNumberFormat="1" applyFont="1"/>
    <xf numFmtId="171" fontId="44" fillId="0" borderId="0" xfId="42228" applyNumberFormat="1" applyFont="1" applyFill="1"/>
    <xf numFmtId="171" fontId="44" fillId="0" borderId="22" xfId="42228" applyNumberFormat="1" applyFont="1" applyBorder="1"/>
    <xf numFmtId="171" fontId="0" fillId="0" borderId="0" xfId="0" applyNumberFormat="1"/>
    <xf numFmtId="2" fontId="52" fillId="0" borderId="0" xfId="0" applyNumberFormat="1" applyFont="1"/>
    <xf numFmtId="0" fontId="45" fillId="0" borderId="44" xfId="0" applyFont="1" applyBorder="1"/>
    <xf numFmtId="0" fontId="45" fillId="0" borderId="15" xfId="0" applyFont="1" applyBorder="1"/>
    <xf numFmtId="0" fontId="45" fillId="0" borderId="41" xfId="0" applyFont="1" applyBorder="1"/>
    <xf numFmtId="0" fontId="46" fillId="0" borderId="42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center" vertical="top" wrapText="1"/>
    </xf>
    <xf numFmtId="179" fontId="45" fillId="0" borderId="22" xfId="82" applyNumberFormat="1" applyFont="1" applyBorder="1"/>
    <xf numFmtId="179" fontId="45" fillId="0" borderId="22" xfId="82" applyNumberFormat="1" applyFont="1" applyBorder="1" applyAlignment="1">
      <alignment horizontal="center"/>
    </xf>
    <xf numFmtId="0" fontId="44" fillId="0" borderId="23" xfId="0" applyFont="1" applyBorder="1" applyAlignment="1">
      <alignment wrapText="1"/>
    </xf>
    <xf numFmtId="0" fontId="37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33" fillId="0" borderId="0" xfId="0" applyFont="1"/>
    <xf numFmtId="171" fontId="43" fillId="0" borderId="0" xfId="0" applyNumberFormat="1" applyFont="1" applyAlignment="1">
      <alignment horizontal="right" vertical="center"/>
    </xf>
    <xf numFmtId="171" fontId="33" fillId="0" borderId="0" xfId="0" applyNumberFormat="1" applyFont="1" applyAlignment="1">
      <alignment horizontal="right" vertical="center"/>
    </xf>
    <xf numFmtId="171" fontId="55" fillId="0" borderId="0" xfId="0" applyNumberFormat="1" applyFont="1" applyAlignment="1">
      <alignment horizontal="right" vertical="center"/>
    </xf>
    <xf numFmtId="171" fontId="43" fillId="0" borderId="0" xfId="0" applyNumberFormat="1" applyFont="1" applyAlignment="1">
      <alignment horizontal="right" vertical="center" wrapText="1"/>
    </xf>
    <xf numFmtId="171" fontId="43" fillId="0" borderId="0" xfId="0" applyNumberFormat="1" applyFont="1"/>
    <xf numFmtId="171" fontId="43" fillId="0" borderId="0" xfId="0" quotePrefix="1" applyNumberFormat="1" applyFont="1" applyAlignment="1">
      <alignment horizontal="right" vertical="center"/>
    </xf>
    <xf numFmtId="171" fontId="134" fillId="0" borderId="0" xfId="0" applyNumberFormat="1" applyFont="1" applyAlignment="1">
      <alignment horizontal="right" vertical="center"/>
    </xf>
    <xf numFmtId="171" fontId="43" fillId="0" borderId="23" xfId="0" applyNumberFormat="1" applyFont="1" applyBorder="1" applyAlignment="1">
      <alignment horizontal="right" vertical="center"/>
    </xf>
    <xf numFmtId="0" fontId="43" fillId="0" borderId="0" xfId="0" applyFont="1"/>
    <xf numFmtId="171" fontId="135" fillId="0" borderId="0" xfId="0" applyNumberFormat="1" applyFont="1" applyAlignment="1">
      <alignment horizontal="right" vertical="center"/>
    </xf>
    <xf numFmtId="0" fontId="46" fillId="0" borderId="13" xfId="0" applyFont="1" applyBorder="1"/>
    <xf numFmtId="171" fontId="55" fillId="0" borderId="0" xfId="42228" applyNumberFormat="1" applyFont="1" applyAlignment="1">
      <alignment horizontal="right"/>
    </xf>
    <xf numFmtId="171" fontId="44" fillId="0" borderId="0" xfId="42228" applyNumberFormat="1" applyFont="1" applyAlignment="1">
      <alignment horizontal="right"/>
    </xf>
    <xf numFmtId="171" fontId="44" fillId="0" borderId="0" xfId="42228" applyNumberFormat="1" applyFont="1" applyFill="1" applyAlignment="1">
      <alignment horizontal="right"/>
    </xf>
    <xf numFmtId="171" fontId="44" fillId="0" borderId="22" xfId="42228" applyNumberFormat="1" applyFont="1" applyBorder="1" applyAlignment="1">
      <alignment horizontal="right"/>
    </xf>
    <xf numFmtId="0" fontId="46" fillId="0" borderId="35" xfId="0" applyFont="1" applyBorder="1"/>
    <xf numFmtId="1" fontId="46" fillId="0" borderId="35" xfId="0" applyNumberFormat="1" applyFont="1" applyBorder="1" applyAlignment="1">
      <alignment horizontal="center"/>
    </xf>
    <xf numFmtId="2" fontId="46" fillId="0" borderId="35" xfId="0" applyNumberFormat="1" applyFont="1" applyBorder="1"/>
    <xf numFmtId="0" fontId="136" fillId="0" borderId="0" xfId="0" applyFont="1"/>
    <xf numFmtId="0" fontId="137" fillId="0" borderId="0" xfId="0" applyFont="1"/>
    <xf numFmtId="171" fontId="136" fillId="0" borderId="0" xfId="0" applyNumberFormat="1" applyFont="1"/>
    <xf numFmtId="171" fontId="54" fillId="0" borderId="35" xfId="0" applyNumberFormat="1" applyFont="1" applyBorder="1"/>
    <xf numFmtId="0" fontId="54" fillId="0" borderId="35" xfId="0" applyFont="1" applyBorder="1" applyAlignment="1">
      <alignment vertical="center"/>
    </xf>
    <xf numFmtId="0" fontId="138" fillId="0" borderId="35" xfId="0" applyFont="1" applyBorder="1" applyAlignment="1">
      <alignment vertical="center"/>
    </xf>
    <xf numFmtId="171" fontId="83" fillId="0" borderId="0" xfId="0" applyNumberFormat="1" applyFont="1"/>
    <xf numFmtId="171" fontId="136" fillId="0" borderId="0" xfId="0" applyNumberFormat="1" applyFont="1" applyAlignment="1">
      <alignment horizontal="right"/>
    </xf>
    <xf numFmtId="1" fontId="44" fillId="27" borderId="1" xfId="2" quotePrefix="1" applyNumberFormat="1" applyFont="1" applyFill="1" applyBorder="1" applyAlignment="1">
      <alignment horizontal="center"/>
    </xf>
    <xf numFmtId="174" fontId="55" fillId="27" borderId="13" xfId="2" applyNumberFormat="1" applyFont="1" applyFill="1" applyBorder="1"/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1" fontId="45" fillId="0" borderId="35" xfId="0" applyNumberFormat="1" applyFont="1" applyBorder="1" applyAlignment="1">
      <alignment horizontal="right"/>
    </xf>
    <xf numFmtId="4" fontId="0" fillId="0" borderId="0" xfId="0" applyNumberFormat="1"/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55" fillId="0" borderId="2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wrapText="1"/>
    </xf>
    <xf numFmtId="0" fontId="45" fillId="0" borderId="41" xfId="0" applyFont="1" applyBorder="1" applyAlignment="1">
      <alignment horizont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136" fillId="0" borderId="35" xfId="0" applyFont="1" applyBorder="1" applyAlignment="1">
      <alignment horizontal="left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zoomScaleNormal="100" workbookViewId="0">
      <selection activeCell="J23" sqref="J23"/>
    </sheetView>
  </sheetViews>
  <sheetFormatPr baseColWidth="10" defaultRowHeight="15"/>
  <sheetData>
    <row r="7" spans="1:10" ht="18.75">
      <c r="A7" s="179" t="s">
        <v>48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0" ht="18.75">
      <c r="A8" s="179" t="s">
        <v>49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18.7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7">
      <c r="A13" s="55" t="s">
        <v>50</v>
      </c>
      <c r="B13" s="56" t="s">
        <v>53</v>
      </c>
    </row>
    <row r="14" spans="1:10" ht="22.5">
      <c r="B14" s="55"/>
      <c r="C14" s="57"/>
    </row>
    <row r="16" spans="1:10" ht="20.25">
      <c r="B16" s="58" t="s">
        <v>51</v>
      </c>
    </row>
    <row r="18" spans="1:11" ht="20.25">
      <c r="B18" s="59"/>
      <c r="C18" s="59"/>
      <c r="D18" s="59"/>
    </row>
    <row r="19" spans="1:11" ht="20.25">
      <c r="B19" s="59" t="s">
        <v>3</v>
      </c>
      <c r="C19" s="60"/>
      <c r="D19" s="60"/>
    </row>
    <row r="20" spans="1:11" ht="20.25">
      <c r="B20" s="61" t="s">
        <v>193</v>
      </c>
      <c r="C20" s="60"/>
      <c r="D20" s="60"/>
      <c r="E20" s="60"/>
      <c r="F20" s="60"/>
      <c r="G20" s="60"/>
    </row>
    <row r="21" spans="1:11" ht="20.25">
      <c r="B21" s="61" t="s">
        <v>194</v>
      </c>
      <c r="D21" s="59"/>
    </row>
    <row r="22" spans="1:11" ht="20.25">
      <c r="B22" s="59" t="s">
        <v>420</v>
      </c>
      <c r="D22" s="59"/>
    </row>
    <row r="23" spans="1:11" ht="20.25">
      <c r="B23" s="59" t="s">
        <v>419</v>
      </c>
      <c r="D23" s="59"/>
    </row>
    <row r="24" spans="1:11" ht="20.25">
      <c r="B24" s="59" t="s">
        <v>47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>
      <c r="B25" s="59" t="s">
        <v>421</v>
      </c>
      <c r="C25" s="60"/>
      <c r="D25" s="60"/>
      <c r="E25" s="60"/>
      <c r="F25" s="60"/>
      <c r="G25" s="60"/>
    </row>
    <row r="29" spans="1:11" ht="27.75" customHeight="1">
      <c r="A29" s="180" t="s">
        <v>52</v>
      </c>
      <c r="B29" s="180"/>
      <c r="C29" s="180"/>
      <c r="D29" s="180"/>
      <c r="E29" s="180"/>
      <c r="F29" s="180"/>
      <c r="G29" s="180"/>
      <c r="H29" s="180"/>
      <c r="I29" s="180"/>
      <c r="J29" s="180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4"/>
  <sheetViews>
    <sheetView showGridLines="0" zoomScaleNormal="100" workbookViewId="0">
      <pane xSplit="2" ySplit="9" topLeftCell="DJ37" activePane="bottomRight" state="frozen"/>
      <selection activeCell="B52" sqref="B52"/>
      <selection pane="topRight" activeCell="B52" sqref="B52"/>
      <selection pane="bottomLeft" activeCell="B52" sqref="B52"/>
      <selection pane="bottomRight" activeCell="DR53" sqref="DR53:DZ54"/>
    </sheetView>
  </sheetViews>
  <sheetFormatPr baseColWidth="10" defaultRowHeight="15"/>
  <cols>
    <col min="1" max="1" width="2.7109375" customWidth="1"/>
    <col min="2" max="2" width="64.85546875" customWidth="1"/>
    <col min="3" max="65" width="11.42578125" style="146" hidden="1" customWidth="1"/>
    <col min="66" max="130" width="11.42578125" style="146"/>
  </cols>
  <sheetData>
    <row r="1" spans="1:177">
      <c r="A1" s="1"/>
    </row>
    <row r="2" spans="1:177">
      <c r="A2" s="1"/>
    </row>
    <row r="3" spans="1:177">
      <c r="A3" s="1"/>
    </row>
    <row r="4" spans="1:177">
      <c r="A4" s="1"/>
    </row>
    <row r="5" spans="1:177" ht="20.25">
      <c r="A5" s="1"/>
      <c r="B5" s="2" t="s">
        <v>99</v>
      </c>
    </row>
    <row r="6" spans="1:177" ht="15.75">
      <c r="A6" s="1"/>
      <c r="B6" s="3" t="s">
        <v>60</v>
      </c>
    </row>
    <row r="7" spans="1:177" ht="16.5" thickBot="1">
      <c r="A7" s="1"/>
      <c r="B7" s="3"/>
    </row>
    <row r="8" spans="1:177" ht="15.75" thickBot="1">
      <c r="A8" s="4"/>
      <c r="B8" s="66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4" t="s">
        <v>505</v>
      </c>
      <c r="AY8" s="144" t="s">
        <v>506</v>
      </c>
      <c r="AZ8" s="144" t="s">
        <v>507</v>
      </c>
      <c r="BA8" s="144" t="s">
        <v>508</v>
      </c>
      <c r="BB8" s="144" t="s">
        <v>509</v>
      </c>
      <c r="BC8" s="144" t="s">
        <v>510</v>
      </c>
      <c r="BD8" s="144" t="s">
        <v>511</v>
      </c>
      <c r="BE8" s="144" t="s">
        <v>512</v>
      </c>
      <c r="BF8" s="144" t="s">
        <v>513</v>
      </c>
      <c r="BG8" s="144" t="s">
        <v>514</v>
      </c>
      <c r="BH8" s="144" t="s">
        <v>515</v>
      </c>
      <c r="BI8" s="144" t="s">
        <v>516</v>
      </c>
      <c r="BJ8" s="144" t="s">
        <v>422</v>
      </c>
      <c r="BK8" s="144" t="s">
        <v>423</v>
      </c>
      <c r="BL8" s="144" t="s">
        <v>424</v>
      </c>
      <c r="BM8" s="144" t="s">
        <v>425</v>
      </c>
      <c r="BN8" s="144" t="s">
        <v>426</v>
      </c>
      <c r="BO8" s="144" t="s">
        <v>427</v>
      </c>
      <c r="BP8" s="144" t="s">
        <v>428</v>
      </c>
      <c r="BQ8" s="144" t="s">
        <v>429</v>
      </c>
      <c r="BR8" s="144" t="s">
        <v>430</v>
      </c>
      <c r="BS8" s="144" t="s">
        <v>431</v>
      </c>
      <c r="BT8" s="144" t="s">
        <v>432</v>
      </c>
      <c r="BU8" s="144" t="s">
        <v>433</v>
      </c>
      <c r="BV8" s="144" t="s">
        <v>434</v>
      </c>
      <c r="BW8" s="144" t="s">
        <v>435</v>
      </c>
      <c r="BX8" s="144" t="s">
        <v>436</v>
      </c>
      <c r="BY8" s="144" t="s">
        <v>437</v>
      </c>
      <c r="BZ8" s="144" t="s">
        <v>438</v>
      </c>
      <c r="CA8" s="144" t="s">
        <v>439</v>
      </c>
      <c r="CB8" s="144" t="s">
        <v>440</v>
      </c>
      <c r="CC8" s="144" t="s">
        <v>441</v>
      </c>
      <c r="CD8" s="144" t="s">
        <v>442</v>
      </c>
      <c r="CE8" s="144" t="s">
        <v>443</v>
      </c>
      <c r="CF8" s="144" t="s">
        <v>444</v>
      </c>
      <c r="CG8" s="144" t="s">
        <v>445</v>
      </c>
      <c r="CH8" s="144" t="s">
        <v>446</v>
      </c>
      <c r="CI8" s="144" t="s">
        <v>447</v>
      </c>
      <c r="CJ8" s="144" t="s">
        <v>448</v>
      </c>
      <c r="CK8" s="144" t="s">
        <v>449</v>
      </c>
      <c r="CL8" s="144" t="s">
        <v>450</v>
      </c>
      <c r="CM8" s="144" t="s">
        <v>451</v>
      </c>
      <c r="CN8" s="144" t="s">
        <v>452</v>
      </c>
      <c r="CO8" s="144" t="s">
        <v>453</v>
      </c>
      <c r="CP8" s="144" t="s">
        <v>454</v>
      </c>
      <c r="CQ8" s="144" t="s">
        <v>455</v>
      </c>
      <c r="CR8" s="144" t="s">
        <v>456</v>
      </c>
      <c r="CS8" s="144" t="s">
        <v>457</v>
      </c>
      <c r="CT8" s="144" t="s">
        <v>458</v>
      </c>
      <c r="CU8" s="144" t="s">
        <v>459</v>
      </c>
      <c r="CV8" s="144" t="s">
        <v>460</v>
      </c>
      <c r="CW8" s="144" t="s">
        <v>461</v>
      </c>
      <c r="CX8" s="144" t="s">
        <v>462</v>
      </c>
      <c r="CY8" s="144" t="s">
        <v>463</v>
      </c>
      <c r="CZ8" s="144" t="s">
        <v>464</v>
      </c>
      <c r="DA8" s="144" t="s">
        <v>465</v>
      </c>
      <c r="DB8" s="144" t="s">
        <v>466</v>
      </c>
      <c r="DC8" s="144" t="s">
        <v>473</v>
      </c>
      <c r="DD8" s="144" t="s">
        <v>476</v>
      </c>
      <c r="DE8" s="144" t="s">
        <v>477</v>
      </c>
      <c r="DF8" s="144" t="s">
        <v>480</v>
      </c>
      <c r="DG8" s="144" t="s">
        <v>483</v>
      </c>
      <c r="DH8" s="144" t="s">
        <v>484</v>
      </c>
      <c r="DI8" s="144" t="s">
        <v>544</v>
      </c>
      <c r="DJ8" s="144" t="s">
        <v>548</v>
      </c>
      <c r="DK8" s="144" t="s">
        <v>549</v>
      </c>
      <c r="DL8" s="144" t="s">
        <v>550</v>
      </c>
      <c r="DM8" s="144" t="s">
        <v>551</v>
      </c>
      <c r="DN8" s="144" t="s">
        <v>554</v>
      </c>
      <c r="DO8" s="144" t="s">
        <v>601</v>
      </c>
      <c r="DP8" s="144" t="s">
        <v>602</v>
      </c>
      <c r="DQ8" s="144" t="s">
        <v>603</v>
      </c>
      <c r="DR8" s="144" t="s">
        <v>608</v>
      </c>
      <c r="DS8" s="144" t="s">
        <v>609</v>
      </c>
      <c r="DT8" s="144" t="s">
        <v>610</v>
      </c>
      <c r="DU8" s="144" t="s">
        <v>612</v>
      </c>
      <c r="DV8" s="144" t="s">
        <v>615</v>
      </c>
      <c r="DW8" s="144" t="s">
        <v>617</v>
      </c>
      <c r="DX8" s="144" t="s">
        <v>618</v>
      </c>
      <c r="DY8" s="144" t="s">
        <v>619</v>
      </c>
      <c r="DZ8" s="144" t="s">
        <v>621</v>
      </c>
    </row>
    <row r="9" spans="1:177">
      <c r="A9" s="1"/>
      <c r="B9" s="67"/>
    </row>
    <row r="10" spans="1:177">
      <c r="A10" s="4"/>
      <c r="B10" s="93" t="s">
        <v>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-248.57038749309805</v>
      </c>
      <c r="AU10" s="5">
        <v>-84.162494162659812</v>
      </c>
      <c r="AV10" s="5">
        <v>-75.99904083242096</v>
      </c>
      <c r="AW10" s="5">
        <v>-274.65904702526069</v>
      </c>
      <c r="AX10" s="5">
        <v>22.788950184680623</v>
      </c>
      <c r="AY10" s="5">
        <v>28.295428815949961</v>
      </c>
      <c r="AZ10" s="5">
        <v>-126.52365811817631</v>
      </c>
      <c r="BA10" s="5">
        <v>-228.89572933476217</v>
      </c>
      <c r="BB10" s="5">
        <v>67.031925263088795</v>
      </c>
      <c r="BC10" s="5">
        <v>-4.0254185495811896</v>
      </c>
      <c r="BD10" s="5">
        <v>-99.567259615997486</v>
      </c>
      <c r="BE10" s="5">
        <v>-346.09272826134293</v>
      </c>
      <c r="BF10" s="5">
        <v>-102.00732325187674</v>
      </c>
      <c r="BG10" s="5">
        <v>-169.75354856876876</v>
      </c>
      <c r="BH10" s="5">
        <v>-360.02796647017476</v>
      </c>
      <c r="BI10" s="5">
        <v>-484.36766486172525</v>
      </c>
      <c r="BJ10" s="5">
        <v>-312.87228571908281</v>
      </c>
      <c r="BK10" s="5">
        <v>-578.31299931411775</v>
      </c>
      <c r="BL10" s="5">
        <v>-766.81446024901209</v>
      </c>
      <c r="BM10" s="5">
        <v>-471.85383919205589</v>
      </c>
      <c r="BN10" s="5">
        <v>-24.439323582504556</v>
      </c>
      <c r="BO10" s="5">
        <v>-2.391863573935213</v>
      </c>
      <c r="BP10" s="5">
        <v>-179.14730742322831</v>
      </c>
      <c r="BQ10" s="5">
        <v>-316.24389000742872</v>
      </c>
      <c r="BR10" s="5">
        <v>-162.69078398954781</v>
      </c>
      <c r="BS10" s="5">
        <v>-176.13905739465966</v>
      </c>
      <c r="BT10" s="5">
        <v>-93.441009628610431</v>
      </c>
      <c r="BU10" s="5">
        <v>-334.85414212061522</v>
      </c>
      <c r="BV10" s="5">
        <v>79.025575084615696</v>
      </c>
      <c r="BW10" s="5">
        <v>-242.79931580057959</v>
      </c>
      <c r="BX10" s="5">
        <v>-554.54677242881053</v>
      </c>
      <c r="BY10" s="5">
        <v>-626.28171451843139</v>
      </c>
      <c r="BZ10" s="5">
        <v>-287.2365020742954</v>
      </c>
      <c r="CA10" s="5">
        <v>-215.16225840865093</v>
      </c>
      <c r="CB10" s="5">
        <v>-435.90661688007771</v>
      </c>
      <c r="CC10" s="5">
        <v>-576.21790528233521</v>
      </c>
      <c r="CD10" s="5">
        <v>-239.34793557138389</v>
      </c>
      <c r="CE10" s="5">
        <v>-273.15990252852669</v>
      </c>
      <c r="CF10" s="5">
        <v>-487.65612187486141</v>
      </c>
      <c r="CG10" s="5">
        <v>-468.67016508218904</v>
      </c>
      <c r="CH10" s="5">
        <v>-138.32375996189643</v>
      </c>
      <c r="CI10" s="5">
        <v>-157.48313885399705</v>
      </c>
      <c r="CJ10" s="5">
        <v>-248.22330275631043</v>
      </c>
      <c r="CK10" s="5">
        <v>-439.09220238651301</v>
      </c>
      <c r="CL10" s="5">
        <v>-137.28842113888601</v>
      </c>
      <c r="CM10" s="5">
        <v>-38.121464086596653</v>
      </c>
      <c r="CN10" s="5">
        <v>-178.82599372550257</v>
      </c>
      <c r="CO10" s="5">
        <v>-228.60112961190299</v>
      </c>
      <c r="CP10" s="5">
        <v>120.71169190064377</v>
      </c>
      <c r="CQ10" s="5">
        <v>168.64632275556292</v>
      </c>
      <c r="CR10" s="5">
        <v>-231.80152705140193</v>
      </c>
      <c r="CS10" s="5">
        <v>-289.18403240081807</v>
      </c>
      <c r="CT10" s="5">
        <v>240.91007500910143</v>
      </c>
      <c r="CU10" s="5">
        <v>197.54940525798287</v>
      </c>
      <c r="CV10" s="5">
        <v>-191.14955488556933</v>
      </c>
      <c r="CW10" s="5">
        <v>-235.95150593652988</v>
      </c>
      <c r="CX10" s="5">
        <v>144.73584926121046</v>
      </c>
      <c r="CY10" s="5">
        <v>-228.78587734412068</v>
      </c>
      <c r="CZ10" s="5">
        <v>-476.81340590057283</v>
      </c>
      <c r="DA10" s="5">
        <v>-749.70344712412907</v>
      </c>
      <c r="DB10" s="5">
        <v>-148.95721721236328</v>
      </c>
      <c r="DC10" s="5">
        <v>53.594996738186182</v>
      </c>
      <c r="DD10" s="5">
        <v>84.244603498875477</v>
      </c>
      <c r="DE10" s="5">
        <v>-392.96593638431153</v>
      </c>
      <c r="DF10" s="5">
        <v>51.771470173300656</v>
      </c>
      <c r="DG10" s="5">
        <v>211.74771166009293</v>
      </c>
      <c r="DH10" s="5">
        <v>684.38094728461158</v>
      </c>
      <c r="DI10" s="5">
        <v>-46.302181066163129</v>
      </c>
      <c r="DJ10" s="5">
        <v>12.260466091042659</v>
      </c>
      <c r="DK10" s="5">
        <v>-15.069286278417422</v>
      </c>
      <c r="DL10" s="5">
        <v>-219.93566649582544</v>
      </c>
      <c r="DM10" s="5">
        <v>-752.65594345227885</v>
      </c>
      <c r="DN10" s="5">
        <v>-407.98753257629386</v>
      </c>
      <c r="DO10" s="5">
        <v>-453.4447350537634</v>
      </c>
      <c r="DP10" s="5">
        <v>-330.72442375905803</v>
      </c>
      <c r="DQ10" s="5">
        <v>-716.11053843832303</v>
      </c>
      <c r="DR10" s="5">
        <v>-154.0420199491594</v>
      </c>
      <c r="DS10" s="5">
        <v>283.35296760272223</v>
      </c>
      <c r="DT10" s="5">
        <v>-307.73630623829126</v>
      </c>
      <c r="DU10" s="5">
        <v>-761.39674304764344</v>
      </c>
      <c r="DV10" s="5">
        <v>-225.36354675338558</v>
      </c>
      <c r="DW10" s="5">
        <v>-218.71672468606675</v>
      </c>
      <c r="DX10" s="5">
        <v>-230.31851222884154</v>
      </c>
      <c r="DY10" s="5">
        <v>-410.19173272543401</v>
      </c>
      <c r="DZ10" s="5">
        <v>625.0070086183074</v>
      </c>
      <c r="EA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>
      <c r="A11" s="6"/>
      <c r="B11" s="7" t="s">
        <v>62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410.57655309843625</v>
      </c>
      <c r="AU11" s="147">
        <v>427.86698151765182</v>
      </c>
      <c r="AV11" s="147">
        <v>409.83471189406959</v>
      </c>
      <c r="AW11" s="147">
        <v>396.95478366907054</v>
      </c>
      <c r="AX11" s="147">
        <v>506.74337238571911</v>
      </c>
      <c r="AY11" s="147">
        <v>563.29660485737304</v>
      </c>
      <c r="AZ11" s="147">
        <v>411.65769040776996</v>
      </c>
      <c r="BA11" s="147">
        <v>416.32028530600445</v>
      </c>
      <c r="BB11" s="147">
        <v>563.42429319641599</v>
      </c>
      <c r="BC11" s="147">
        <v>578.60726804805824</v>
      </c>
      <c r="BD11" s="147">
        <v>485.55702330167077</v>
      </c>
      <c r="BE11" s="147">
        <v>481.15996116980887</v>
      </c>
      <c r="BF11" s="147">
        <v>620.24656184830428</v>
      </c>
      <c r="BG11" s="147">
        <v>669.55047973003821</v>
      </c>
      <c r="BH11" s="147">
        <v>651.93861657089167</v>
      </c>
      <c r="BI11" s="147">
        <v>600.93837835572606</v>
      </c>
      <c r="BJ11" s="147">
        <v>762.97174435964723</v>
      </c>
      <c r="BK11" s="147">
        <v>793.5996238493733</v>
      </c>
      <c r="BL11" s="147">
        <v>723.90313124287786</v>
      </c>
      <c r="BM11" s="147">
        <v>567.69866545084346</v>
      </c>
      <c r="BN11" s="147">
        <v>1039.2274276680014</v>
      </c>
      <c r="BO11" s="147">
        <v>1055.7668341198294</v>
      </c>
      <c r="BP11" s="147">
        <v>980.2499040133589</v>
      </c>
      <c r="BQ11" s="147">
        <v>942.08670285202334</v>
      </c>
      <c r="BR11" s="147">
        <v>1220.5392150669873</v>
      </c>
      <c r="BS11" s="147">
        <v>1332.0871100804629</v>
      </c>
      <c r="BT11" s="147">
        <v>1268.3366410148913</v>
      </c>
      <c r="BU11" s="147">
        <v>1310.2127147733936</v>
      </c>
      <c r="BV11" s="147">
        <v>1830.164132393355</v>
      </c>
      <c r="BW11" s="147">
        <v>1853.3480232142797</v>
      </c>
      <c r="BX11" s="147">
        <v>1518.7276540168593</v>
      </c>
      <c r="BY11" s="147">
        <v>1454.7843568874023</v>
      </c>
      <c r="BZ11" s="147">
        <v>1923.9634745466699</v>
      </c>
      <c r="CA11" s="147">
        <v>1838.8711213516854</v>
      </c>
      <c r="CB11" s="147">
        <v>1807.5204123925323</v>
      </c>
      <c r="CC11" s="147">
        <v>1488.8089893069462</v>
      </c>
      <c r="CD11" s="147">
        <v>1680.8645724878661</v>
      </c>
      <c r="CE11" s="147">
        <v>1669.1229799397952</v>
      </c>
      <c r="CF11" s="147">
        <v>1440.4424095981442</v>
      </c>
      <c r="CG11" s="147">
        <v>1447.2945067766072</v>
      </c>
      <c r="CH11" s="147">
        <v>1611.1113511666622</v>
      </c>
      <c r="CI11" s="147">
        <v>1797.9391913102606</v>
      </c>
      <c r="CJ11" s="147">
        <v>1511.8163784994986</v>
      </c>
      <c r="CK11" s="147">
        <v>1527.5850295843181</v>
      </c>
      <c r="CL11" s="147">
        <v>1757.7310390845414</v>
      </c>
      <c r="CM11" s="147">
        <v>1841.56482237097</v>
      </c>
      <c r="CN11" s="147">
        <v>1473.5167843462327</v>
      </c>
      <c r="CO11" s="147">
        <v>1402.7417305333718</v>
      </c>
      <c r="CP11" s="147">
        <v>1579.6178612862127</v>
      </c>
      <c r="CQ11" s="147">
        <v>1778.1302450269975</v>
      </c>
      <c r="CR11" s="147">
        <v>1473.6521507619238</v>
      </c>
      <c r="CS11" s="147">
        <v>1498.2837040545137</v>
      </c>
      <c r="CT11" s="147">
        <v>1817.6036304313182</v>
      </c>
      <c r="CU11" s="147">
        <v>1957.337767542338</v>
      </c>
      <c r="CV11" s="147">
        <v>1731.156831705177</v>
      </c>
      <c r="CW11" s="147">
        <v>1489.8451936262979</v>
      </c>
      <c r="CX11" s="147">
        <v>1837.5944552133337</v>
      </c>
      <c r="CY11" s="147">
        <v>1808.8961531466057</v>
      </c>
      <c r="CZ11" s="147">
        <v>1713.0162827832578</v>
      </c>
      <c r="DA11" s="147">
        <v>1545.4844439606945</v>
      </c>
      <c r="DB11" s="147">
        <v>1766.4423302133873</v>
      </c>
      <c r="DC11" s="147">
        <v>1930.5620549522164</v>
      </c>
      <c r="DD11" s="147">
        <v>1844.1981435502437</v>
      </c>
      <c r="DE11" s="147">
        <v>1681.9768758069536</v>
      </c>
      <c r="DF11" s="147">
        <v>1873.3183153747655</v>
      </c>
      <c r="DG11" s="147">
        <v>1351.3618452476073</v>
      </c>
      <c r="DH11" s="147">
        <v>1706.4898139137447</v>
      </c>
      <c r="DI11" s="147">
        <v>1545.2240463594374</v>
      </c>
      <c r="DJ11" s="147">
        <v>2028.1877773926547</v>
      </c>
      <c r="DK11" s="147">
        <v>2155.2689299845151</v>
      </c>
      <c r="DL11" s="147">
        <v>2189.457499634053</v>
      </c>
      <c r="DM11" s="147">
        <v>2061.2935660512412</v>
      </c>
      <c r="DN11" s="147">
        <v>2570.0461803547241</v>
      </c>
      <c r="DO11" s="147">
        <v>2830.8250129208386</v>
      </c>
      <c r="DP11" s="147">
        <v>2640.6537398040864</v>
      </c>
      <c r="DQ11" s="147">
        <v>2220.3391522421393</v>
      </c>
      <c r="DR11" s="147">
        <v>2442.129867393443</v>
      </c>
      <c r="DS11" s="147">
        <v>2700.4263528094548</v>
      </c>
      <c r="DT11" s="147">
        <v>2340.3140692126472</v>
      </c>
      <c r="DU11" s="147">
        <v>1964.99350699551</v>
      </c>
      <c r="DV11" s="147">
        <v>2298.4900209114903</v>
      </c>
      <c r="DW11" s="147">
        <v>2523.418284494514</v>
      </c>
      <c r="DX11" s="147">
        <v>2377.7392846878342</v>
      </c>
      <c r="DY11" s="147">
        <v>2165.6652524039387</v>
      </c>
      <c r="DZ11" s="147">
        <v>2870.6335188479443</v>
      </c>
      <c r="EA11" s="134"/>
    </row>
    <row r="12" spans="1:177">
      <c r="A12" s="6"/>
      <c r="B12" s="7" t="s">
        <v>63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>
        <v>918.21773960808309</v>
      </c>
      <c r="AU12" s="147">
        <v>924.62394551236821</v>
      </c>
      <c r="AV12" s="147">
        <v>974.90572280812194</v>
      </c>
      <c r="AW12" s="147">
        <v>1067.9550731114141</v>
      </c>
      <c r="AX12" s="147">
        <v>1005.3501631906512</v>
      </c>
      <c r="AY12" s="147">
        <v>1124.572456850168</v>
      </c>
      <c r="AZ12" s="147">
        <v>1136.7086543504413</v>
      </c>
      <c r="BA12" s="147">
        <v>1201.6382369449309</v>
      </c>
      <c r="BB12" s="147">
        <v>1121.6227907207849</v>
      </c>
      <c r="BC12" s="147">
        <v>1311.866092791455</v>
      </c>
      <c r="BD12" s="147">
        <v>1333.1471124534874</v>
      </c>
      <c r="BE12" s="147">
        <v>1452.2542999999998</v>
      </c>
      <c r="BF12" s="147">
        <v>1462.2470504312844</v>
      </c>
      <c r="BG12" s="147">
        <v>1610.0651889355997</v>
      </c>
      <c r="BH12" s="147">
        <v>1776.301432591752</v>
      </c>
      <c r="BI12" s="147">
        <v>1858.575491252149</v>
      </c>
      <c r="BJ12" s="147">
        <v>1867.8214876357567</v>
      </c>
      <c r="BK12" s="147">
        <v>2218.8640237089808</v>
      </c>
      <c r="BL12" s="147">
        <v>2291.2718168240376</v>
      </c>
      <c r="BM12" s="147">
        <v>1830.6944794463946</v>
      </c>
      <c r="BN12" s="147">
        <v>1699.1058161310566</v>
      </c>
      <c r="BO12" s="147">
        <v>1702.857884701491</v>
      </c>
      <c r="BP12" s="147">
        <v>1735.6119840159502</v>
      </c>
      <c r="BQ12" s="147">
        <v>1821.7042044537138</v>
      </c>
      <c r="BR12" s="147">
        <v>1943.5820562118313</v>
      </c>
      <c r="BS12" s="147">
        <v>2119.1724730898154</v>
      </c>
      <c r="BT12" s="147">
        <v>2037.730921205977</v>
      </c>
      <c r="BU12" s="147">
        <v>2184.763436826493</v>
      </c>
      <c r="BV12" s="147">
        <v>2399.8732515292554</v>
      </c>
      <c r="BW12" s="147">
        <v>2749.9753389249827</v>
      </c>
      <c r="BX12" s="147">
        <v>2661.6820725718744</v>
      </c>
      <c r="BY12" s="147">
        <v>2565.4160097265276</v>
      </c>
      <c r="BZ12" s="147">
        <v>2712.7857787291841</v>
      </c>
      <c r="CA12" s="147">
        <v>2595.6640314238675</v>
      </c>
      <c r="CB12" s="147">
        <v>2731.7592279233259</v>
      </c>
      <c r="CC12" s="147">
        <v>2586.2420631231898</v>
      </c>
      <c r="CD12" s="147">
        <v>2417.5589145534573</v>
      </c>
      <c r="CE12" s="147">
        <v>2469.1444700815473</v>
      </c>
      <c r="CF12" s="147">
        <v>2530.4878032661763</v>
      </c>
      <c r="CG12" s="147">
        <v>2529.5898745646118</v>
      </c>
      <c r="CH12" s="147">
        <v>2332.1014167339849</v>
      </c>
      <c r="CI12" s="147">
        <v>2583.5810747505975</v>
      </c>
      <c r="CJ12" s="147">
        <v>2603.3648172655926</v>
      </c>
      <c r="CK12" s="147">
        <v>2481.225680876601</v>
      </c>
      <c r="CL12" s="147">
        <v>2574.7351530480751</v>
      </c>
      <c r="CM12" s="147">
        <v>2581.9048036125646</v>
      </c>
      <c r="CN12" s="147">
        <v>2459.3405567804693</v>
      </c>
      <c r="CO12" s="147">
        <v>2420.9788523446382</v>
      </c>
      <c r="CP12" s="147">
        <v>2198.7104260673723</v>
      </c>
      <c r="CQ12" s="147">
        <v>2384.7747388060193</v>
      </c>
      <c r="CR12" s="147">
        <v>2469.9455794681985</v>
      </c>
      <c r="CS12" s="147">
        <v>2398.3454071757192</v>
      </c>
      <c r="CT12" s="147">
        <v>2355.0895911841194</v>
      </c>
      <c r="CU12" s="147">
        <v>2594.2859876419279</v>
      </c>
      <c r="CV12" s="147">
        <v>2758.2911772194284</v>
      </c>
      <c r="CW12" s="147">
        <v>2618.0706786319197</v>
      </c>
      <c r="CX12" s="147">
        <v>2495.0808517031137</v>
      </c>
      <c r="CY12" s="147">
        <v>2918.0623832990718</v>
      </c>
      <c r="CZ12" s="147">
        <v>2949.1044564283161</v>
      </c>
      <c r="DA12" s="147">
        <v>2918.1166628860342</v>
      </c>
      <c r="DB12" s="147">
        <v>2688.9507627085036</v>
      </c>
      <c r="DC12" s="147">
        <v>2732.8682602529825</v>
      </c>
      <c r="DD12" s="147">
        <v>2836.8615700330292</v>
      </c>
      <c r="DE12" s="147">
        <v>2874.617961222375</v>
      </c>
      <c r="DF12" s="147">
        <v>2634.1518370432136</v>
      </c>
      <c r="DG12" s="147">
        <v>1930.6768413899595</v>
      </c>
      <c r="DH12" s="147">
        <v>2205.9408997774817</v>
      </c>
      <c r="DI12" s="147">
        <v>2729.7910351360747</v>
      </c>
      <c r="DJ12" s="147">
        <v>3040.6081808432227</v>
      </c>
      <c r="DK12" s="147">
        <v>3505.8989259678965</v>
      </c>
      <c r="DL12" s="147">
        <v>3645.5260826155795</v>
      </c>
      <c r="DM12" s="147">
        <v>3912.6176413189378</v>
      </c>
      <c r="DN12" s="147">
        <v>4073.3435023618836</v>
      </c>
      <c r="DO12" s="147">
        <v>4506.327923414311</v>
      </c>
      <c r="DP12" s="147">
        <v>4488.3737774643678</v>
      </c>
      <c r="DQ12" s="147">
        <v>4135.5655281340787</v>
      </c>
      <c r="DR12" s="147">
        <v>3936.4900373099535</v>
      </c>
      <c r="DS12" s="147">
        <v>4024.1784082098516</v>
      </c>
      <c r="DT12" s="147">
        <v>4270.2181331421143</v>
      </c>
      <c r="DU12" s="147">
        <v>3979.3013873894388</v>
      </c>
      <c r="DV12" s="147">
        <v>3845.9152950038615</v>
      </c>
      <c r="DW12" s="147">
        <v>4319.7870213053448</v>
      </c>
      <c r="DX12" s="147">
        <v>4338.7659396512299</v>
      </c>
      <c r="DY12" s="147">
        <v>4124.4706830035338</v>
      </c>
      <c r="DZ12" s="147">
        <v>3967.7950815191693</v>
      </c>
      <c r="EA12" s="134"/>
    </row>
    <row r="13" spans="1:177">
      <c r="A13" s="6"/>
      <c r="B13" s="7" t="s">
        <v>64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>
        <v>378.35658412992359</v>
      </c>
      <c r="AU13" s="147">
        <v>380.53326788312603</v>
      </c>
      <c r="AV13" s="147">
        <v>415.40208579965804</v>
      </c>
      <c r="AW13" s="147">
        <v>418.18262353711162</v>
      </c>
      <c r="AX13" s="147">
        <v>418.11748606490033</v>
      </c>
      <c r="AY13" s="147">
        <v>476.4447536689994</v>
      </c>
      <c r="AZ13" s="147">
        <v>415.81337858588699</v>
      </c>
      <c r="BA13" s="147">
        <v>463.46855443580102</v>
      </c>
      <c r="BB13" s="147">
        <v>441.10508142899243</v>
      </c>
      <c r="BC13" s="147">
        <v>457.2300446626507</v>
      </c>
      <c r="BD13" s="147">
        <v>454.48761395394695</v>
      </c>
      <c r="BE13" s="147">
        <v>475.75184681888663</v>
      </c>
      <c r="BF13" s="147">
        <v>465.10840851779119</v>
      </c>
      <c r="BG13" s="147">
        <v>460.17778870699658</v>
      </c>
      <c r="BH13" s="147">
        <v>463.16998262952336</v>
      </c>
      <c r="BI13" s="147">
        <v>453.09560763762397</v>
      </c>
      <c r="BJ13" s="147">
        <v>520.22395356522702</v>
      </c>
      <c r="BK13" s="147">
        <v>510.71740752199531</v>
      </c>
      <c r="BL13" s="147">
        <v>484.28465170476318</v>
      </c>
      <c r="BM13" s="147">
        <v>501.8187928033264</v>
      </c>
      <c r="BN13" s="147">
        <v>344.87926002876725</v>
      </c>
      <c r="BO13" s="147">
        <v>354.34344585622108</v>
      </c>
      <c r="BP13" s="147">
        <v>328.16166491232434</v>
      </c>
      <c r="BQ13" s="147">
        <v>315.72578430422101</v>
      </c>
      <c r="BR13" s="147">
        <v>357.4686933489927</v>
      </c>
      <c r="BS13" s="147">
        <v>347.05579821592056</v>
      </c>
      <c r="BT13" s="147">
        <v>397.76024143425832</v>
      </c>
      <c r="BU13" s="147">
        <v>385.2199598692705</v>
      </c>
      <c r="BV13" s="147">
        <v>415.52931050938378</v>
      </c>
      <c r="BW13" s="147">
        <v>376.293397558979</v>
      </c>
      <c r="BX13" s="147">
        <v>428.64826810625777</v>
      </c>
      <c r="BY13" s="147">
        <v>375.01030880962372</v>
      </c>
      <c r="BZ13" s="147">
        <v>414.39551798948747</v>
      </c>
      <c r="CA13" s="147">
        <v>396.16373511052785</v>
      </c>
      <c r="CB13" s="147">
        <v>402.73277713913996</v>
      </c>
      <c r="CC13" s="147">
        <v>400.77971441752402</v>
      </c>
      <c r="CD13" s="147">
        <v>413.30850920492611</v>
      </c>
      <c r="CE13" s="147">
        <v>369.56913037969719</v>
      </c>
      <c r="CF13" s="147">
        <v>428.0057985336386</v>
      </c>
      <c r="CG13" s="147">
        <v>376.26720205002812</v>
      </c>
      <c r="CH13" s="147">
        <v>472.50335493491565</v>
      </c>
      <c r="CI13" s="147">
        <v>454.76054947676761</v>
      </c>
      <c r="CJ13" s="147">
        <v>483.14623035711696</v>
      </c>
      <c r="CK13" s="147">
        <v>396.05770766811213</v>
      </c>
      <c r="CL13" s="147">
        <v>476.1479787812695</v>
      </c>
      <c r="CM13" s="147">
        <v>426.77813907383626</v>
      </c>
      <c r="CN13" s="147">
        <v>487.81593518992253</v>
      </c>
      <c r="CO13" s="147">
        <v>444.27585852472828</v>
      </c>
      <c r="CP13" s="147">
        <v>421.05224290141359</v>
      </c>
      <c r="CQ13" s="147">
        <v>422.65323195821259</v>
      </c>
      <c r="CR13" s="147">
        <v>439.44314083791784</v>
      </c>
      <c r="CS13" s="147">
        <v>407.41675030672587</v>
      </c>
      <c r="CT13" s="147">
        <v>469.39842460622191</v>
      </c>
      <c r="CU13" s="147">
        <v>498.31469484914572</v>
      </c>
      <c r="CV13" s="147">
        <v>499.2602516703825</v>
      </c>
      <c r="CW13" s="147">
        <v>409.84226926337772</v>
      </c>
      <c r="CX13" s="147">
        <v>484.79369817784794</v>
      </c>
      <c r="CY13" s="147">
        <v>474.11492549703513</v>
      </c>
      <c r="CZ13" s="147">
        <v>464.11039272837604</v>
      </c>
      <c r="DA13" s="147">
        <v>406.81638591485853</v>
      </c>
      <c r="DB13" s="147">
        <v>474.00497940927482</v>
      </c>
      <c r="DC13" s="147">
        <v>430.99117973257898</v>
      </c>
      <c r="DD13" s="147">
        <v>431.2157113221935</v>
      </c>
      <c r="DE13" s="147">
        <v>423.0562254894146</v>
      </c>
      <c r="DF13" s="147">
        <v>423.01653921873447</v>
      </c>
      <c r="DG13" s="147">
        <v>159.94806987734097</v>
      </c>
      <c r="DH13" s="147">
        <v>282.13726600430607</v>
      </c>
      <c r="DI13" s="147">
        <v>298.61607534492987</v>
      </c>
      <c r="DJ13" s="147">
        <v>340.51318829103917</v>
      </c>
      <c r="DK13" s="147">
        <v>395.51736352436717</v>
      </c>
      <c r="DL13" s="147">
        <v>424.58901020564343</v>
      </c>
      <c r="DM13" s="147">
        <v>414.46583628646243</v>
      </c>
      <c r="DN13" s="147">
        <v>476.63143062340168</v>
      </c>
      <c r="DO13" s="147">
        <v>518.49837495693998</v>
      </c>
      <c r="DP13" s="147">
        <v>511.97875336858198</v>
      </c>
      <c r="DQ13" s="147">
        <v>496.14881386464435</v>
      </c>
      <c r="DR13" s="147">
        <v>546.60278791879887</v>
      </c>
      <c r="DS13" s="147">
        <v>557.93762806072061</v>
      </c>
      <c r="DT13" s="147">
        <v>580.36657105527411</v>
      </c>
      <c r="DU13" s="147">
        <v>529.83154766649943</v>
      </c>
      <c r="DV13" s="147">
        <v>555.57734990362974</v>
      </c>
      <c r="DW13" s="147">
        <v>541.92000963851126</v>
      </c>
      <c r="DX13" s="147">
        <v>511.77425872312392</v>
      </c>
      <c r="DY13" s="147">
        <v>525.15351862402667</v>
      </c>
      <c r="DZ13" s="147">
        <v>542.31305860385623</v>
      </c>
      <c r="EA13" s="134"/>
    </row>
    <row r="14" spans="1:177">
      <c r="A14" s="6"/>
      <c r="B14" s="7" t="s">
        <v>65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198.14847645359998</v>
      </c>
      <c r="AU14" s="147">
        <v>205.45225397125995</v>
      </c>
      <c r="AV14" s="147">
        <v>216.78424297179996</v>
      </c>
      <c r="AW14" s="147">
        <v>229.15153005834998</v>
      </c>
      <c r="AX14" s="147">
        <v>223.92927311447491</v>
      </c>
      <c r="AY14" s="147">
        <v>224.58405004811502</v>
      </c>
      <c r="AZ14" s="147">
        <v>237.93855396606884</v>
      </c>
      <c r="BA14" s="147">
        <v>242.98680485747502</v>
      </c>
      <c r="BB14" s="147">
        <v>238.29173609126917</v>
      </c>
      <c r="BC14" s="147">
        <v>249.92208806985718</v>
      </c>
      <c r="BD14" s="147">
        <v>263.09270948874502</v>
      </c>
      <c r="BE14" s="147">
        <v>284.55992999318158</v>
      </c>
      <c r="BF14" s="147">
        <v>233.75988889349713</v>
      </c>
      <c r="BG14" s="147">
        <v>256.90623744712167</v>
      </c>
      <c r="BH14" s="147">
        <v>304.02006641964067</v>
      </c>
      <c r="BI14" s="147">
        <v>274.54409675749753</v>
      </c>
      <c r="BJ14" s="147">
        <v>286.56317911333838</v>
      </c>
      <c r="BK14" s="147">
        <v>314.26880316850617</v>
      </c>
      <c r="BL14" s="147">
        <v>326.2000393332417</v>
      </c>
      <c r="BM14" s="147">
        <v>312.02598984320917</v>
      </c>
      <c r="BN14" s="147">
        <v>254.09152028970607</v>
      </c>
      <c r="BO14" s="147">
        <v>256.84308321140799</v>
      </c>
      <c r="BP14" s="147">
        <v>228.78739285336445</v>
      </c>
      <c r="BQ14" s="147">
        <v>224.73923944137613</v>
      </c>
      <c r="BR14" s="147">
        <v>266.65003644996671</v>
      </c>
      <c r="BS14" s="147">
        <v>292.0098987309039</v>
      </c>
      <c r="BT14" s="147">
        <v>290.99381760602955</v>
      </c>
      <c r="BU14" s="147">
        <v>319.80404529760062</v>
      </c>
      <c r="BV14" s="147">
        <v>334.90356116238178</v>
      </c>
      <c r="BW14" s="147">
        <v>365.10438222700958</v>
      </c>
      <c r="BX14" s="147">
        <v>376.26442865685738</v>
      </c>
      <c r="BY14" s="147">
        <v>371.61764136464564</v>
      </c>
      <c r="BZ14" s="147">
        <v>399.40864548144111</v>
      </c>
      <c r="CA14" s="147">
        <v>428.50813495125476</v>
      </c>
      <c r="CB14" s="147">
        <v>406.26689018617157</v>
      </c>
      <c r="CC14" s="147">
        <v>415.55129181583686</v>
      </c>
      <c r="CD14" s="147">
        <v>396.97715257254094</v>
      </c>
      <c r="CE14" s="147">
        <v>447.12245416952135</v>
      </c>
      <c r="CF14" s="147">
        <v>416.69973470185374</v>
      </c>
      <c r="CG14" s="147">
        <v>396.29724758892769</v>
      </c>
      <c r="CH14" s="147">
        <v>389.0075656913271</v>
      </c>
      <c r="CI14" s="147">
        <v>425.71548704856701</v>
      </c>
      <c r="CJ14" s="147">
        <v>395.02319783237419</v>
      </c>
      <c r="CK14" s="147">
        <v>415.82350171140081</v>
      </c>
      <c r="CL14" s="147">
        <v>401.43831445044219</v>
      </c>
      <c r="CM14" s="147">
        <v>432.11706480003983</v>
      </c>
      <c r="CN14" s="147">
        <v>394.15219238634694</v>
      </c>
      <c r="CO14" s="147">
        <v>403.21630220845685</v>
      </c>
      <c r="CP14" s="147">
        <v>370.69898085940412</v>
      </c>
      <c r="CQ14" s="147">
        <v>415.82277865999447</v>
      </c>
      <c r="CR14" s="147">
        <v>459.28053577280548</v>
      </c>
      <c r="CS14" s="147">
        <v>431.58957609753219</v>
      </c>
      <c r="CT14" s="147">
        <v>488.05319226820347</v>
      </c>
      <c r="CU14" s="147">
        <v>493.1423474164518</v>
      </c>
      <c r="CV14" s="147">
        <v>559.78141079061345</v>
      </c>
      <c r="CW14" s="147">
        <v>508.32087960971978</v>
      </c>
      <c r="CX14" s="147">
        <v>518.93391261652971</v>
      </c>
      <c r="CY14" s="147">
        <v>552.05197971710197</v>
      </c>
      <c r="CZ14" s="147">
        <v>599.17448532871117</v>
      </c>
      <c r="DA14" s="147">
        <v>575.68297887219398</v>
      </c>
      <c r="DB14" s="147">
        <v>568.57710510335721</v>
      </c>
      <c r="DC14" s="147">
        <v>603.91384576948656</v>
      </c>
      <c r="DD14" s="147">
        <v>608.95660841240726</v>
      </c>
      <c r="DE14" s="147">
        <v>602.21749199016563</v>
      </c>
      <c r="DF14" s="147">
        <v>514.54016040849172</v>
      </c>
      <c r="DG14" s="147">
        <v>391.74376621280703</v>
      </c>
      <c r="DH14" s="147">
        <v>407.08849985466492</v>
      </c>
      <c r="DI14" s="147">
        <v>476.21736007225314</v>
      </c>
      <c r="DJ14" s="147">
        <v>447.08098134242317</v>
      </c>
      <c r="DK14" s="147">
        <v>569.39118539786557</v>
      </c>
      <c r="DL14" s="147">
        <v>640.89015742707329</v>
      </c>
      <c r="DM14" s="147">
        <v>735.19194363283998</v>
      </c>
      <c r="DN14" s="147">
        <v>823.57004287059942</v>
      </c>
      <c r="DO14" s="147">
        <v>915.99437783023677</v>
      </c>
      <c r="DP14" s="147">
        <v>962.33002989511101</v>
      </c>
      <c r="DQ14" s="147">
        <v>1007.1733016857197</v>
      </c>
      <c r="DR14" s="147">
        <v>794.80443540527051</v>
      </c>
      <c r="DS14" s="147">
        <v>829.87987689394765</v>
      </c>
      <c r="DT14" s="147">
        <v>867.30984991061416</v>
      </c>
      <c r="DU14" s="147">
        <v>982.83263130882926</v>
      </c>
      <c r="DV14" s="147">
        <v>787.00924509825813</v>
      </c>
      <c r="DW14" s="147">
        <v>878.34820163798383</v>
      </c>
      <c r="DX14" s="147">
        <v>864.71399183034464</v>
      </c>
      <c r="DY14" s="147">
        <v>958.86274481786916</v>
      </c>
      <c r="DZ14" s="147">
        <v>894.04778308005484</v>
      </c>
      <c r="EA14" s="134"/>
    </row>
    <row r="15" spans="1:177">
      <c r="A15" s="6"/>
      <c r="B15" s="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-327.43307883332324</v>
      </c>
      <c r="AU15" s="148">
        <v>-321.67595008285031</v>
      </c>
      <c r="AV15" s="148">
        <v>-366.45316808619418</v>
      </c>
      <c r="AW15" s="148">
        <v>-481.96919596358185</v>
      </c>
      <c r="AX15" s="148">
        <v>-304.41857785450668</v>
      </c>
      <c r="AY15" s="148">
        <v>-309.41514837191062</v>
      </c>
      <c r="AZ15" s="148">
        <v>-547.17613932285326</v>
      </c>
      <c r="BA15" s="148">
        <v>-564.83620206060039</v>
      </c>
      <c r="BB15" s="148">
        <v>-355.38515218664566</v>
      </c>
      <c r="BC15" s="148">
        <v>-525.95086815060324</v>
      </c>
      <c r="BD15" s="148">
        <v>-656.19518468661454</v>
      </c>
      <c r="BE15" s="148">
        <v>-779.90242200448597</v>
      </c>
      <c r="BF15" s="148">
        <v>-610.65196895868598</v>
      </c>
      <c r="BG15" s="148">
        <v>-737.24315794568656</v>
      </c>
      <c r="BH15" s="148">
        <v>-965.21289981097777</v>
      </c>
      <c r="BI15" s="148">
        <v>-1079.0856020162964</v>
      </c>
      <c r="BJ15" s="148">
        <v>-871.18896882422098</v>
      </c>
      <c r="BK15" s="148">
        <v>-1228.8157955061183</v>
      </c>
      <c r="BL15" s="148">
        <v>-1409.2840732096381</v>
      </c>
      <c r="BM15" s="148">
        <v>-1073.2030110354337</v>
      </c>
      <c r="BN15" s="148">
        <v>-569.09064872399404</v>
      </c>
      <c r="BO15" s="148">
        <v>-549.59068793684855</v>
      </c>
      <c r="BP15" s="148">
        <v>-655.98780794363142</v>
      </c>
      <c r="BQ15" s="148">
        <v>-788.63095673884573</v>
      </c>
      <c r="BR15" s="148">
        <v>-632.22418424581804</v>
      </c>
      <c r="BS15" s="148">
        <v>-732.03946352433582</v>
      </c>
      <c r="BT15" s="148">
        <v>-662.62785636285696</v>
      </c>
      <c r="BU15" s="148">
        <v>-809.13480748142956</v>
      </c>
      <c r="BV15" s="148">
        <v>-489.08336978889844</v>
      </c>
      <c r="BW15" s="148">
        <v>-885.43830037873363</v>
      </c>
      <c r="BX15" s="148">
        <v>-1090.5705791056148</v>
      </c>
      <c r="BY15" s="148">
        <v>-1107.2389853941472</v>
      </c>
      <c r="BZ15" s="148">
        <v>-773.83543167446783</v>
      </c>
      <c r="CA15" s="148">
        <v>-789.13730991290913</v>
      </c>
      <c r="CB15" s="148">
        <v>-927.77292857782527</v>
      </c>
      <c r="CC15" s="148">
        <v>-1112.2046512145566</v>
      </c>
      <c r="CD15" s="148">
        <v>-720.36298543320595</v>
      </c>
      <c r="CE15" s="148">
        <v>-877.57481393157627</v>
      </c>
      <c r="CF15" s="148">
        <v>-1078.7393298362472</v>
      </c>
      <c r="CG15" s="148">
        <v>-1102.3254133269043</v>
      </c>
      <c r="CH15" s="148">
        <v>-637.4942763237342</v>
      </c>
      <c r="CI15" s="148">
        <v>-756.59682101213627</v>
      </c>
      <c r="CJ15" s="148">
        <v>-1003.4254062413512</v>
      </c>
      <c r="CK15" s="148">
        <v>-973.40644533557156</v>
      </c>
      <c r="CL15" s="148">
        <v>-742.29444963270635</v>
      </c>
      <c r="CM15" s="148">
        <v>-745.67890696779818</v>
      </c>
      <c r="CN15" s="148">
        <v>-892.16002963066103</v>
      </c>
      <c r="CO15" s="148">
        <v>-977.17756549499495</v>
      </c>
      <c r="CP15" s="148">
        <v>-568.73930273915016</v>
      </c>
      <c r="CQ15" s="148">
        <v>-599.81404048080367</v>
      </c>
      <c r="CR15" s="148">
        <v>-1016.1308236411624</v>
      </c>
      <c r="CS15" s="148">
        <v>-924.2345289120118</v>
      </c>
      <c r="CT15" s="148">
        <v>-556.14072841478287</v>
      </c>
      <c r="CU15" s="148">
        <v>-631.77587266689602</v>
      </c>
      <c r="CV15" s="148">
        <v>-1087.6555046344824</v>
      </c>
      <c r="CW15" s="148">
        <v>-1226.7040953519638</v>
      </c>
      <c r="CX15" s="148">
        <v>-691.62661092846179</v>
      </c>
      <c r="CY15" s="148">
        <v>-1187.1032843725329</v>
      </c>
      <c r="CZ15" s="148">
        <v>-1371.1522662453935</v>
      </c>
      <c r="DA15" s="148">
        <v>-1541.498811882675</v>
      </c>
      <c r="DB15" s="148">
        <v>-1017.0805581891987</v>
      </c>
      <c r="DC15" s="148">
        <v>-975.2288713376737</v>
      </c>
      <c r="DD15" s="148">
        <v>-1170.4043235729991</v>
      </c>
      <c r="DE15" s="148">
        <v>-1371.8023519161725</v>
      </c>
      <c r="DF15" s="148">
        <v>-852.35714285820541</v>
      </c>
      <c r="DG15" s="148">
        <v>-811.11069247781825</v>
      </c>
      <c r="DH15" s="148">
        <v>-624.40231971409594</v>
      </c>
      <c r="DI15" s="148">
        <v>-1362.1682735039606</v>
      </c>
      <c r="DJ15" s="148">
        <v>-1118.9881965019522</v>
      </c>
      <c r="DK15" s="148">
        <v>-1524.5038178568798</v>
      </c>
      <c r="DL15" s="148">
        <v>-1672.3697302029564</v>
      </c>
      <c r="DM15" s="148">
        <v>-2172.0501826140739</v>
      </c>
      <c r="DN15" s="148">
        <v>-1850.2359342543573</v>
      </c>
      <c r="DO15" s="148">
        <v>-2072.9989133667691</v>
      </c>
      <c r="DP15" s="148">
        <v>-2298.0713141868105</v>
      </c>
      <c r="DQ15" s="148">
        <v>-2426.250863713015</v>
      </c>
      <c r="DR15" s="148">
        <v>-1742.5618174029823</v>
      </c>
      <c r="DS15" s="148">
        <v>-1595.6943042336238</v>
      </c>
      <c r="DT15" s="148">
        <v>-2216.8473427848071</v>
      </c>
      <c r="DU15" s="148">
        <v>-2467.3089640362587</v>
      </c>
      <c r="DV15" s="148">
        <v>-1778.8571692869996</v>
      </c>
      <c r="DW15" s="148">
        <v>-2132.7969288103036</v>
      </c>
      <c r="DX15" s="148">
        <v>-2313.9663880706166</v>
      </c>
      <c r="DY15" s="148">
        <v>-2392.5146567934376</v>
      </c>
      <c r="DZ15" s="148">
        <v>-1448.8962871474237</v>
      </c>
      <c r="EA15" s="134"/>
    </row>
    <row r="16" spans="1:177">
      <c r="A16" s="6"/>
      <c r="B16" s="7" t="s">
        <v>67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21.234456948597416</v>
      </c>
      <c r="AU16" s="147">
        <v>18.845755202536832</v>
      </c>
      <c r="AV16" s="147">
        <v>23.652892503542006</v>
      </c>
      <c r="AW16" s="147">
        <v>23.754350013683929</v>
      </c>
      <c r="AX16" s="147">
        <v>29.56276034165424</v>
      </c>
      <c r="AY16" s="147">
        <v>32.024580575371552</v>
      </c>
      <c r="AZ16" s="147">
        <v>39.793545895764787</v>
      </c>
      <c r="BA16" s="147">
        <v>43.667237184715077</v>
      </c>
      <c r="BB16" s="147">
        <v>43.837266273131412</v>
      </c>
      <c r="BC16" s="147">
        <v>47.899958957318198</v>
      </c>
      <c r="BD16" s="147">
        <v>54.35167755923198</v>
      </c>
      <c r="BE16" s="147">
        <v>52.154646969039391</v>
      </c>
      <c r="BF16" s="147">
        <v>60.713832977925797</v>
      </c>
      <c r="BG16" s="147">
        <v>62.401024227976464</v>
      </c>
      <c r="BH16" s="147">
        <v>63.587070297331991</v>
      </c>
      <c r="BI16" s="147">
        <v>70.484247023021865</v>
      </c>
      <c r="BJ16" s="147">
        <v>44.593790797320601</v>
      </c>
      <c r="BK16" s="147">
        <v>34.380715558309419</v>
      </c>
      <c r="BL16" s="147">
        <v>34.229621856573111</v>
      </c>
      <c r="BM16" s="147">
        <v>34.866418150224241</v>
      </c>
      <c r="BN16" s="147">
        <v>23.084995072575541</v>
      </c>
      <c r="BO16" s="147">
        <v>19.581500680843309</v>
      </c>
      <c r="BP16" s="147">
        <v>20.856415532746546</v>
      </c>
      <c r="BQ16" s="147">
        <v>8.2970221882198167</v>
      </c>
      <c r="BR16" s="147">
        <v>13.390251212686994</v>
      </c>
      <c r="BS16" s="147">
        <v>11.613142412984956</v>
      </c>
      <c r="BT16" s="147">
        <v>16.945855569404049</v>
      </c>
      <c r="BU16" s="147">
        <v>11.611651059784258</v>
      </c>
      <c r="BV16" s="147">
        <v>14.922606411855186</v>
      </c>
      <c r="BW16" s="147">
        <v>11.943242729830667</v>
      </c>
      <c r="BX16" s="147">
        <v>17.350515493886032</v>
      </c>
      <c r="BY16" s="147">
        <v>14.417155466178897</v>
      </c>
      <c r="BZ16" s="147">
        <v>17.80127837109378</v>
      </c>
      <c r="CA16" s="147">
        <v>15.255854373721252</v>
      </c>
      <c r="CB16" s="147">
        <v>17.197836016784855</v>
      </c>
      <c r="CC16" s="147">
        <v>11.846956686260462</v>
      </c>
      <c r="CD16" s="147">
        <v>16.819872066391046</v>
      </c>
      <c r="CE16" s="147">
        <v>14.972064559049231</v>
      </c>
      <c r="CF16" s="147">
        <v>18.558037894495705</v>
      </c>
      <c r="CG16" s="147">
        <v>16.967049799811669</v>
      </c>
      <c r="CH16" s="147">
        <v>15.019202750450489</v>
      </c>
      <c r="CI16" s="147">
        <v>13.274842180587118</v>
      </c>
      <c r="CJ16" s="147">
        <v>18.151672687630111</v>
      </c>
      <c r="CK16" s="147">
        <v>16.081824927347142</v>
      </c>
      <c r="CL16" s="147">
        <v>18.410375073805227</v>
      </c>
      <c r="CM16" s="147">
        <v>15.850240006959389</v>
      </c>
      <c r="CN16" s="147">
        <v>21.134149250233254</v>
      </c>
      <c r="CO16" s="147">
        <v>17.396128665287222</v>
      </c>
      <c r="CP16" s="147">
        <v>24.923937988650593</v>
      </c>
      <c r="CQ16" s="147">
        <v>33.251124939231566</v>
      </c>
      <c r="CR16" s="147">
        <v>22.845279308171698</v>
      </c>
      <c r="CS16" s="147">
        <v>19.085421546388364</v>
      </c>
      <c r="CT16" s="147">
        <v>32.451364454401244</v>
      </c>
      <c r="CU16" s="147">
        <v>31.321000329815799</v>
      </c>
      <c r="CV16" s="147">
        <v>37.499884862570823</v>
      </c>
      <c r="CW16" s="147">
        <v>37.071918154200119</v>
      </c>
      <c r="CX16" s="147">
        <v>40.836086833939738</v>
      </c>
      <c r="CY16" s="147">
        <v>42.383737634643751</v>
      </c>
      <c r="CZ16" s="147">
        <v>49.821320130538389</v>
      </c>
      <c r="DA16" s="147">
        <v>38.517451196473864</v>
      </c>
      <c r="DB16" s="147">
        <v>52.031174038776221</v>
      </c>
      <c r="DC16" s="147">
        <v>47.481536168397277</v>
      </c>
      <c r="DD16" s="147">
        <v>47.591760922899539</v>
      </c>
      <c r="DE16" s="147">
        <v>40.226895168324901</v>
      </c>
      <c r="DF16" s="147">
        <v>43.825955702377641</v>
      </c>
      <c r="DG16" s="147">
        <v>31.694622391674766</v>
      </c>
      <c r="DH16" s="147">
        <v>22.054190558821919</v>
      </c>
      <c r="DI16" s="147">
        <v>26.280029728645189</v>
      </c>
      <c r="DJ16" s="147">
        <v>41.267059303174193</v>
      </c>
      <c r="DK16" s="147">
        <v>27.320016822270492</v>
      </c>
      <c r="DL16" s="147">
        <v>31.728845764277921</v>
      </c>
      <c r="DM16" s="147">
        <v>31.114393943866489</v>
      </c>
      <c r="DN16" s="147">
        <v>64.340437309101404</v>
      </c>
      <c r="DO16" s="147">
        <v>56.455108973103506</v>
      </c>
      <c r="DP16" s="147">
        <v>64.975394289907499</v>
      </c>
      <c r="DQ16" s="147">
        <v>75.53877660284553</v>
      </c>
      <c r="DR16" s="147">
        <v>109.11379425058252</v>
      </c>
      <c r="DS16" s="147">
        <v>146.13206377687493</v>
      </c>
      <c r="DT16" s="147">
        <v>129.47202901964823</v>
      </c>
      <c r="DU16" s="147">
        <v>124.77423776833653</v>
      </c>
      <c r="DV16" s="147">
        <v>125.91221656182378</v>
      </c>
      <c r="DW16" s="147">
        <v>133.46811654224138</v>
      </c>
      <c r="DX16" s="147">
        <v>135.61486669152225</v>
      </c>
      <c r="DY16" s="147">
        <v>119.9858380332555</v>
      </c>
      <c r="DZ16" s="147">
        <v>131.65457870415605</v>
      </c>
      <c r="EA16" s="134"/>
    </row>
    <row r="17" spans="1:131">
      <c r="A17" s="6"/>
      <c r="B17" s="7" t="s">
        <v>68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>
        <v>191.64214789113868</v>
      </c>
      <c r="AU17" s="147">
        <v>98.895297656063704</v>
      </c>
      <c r="AV17" s="147">
        <v>81.923671000000013</v>
      </c>
      <c r="AW17" s="147">
        <v>166.22884787205365</v>
      </c>
      <c r="AX17" s="147">
        <v>140.81077812614373</v>
      </c>
      <c r="AY17" s="147">
        <v>122.80179007610221</v>
      </c>
      <c r="AZ17" s="147">
        <v>125.94004656493341</v>
      </c>
      <c r="BA17" s="147">
        <v>229.11954484509758</v>
      </c>
      <c r="BB17" s="147">
        <v>166.697146378502</v>
      </c>
      <c r="BC17" s="147">
        <v>158.29544031395434</v>
      </c>
      <c r="BD17" s="147">
        <v>141.37530904029745</v>
      </c>
      <c r="BE17" s="147">
        <v>268.63523341171754</v>
      </c>
      <c r="BF17" s="147">
        <v>157.27242367054723</v>
      </c>
      <c r="BG17" s="147">
        <v>164.3285715810963</v>
      </c>
      <c r="BH17" s="147">
        <v>168.29525113183962</v>
      </c>
      <c r="BI17" s="147">
        <v>162.53153350241564</v>
      </c>
      <c r="BJ17" s="147">
        <v>161.81927722643061</v>
      </c>
      <c r="BK17" s="147">
        <v>146.80975787337673</v>
      </c>
      <c r="BL17" s="147">
        <v>171.21609660905821</v>
      </c>
      <c r="BM17" s="147">
        <v>189.02386534707759</v>
      </c>
      <c r="BN17" s="147">
        <v>163.67648587028268</v>
      </c>
      <c r="BO17" s="147">
        <v>164.49562541936638</v>
      </c>
      <c r="BP17" s="147">
        <v>204.44845652367488</v>
      </c>
      <c r="BQ17" s="147">
        <v>170.70518428398412</v>
      </c>
      <c r="BR17" s="147">
        <v>205.93890988134052</v>
      </c>
      <c r="BS17" s="147">
        <v>202.64729063289639</v>
      </c>
      <c r="BT17" s="147">
        <v>174.31461241263059</v>
      </c>
      <c r="BU17" s="147">
        <v>320.50417725329476</v>
      </c>
      <c r="BV17" s="147">
        <v>220.38714627281047</v>
      </c>
      <c r="BW17" s="147">
        <v>221.562655331754</v>
      </c>
      <c r="BX17" s="147">
        <v>271.87290163318966</v>
      </c>
      <c r="BY17" s="147">
        <v>318.84532326005922</v>
      </c>
      <c r="BZ17" s="147">
        <v>331.07161957489166</v>
      </c>
      <c r="CA17" s="147">
        <v>276.09574526435114</v>
      </c>
      <c r="CB17" s="147">
        <v>362.39698275050682</v>
      </c>
      <c r="CC17" s="147">
        <v>358.07590316250918</v>
      </c>
      <c r="CD17" s="147">
        <v>338.89788221256924</v>
      </c>
      <c r="CE17" s="147">
        <v>344.94704240299978</v>
      </c>
      <c r="CF17" s="147">
        <v>351.41057155111008</v>
      </c>
      <c r="CG17" s="147">
        <v>335.7240673960967</v>
      </c>
      <c r="CH17" s="147">
        <v>377.70999569297783</v>
      </c>
      <c r="CI17" s="147">
        <v>412.98261650088403</v>
      </c>
      <c r="CJ17" s="147">
        <v>279.30818952555529</v>
      </c>
      <c r="CK17" s="147">
        <v>547.05497770341265</v>
      </c>
      <c r="CL17" s="147">
        <v>354.26712876716488</v>
      </c>
      <c r="CM17" s="147">
        <v>378.91954187289656</v>
      </c>
      <c r="CN17" s="147">
        <v>369.04973558069776</v>
      </c>
      <c r="CO17" s="147">
        <v>329.93167047219549</v>
      </c>
      <c r="CP17" s="147">
        <v>323.39292466967765</v>
      </c>
      <c r="CQ17" s="147">
        <v>366.35070682761295</v>
      </c>
      <c r="CR17" s="147">
        <v>328.65619668868027</v>
      </c>
      <c r="CS17" s="147">
        <v>541.48357307519473</v>
      </c>
      <c r="CT17" s="147">
        <v>381.38016601051709</v>
      </c>
      <c r="CU17" s="147">
        <v>461.18132093493728</v>
      </c>
      <c r="CV17" s="147">
        <v>389.9336738636577</v>
      </c>
      <c r="CW17" s="147">
        <v>309.6785303123155</v>
      </c>
      <c r="CX17" s="147">
        <v>399.83423165426757</v>
      </c>
      <c r="CY17" s="147">
        <v>469.40872100623164</v>
      </c>
      <c r="CZ17" s="147">
        <v>540.41431248571757</v>
      </c>
      <c r="DA17" s="147">
        <v>641.44429898792782</v>
      </c>
      <c r="DB17" s="147">
        <v>524.07863024692358</v>
      </c>
      <c r="DC17" s="147">
        <v>523.57156981641663</v>
      </c>
      <c r="DD17" s="147">
        <v>417.28246446021336</v>
      </c>
      <c r="DE17" s="147">
        <v>693.69019391646418</v>
      </c>
      <c r="DF17" s="147">
        <v>463.26728987087154</v>
      </c>
      <c r="DG17" s="147">
        <v>344.96835365376347</v>
      </c>
      <c r="DH17" s="147">
        <v>399.64046597626697</v>
      </c>
      <c r="DI17" s="147">
        <v>561.99481822741154</v>
      </c>
      <c r="DJ17" s="147">
        <v>607.28174842017938</v>
      </c>
      <c r="DK17" s="147">
        <v>488.22559154380826</v>
      </c>
      <c r="DL17" s="147">
        <v>614.16912906714663</v>
      </c>
      <c r="DM17" s="147">
        <v>774.11292521207167</v>
      </c>
      <c r="DN17" s="147">
        <v>679.11078913703136</v>
      </c>
      <c r="DO17" s="147">
        <v>823.94001914551461</v>
      </c>
      <c r="DP17" s="147">
        <v>512.17241628421914</v>
      </c>
      <c r="DQ17" s="147">
        <v>732.3398012436345</v>
      </c>
      <c r="DR17" s="147">
        <v>766.19992996700353</v>
      </c>
      <c r="DS17" s="147">
        <v>786.08057696440756</v>
      </c>
      <c r="DT17" s="147">
        <v>691.82621383076412</v>
      </c>
      <c r="DU17" s="147">
        <v>848.95479638444567</v>
      </c>
      <c r="DV17" s="147">
        <v>806.87373232392713</v>
      </c>
      <c r="DW17" s="147">
        <v>896.65807518287488</v>
      </c>
      <c r="DX17" s="147">
        <v>785.0413493362978</v>
      </c>
      <c r="DY17" s="147">
        <v>904.81709938930783</v>
      </c>
      <c r="DZ17" s="147">
        <v>819.08043308447134</v>
      </c>
      <c r="EA17" s="134"/>
    </row>
    <row r="18" spans="1:131">
      <c r="A18" s="6"/>
      <c r="B18" s="8" t="s">
        <v>69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-497.84076977586449</v>
      </c>
      <c r="AU18" s="148">
        <v>-401.72549253637715</v>
      </c>
      <c r="AV18" s="148">
        <v>-424.72394658265216</v>
      </c>
      <c r="AW18" s="148">
        <v>-624.44369382195157</v>
      </c>
      <c r="AX18" s="148">
        <v>-415.66659563899623</v>
      </c>
      <c r="AY18" s="148">
        <v>-400.19235787264131</v>
      </c>
      <c r="AZ18" s="148">
        <v>-633.32263999202189</v>
      </c>
      <c r="BA18" s="148">
        <v>-750.28850972098292</v>
      </c>
      <c r="BB18" s="148">
        <v>-478.24503229201622</v>
      </c>
      <c r="BC18" s="148">
        <v>-636.34634950723944</v>
      </c>
      <c r="BD18" s="148">
        <v>-743.21881616767996</v>
      </c>
      <c r="BE18" s="148">
        <v>-996.38300844716412</v>
      </c>
      <c r="BF18" s="148">
        <v>-707.21055965130745</v>
      </c>
      <c r="BG18" s="148">
        <v>-839.17070529880641</v>
      </c>
      <c r="BH18" s="148">
        <v>-1069.9210806454855</v>
      </c>
      <c r="BI18" s="148">
        <v>-1171.1328884956902</v>
      </c>
      <c r="BJ18" s="148">
        <v>-988.41445525333097</v>
      </c>
      <c r="BK18" s="148">
        <v>-1341.2448378211857</v>
      </c>
      <c r="BL18" s="148">
        <v>-1546.2705479621231</v>
      </c>
      <c r="BM18" s="148">
        <v>-1227.3604582322871</v>
      </c>
      <c r="BN18" s="148">
        <v>-709.68213952170117</v>
      </c>
      <c r="BO18" s="148">
        <v>-694.50481267537157</v>
      </c>
      <c r="BP18" s="148">
        <v>-839.57984893455978</v>
      </c>
      <c r="BQ18" s="148">
        <v>-951.03911883461001</v>
      </c>
      <c r="BR18" s="148">
        <v>-824.77284291447154</v>
      </c>
      <c r="BS18" s="148">
        <v>-923.07361174424727</v>
      </c>
      <c r="BT18" s="148">
        <v>-819.99661320608345</v>
      </c>
      <c r="BU18" s="148">
        <v>-1118.0273336749401</v>
      </c>
      <c r="BV18" s="148">
        <v>-694.54790964985364</v>
      </c>
      <c r="BW18" s="148">
        <v>-1095.057712980657</v>
      </c>
      <c r="BX18" s="148">
        <v>-1345.0929652449186</v>
      </c>
      <c r="BY18" s="148">
        <v>-1411.6671531880274</v>
      </c>
      <c r="BZ18" s="148">
        <v>-1087.1057728782657</v>
      </c>
      <c r="CA18" s="148">
        <v>-1049.9772008035391</v>
      </c>
      <c r="CB18" s="148">
        <v>-1272.9720753115471</v>
      </c>
      <c r="CC18" s="148">
        <v>-1458.4335976908053</v>
      </c>
      <c r="CD18" s="148">
        <v>-1042.440995579384</v>
      </c>
      <c r="CE18" s="148">
        <v>-1207.5497917755267</v>
      </c>
      <c r="CF18" s="148">
        <v>-1411.5918634928614</v>
      </c>
      <c r="CG18" s="148">
        <v>-1421.0824309231891</v>
      </c>
      <c r="CH18" s="148">
        <v>-1000.1850692662615</v>
      </c>
      <c r="CI18" s="148">
        <v>-1156.3045953324331</v>
      </c>
      <c r="CJ18" s="148">
        <v>-1264.5819230792763</v>
      </c>
      <c r="CK18" s="148">
        <v>-1504.3795981116371</v>
      </c>
      <c r="CL18" s="148">
        <v>-1078.151203326066</v>
      </c>
      <c r="CM18" s="148">
        <v>-1108.7482088337354</v>
      </c>
      <c r="CN18" s="148">
        <v>-1240.0756159611255</v>
      </c>
      <c r="CO18" s="148">
        <v>-1289.7131073019032</v>
      </c>
      <c r="CP18" s="148">
        <v>-867.20828942017727</v>
      </c>
      <c r="CQ18" s="148">
        <v>-932.91362236918508</v>
      </c>
      <c r="CR18" s="148">
        <v>-1321.9417410216709</v>
      </c>
      <c r="CS18" s="148">
        <v>-1446.6326804408181</v>
      </c>
      <c r="CT18" s="148">
        <v>-905.06952997089866</v>
      </c>
      <c r="CU18" s="148">
        <v>-1061.6361932720174</v>
      </c>
      <c r="CV18" s="148">
        <v>-1440.0892936355694</v>
      </c>
      <c r="CW18" s="148">
        <v>-1499.3107075100793</v>
      </c>
      <c r="CX18" s="148">
        <v>-1050.6247557487895</v>
      </c>
      <c r="CY18" s="148">
        <v>-1614.1282677441209</v>
      </c>
      <c r="CZ18" s="148">
        <v>-1861.7452586005727</v>
      </c>
      <c r="DA18" s="148">
        <v>-2144.4256596741288</v>
      </c>
      <c r="DB18" s="148">
        <v>-1489.1280143973459</v>
      </c>
      <c r="DC18" s="148">
        <v>-1451.3189049856931</v>
      </c>
      <c r="DD18" s="148">
        <v>-1540.0950271103129</v>
      </c>
      <c r="DE18" s="148">
        <v>-2025.2656506643116</v>
      </c>
      <c r="DF18" s="148">
        <v>-1271.7984770266994</v>
      </c>
      <c r="DG18" s="148">
        <v>-1124.3844237399069</v>
      </c>
      <c r="DH18" s="148">
        <v>-1001.9885951315409</v>
      </c>
      <c r="DI18" s="148">
        <v>-1897.883062002727</v>
      </c>
      <c r="DJ18" s="148">
        <v>-1685.0028856189574</v>
      </c>
      <c r="DK18" s="148">
        <v>-1985.4093925784177</v>
      </c>
      <c r="DL18" s="148">
        <v>-2254.8100135058253</v>
      </c>
      <c r="DM18" s="148">
        <v>-2915.0487138822791</v>
      </c>
      <c r="DN18" s="148">
        <v>-2465.0062860822873</v>
      </c>
      <c r="DO18" s="148">
        <v>-2840.4838235391803</v>
      </c>
      <c r="DP18" s="148">
        <v>-2745.2683361811223</v>
      </c>
      <c r="DQ18" s="148">
        <v>-3083.0518883538039</v>
      </c>
      <c r="DR18" s="148">
        <v>-2399.6479531194036</v>
      </c>
      <c r="DS18" s="148">
        <v>-2235.6428174211565</v>
      </c>
      <c r="DT18" s="148">
        <v>-2779.2015275959229</v>
      </c>
      <c r="DU18" s="148">
        <v>-3191.4895226523677</v>
      </c>
      <c r="DV18" s="148">
        <v>-2459.8186850491029</v>
      </c>
      <c r="DW18" s="148">
        <v>-2895.986887450937</v>
      </c>
      <c r="DX18" s="148">
        <v>-2963.3928707153918</v>
      </c>
      <c r="DY18" s="148">
        <v>-3177.3459181494895</v>
      </c>
      <c r="DZ18" s="148">
        <v>-2136.3221415277389</v>
      </c>
      <c r="EA18" s="134"/>
    </row>
    <row r="19" spans="1:131">
      <c r="A19" s="6"/>
      <c r="B19" s="7" t="s">
        <v>70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>
        <v>274.09968122916644</v>
      </c>
      <c r="AU19" s="147">
        <v>342.95056483611734</v>
      </c>
      <c r="AV19" s="147">
        <v>373.6691984858312</v>
      </c>
      <c r="AW19" s="147">
        <v>383.23160820889086</v>
      </c>
      <c r="AX19" s="147">
        <v>471.60826063170185</v>
      </c>
      <c r="AY19" s="147">
        <v>471.09247707497627</v>
      </c>
      <c r="AZ19" s="147">
        <v>536.65874643361678</v>
      </c>
      <c r="BA19" s="147">
        <v>563.08811238124576</v>
      </c>
      <c r="BB19" s="147">
        <v>576.96581994547694</v>
      </c>
      <c r="BC19" s="147">
        <v>665.60514738696554</v>
      </c>
      <c r="BD19" s="147">
        <v>675.4076428705331</v>
      </c>
      <c r="BE19" s="147">
        <v>691.98587467362745</v>
      </c>
      <c r="BF19" s="147">
        <v>638.93464026446361</v>
      </c>
      <c r="BG19" s="147">
        <v>708.14155352373064</v>
      </c>
      <c r="BH19" s="147">
        <v>750.3058810370535</v>
      </c>
      <c r="BI19" s="147">
        <v>727.86751186913193</v>
      </c>
      <c r="BJ19" s="147">
        <v>691.52336724054817</v>
      </c>
      <c r="BK19" s="147">
        <v>784.07972279236799</v>
      </c>
      <c r="BL19" s="147">
        <v>799.62167459211105</v>
      </c>
      <c r="BM19" s="147">
        <v>769.20591918963123</v>
      </c>
      <c r="BN19" s="147">
        <v>700.50756312633541</v>
      </c>
      <c r="BO19" s="147">
        <v>707.8807945265321</v>
      </c>
      <c r="BP19" s="147">
        <v>672.25821651128012</v>
      </c>
      <c r="BQ19" s="147">
        <v>650.86953103187204</v>
      </c>
      <c r="BR19" s="147">
        <v>677.34832485392099</v>
      </c>
      <c r="BS19" s="147">
        <v>764.70537857207785</v>
      </c>
      <c r="BT19" s="147">
        <v>743.47125773718267</v>
      </c>
      <c r="BU19" s="147">
        <v>800.90230579667127</v>
      </c>
      <c r="BV19" s="147">
        <v>794.96537668477879</v>
      </c>
      <c r="BW19" s="147">
        <v>874.69056512252882</v>
      </c>
      <c r="BX19" s="147">
        <v>809.23358364813703</v>
      </c>
      <c r="BY19" s="147">
        <v>805.6646378953028</v>
      </c>
      <c r="BZ19" s="147">
        <v>819.98340453284311</v>
      </c>
      <c r="CA19" s="147">
        <v>854.70407211407473</v>
      </c>
      <c r="CB19" s="147">
        <v>856.21235352523161</v>
      </c>
      <c r="CC19" s="147">
        <v>904.34472862694997</v>
      </c>
      <c r="CD19" s="147">
        <v>814.32417153800009</v>
      </c>
      <c r="CE19" s="147">
        <v>955.91459688700002</v>
      </c>
      <c r="CF19" s="147">
        <v>941.635741618</v>
      </c>
      <c r="CG19" s="147">
        <v>998.21226584100009</v>
      </c>
      <c r="CH19" s="147">
        <v>881.95095664436508</v>
      </c>
      <c r="CI19" s="147">
        <v>1028.790072178436</v>
      </c>
      <c r="CJ19" s="147">
        <v>1040.2888248829659</v>
      </c>
      <c r="CK19" s="147">
        <v>1089.344852995124</v>
      </c>
      <c r="CL19" s="147">
        <v>959.12110352818002</v>
      </c>
      <c r="CM19" s="147">
        <v>1096.2118119571387</v>
      </c>
      <c r="CN19" s="147">
        <v>1076.822213425623</v>
      </c>
      <c r="CO19" s="147">
        <v>1084.6572192800002</v>
      </c>
      <c r="CP19" s="147">
        <v>997.17150625082104</v>
      </c>
      <c r="CQ19" s="147">
        <v>1124.117323904748</v>
      </c>
      <c r="CR19" s="147">
        <v>1120.7457481602689</v>
      </c>
      <c r="CS19" s="147">
        <v>1186.1520698100001</v>
      </c>
      <c r="CT19" s="147">
        <v>1184.3004316700001</v>
      </c>
      <c r="CU19" s="147">
        <v>1295.6396240500003</v>
      </c>
      <c r="CV19" s="147">
        <v>1296.1904657100001</v>
      </c>
      <c r="CW19" s="147">
        <v>1308.5989076235494</v>
      </c>
      <c r="CX19" s="147">
        <v>1244.1176077</v>
      </c>
      <c r="CY19" s="147">
        <v>1441.7423904000002</v>
      </c>
      <c r="CZ19" s="147">
        <v>1442.9534835699999</v>
      </c>
      <c r="DA19" s="147">
        <v>1458.4473644999998</v>
      </c>
      <c r="DB19" s="147">
        <v>1401.6707971849826</v>
      </c>
      <c r="DC19" s="147">
        <v>1576.5170869338792</v>
      </c>
      <c r="DD19" s="147">
        <v>1683.6510406091884</v>
      </c>
      <c r="DE19" s="147">
        <v>1684.08406203</v>
      </c>
      <c r="DF19" s="147">
        <v>1373.0353654200001</v>
      </c>
      <c r="DG19" s="147">
        <v>1371.1981698799998</v>
      </c>
      <c r="DH19" s="147">
        <v>1750.1599589461525</v>
      </c>
      <c r="DI19" s="147">
        <v>1902.5456375765639</v>
      </c>
      <c r="DJ19" s="147">
        <v>1765.8542161400001</v>
      </c>
      <c r="DK19" s="147">
        <v>2082.4133669800003</v>
      </c>
      <c r="DL19" s="147">
        <v>2114.9531639299998</v>
      </c>
      <c r="DM19" s="147">
        <v>2239.7992879900003</v>
      </c>
      <c r="DN19" s="147">
        <v>2143.1487074350962</v>
      </c>
      <c r="DO19" s="147">
        <v>2481.5156845528381</v>
      </c>
      <c r="DP19" s="147">
        <v>2504.591450737114</v>
      </c>
      <c r="DQ19" s="147">
        <v>2467.3163611827413</v>
      </c>
      <c r="DR19" s="147">
        <v>2344.7999279690748</v>
      </c>
      <c r="DS19" s="147">
        <v>2592.8518351260923</v>
      </c>
      <c r="DT19" s="147">
        <v>2556.7444097955668</v>
      </c>
      <c r="DU19" s="147">
        <v>2522.5594489438631</v>
      </c>
      <c r="DV19" s="147">
        <v>2319.725160333091</v>
      </c>
      <c r="DW19" s="147">
        <v>2763.1389628814077</v>
      </c>
      <c r="DX19" s="147">
        <v>2815.4505158842153</v>
      </c>
      <c r="DY19" s="147">
        <v>2856.0085085317205</v>
      </c>
      <c r="DZ19" s="147">
        <v>2835.45185908342</v>
      </c>
      <c r="EA19" s="134"/>
    </row>
    <row r="20" spans="1:131">
      <c r="A20" s="6"/>
      <c r="B20" s="94" t="s">
        <v>71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v>228.81302187724833</v>
      </c>
      <c r="AU20" s="149">
        <v>274.95805483611736</v>
      </c>
      <c r="AV20" s="149">
        <v>306.50602848583122</v>
      </c>
      <c r="AW20" s="149">
        <v>327.70439480080319</v>
      </c>
      <c r="AX20" s="149">
        <v>377.65765436170187</v>
      </c>
      <c r="AY20" s="149">
        <v>413.47241776595797</v>
      </c>
      <c r="AZ20" s="149">
        <v>472.9849148936168</v>
      </c>
      <c r="BA20" s="149">
        <v>511.64293308510656</v>
      </c>
      <c r="BB20" s="149">
        <v>523.45893077953747</v>
      </c>
      <c r="BC20" s="149">
        <v>586.66777701885087</v>
      </c>
      <c r="BD20" s="149">
        <v>599.82975696612584</v>
      </c>
      <c r="BE20" s="149">
        <v>618.61243523548569</v>
      </c>
      <c r="BF20" s="149">
        <v>584.63803781249999</v>
      </c>
      <c r="BG20" s="149">
        <v>641.04128375000005</v>
      </c>
      <c r="BH20" s="149">
        <v>683.65953250000007</v>
      </c>
      <c r="BI20" s="149">
        <v>671.40705843750004</v>
      </c>
      <c r="BJ20" s="149">
        <v>644.32733109173057</v>
      </c>
      <c r="BK20" s="149">
        <v>730.65073688977634</v>
      </c>
      <c r="BL20" s="149">
        <v>732.59518621141137</v>
      </c>
      <c r="BM20" s="149">
        <v>699.91586899209858</v>
      </c>
      <c r="BN20" s="149">
        <v>634.88310618340415</v>
      </c>
      <c r="BO20" s="149">
        <v>632.7223518263653</v>
      </c>
      <c r="BP20" s="149">
        <v>620.52540038708071</v>
      </c>
      <c r="BQ20" s="149">
        <v>614.33085931764629</v>
      </c>
      <c r="BR20" s="149">
        <v>598.5379789934068</v>
      </c>
      <c r="BS20" s="149">
        <v>694.32259827778773</v>
      </c>
      <c r="BT20" s="149">
        <v>678.97897959266606</v>
      </c>
      <c r="BU20" s="149">
        <v>674.428019029339</v>
      </c>
      <c r="BV20" s="149">
        <v>669.54929147323764</v>
      </c>
      <c r="BW20" s="149">
        <v>766.67421672252874</v>
      </c>
      <c r="BX20" s="149">
        <v>733.65187780813699</v>
      </c>
      <c r="BY20" s="149">
        <v>691.78827266872804</v>
      </c>
      <c r="BZ20" s="149">
        <v>700.04421441526449</v>
      </c>
      <c r="CA20" s="149">
        <v>758.71105761097965</v>
      </c>
      <c r="CB20" s="149">
        <v>746.71888148721052</v>
      </c>
      <c r="CC20" s="149">
        <v>752.57532900031447</v>
      </c>
      <c r="CD20" s="149">
        <v>710.2</v>
      </c>
      <c r="CE20" s="149">
        <v>846.9</v>
      </c>
      <c r="CF20" s="149">
        <v>827.1</v>
      </c>
      <c r="CG20" s="149">
        <v>803.1</v>
      </c>
      <c r="CH20" s="149">
        <v>742.1</v>
      </c>
      <c r="CI20" s="149">
        <v>919</v>
      </c>
      <c r="CJ20" s="149">
        <v>875.3</v>
      </c>
      <c r="CK20" s="149">
        <v>929</v>
      </c>
      <c r="CL20" s="149">
        <v>866</v>
      </c>
      <c r="CM20" s="149">
        <v>966.3</v>
      </c>
      <c r="CN20" s="149">
        <v>974.2</v>
      </c>
      <c r="CO20" s="149">
        <v>963.7</v>
      </c>
      <c r="CP20" s="149">
        <v>919.2</v>
      </c>
      <c r="CQ20" s="149">
        <v>1018.1</v>
      </c>
      <c r="CR20" s="149">
        <v>1008.6</v>
      </c>
      <c r="CS20" s="149">
        <v>1028.5</v>
      </c>
      <c r="CT20" s="149">
        <v>1039.8</v>
      </c>
      <c r="CU20" s="149">
        <v>1144.9000000000001</v>
      </c>
      <c r="CV20" s="149">
        <v>1128.5</v>
      </c>
      <c r="CW20" s="149">
        <v>1134.2</v>
      </c>
      <c r="CX20" s="149">
        <v>1085.0999999999999</v>
      </c>
      <c r="CY20" s="149">
        <v>1289</v>
      </c>
      <c r="CZ20" s="149">
        <v>1266.0999999999999</v>
      </c>
      <c r="DA20" s="149">
        <v>1276.8</v>
      </c>
      <c r="DB20" s="149">
        <v>1201.4000000000001</v>
      </c>
      <c r="DC20" s="149">
        <v>1389.3</v>
      </c>
      <c r="DD20" s="149">
        <v>1499.8</v>
      </c>
      <c r="DE20" s="149">
        <v>1471.7</v>
      </c>
      <c r="DF20" s="149">
        <v>1229.6980000000001</v>
      </c>
      <c r="DG20" s="149">
        <v>1247.2539999999999</v>
      </c>
      <c r="DH20" s="149">
        <v>1592.809</v>
      </c>
      <c r="DI20" s="149">
        <v>1687.3</v>
      </c>
      <c r="DJ20" s="149">
        <v>1597.643</v>
      </c>
      <c r="DK20" s="149">
        <v>1909.7670000000001</v>
      </c>
      <c r="DL20" s="149">
        <v>1914.5039999999999</v>
      </c>
      <c r="DM20" s="149">
        <v>1999.605</v>
      </c>
      <c r="DN20" s="149">
        <v>1954.4045559964759</v>
      </c>
      <c r="DO20" s="149">
        <v>2275.6342168142041</v>
      </c>
      <c r="DP20" s="149">
        <v>2299.0834910476497</v>
      </c>
      <c r="DQ20" s="149">
        <v>2215.1035988337189</v>
      </c>
      <c r="DR20" s="149">
        <v>2134.3975179731151</v>
      </c>
      <c r="DS20" s="149">
        <v>2406.9003470065841</v>
      </c>
      <c r="DT20" s="149">
        <v>2360.2874681259891</v>
      </c>
      <c r="DU20" s="149">
        <v>2339.9937771144751</v>
      </c>
      <c r="DV20" s="149">
        <v>2115.5113110611742</v>
      </c>
      <c r="DW20" s="149">
        <v>2544.4044926372503</v>
      </c>
      <c r="DX20" s="149">
        <v>2597.8585411924387</v>
      </c>
      <c r="DY20" s="149">
        <v>2565.7304863032623</v>
      </c>
      <c r="DZ20" s="149">
        <v>2590.3203137274995</v>
      </c>
      <c r="EA20" s="134"/>
    </row>
    <row r="21" spans="1:131">
      <c r="A21" s="6"/>
      <c r="B21" s="7" t="s">
        <v>72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>
        <v>24.829298946399998</v>
      </c>
      <c r="AU21" s="147">
        <v>25.387566462400002</v>
      </c>
      <c r="AV21" s="147">
        <v>24.944292735600001</v>
      </c>
      <c r="AW21" s="147">
        <v>33.446961412200004</v>
      </c>
      <c r="AX21" s="147">
        <v>33.152714808025003</v>
      </c>
      <c r="AY21" s="147">
        <v>42.604690386385002</v>
      </c>
      <c r="AZ21" s="147">
        <v>29.8597645597712</v>
      </c>
      <c r="BA21" s="147">
        <v>41.695331995025001</v>
      </c>
      <c r="BB21" s="147">
        <v>31.688862390371927</v>
      </c>
      <c r="BC21" s="147">
        <v>33.284216429307293</v>
      </c>
      <c r="BD21" s="147">
        <v>31.756086318850617</v>
      </c>
      <c r="BE21" s="147">
        <v>41.695594487806247</v>
      </c>
      <c r="BF21" s="147">
        <v>33.731403865032902</v>
      </c>
      <c r="BG21" s="147">
        <v>38.724396793692996</v>
      </c>
      <c r="BH21" s="147">
        <v>40.41276686174276</v>
      </c>
      <c r="BI21" s="147">
        <v>41.102288235167009</v>
      </c>
      <c r="BJ21" s="147">
        <v>15.981197706300001</v>
      </c>
      <c r="BK21" s="147">
        <v>21.147884285299998</v>
      </c>
      <c r="BL21" s="147">
        <v>20.165586878999999</v>
      </c>
      <c r="BM21" s="147">
        <v>13.699300149400001</v>
      </c>
      <c r="BN21" s="147">
        <v>15.264747187138793</v>
      </c>
      <c r="BO21" s="147">
        <v>15.767845425095745</v>
      </c>
      <c r="BP21" s="147">
        <v>11.82567499994866</v>
      </c>
      <c r="BQ21" s="147">
        <v>16.074302204690767</v>
      </c>
      <c r="BR21" s="147">
        <v>15.266265928997248</v>
      </c>
      <c r="BS21" s="147">
        <v>17.770824222490237</v>
      </c>
      <c r="BT21" s="147">
        <v>16.915654159709653</v>
      </c>
      <c r="BU21" s="147">
        <v>17.729114242346391</v>
      </c>
      <c r="BV21" s="147">
        <v>21.391891950309461</v>
      </c>
      <c r="BW21" s="147">
        <v>22.432167942451411</v>
      </c>
      <c r="BX21" s="147">
        <v>18.687390832028978</v>
      </c>
      <c r="BY21" s="147">
        <v>20.279199225706769</v>
      </c>
      <c r="BZ21" s="147">
        <v>20.11413372887279</v>
      </c>
      <c r="CA21" s="147">
        <v>19.889129719186606</v>
      </c>
      <c r="CB21" s="147">
        <v>19.1468950937622</v>
      </c>
      <c r="CC21" s="147">
        <v>22.129036218479918</v>
      </c>
      <c r="CD21" s="147">
        <v>11.23111153</v>
      </c>
      <c r="CE21" s="147">
        <v>21.524707639999999</v>
      </c>
      <c r="CF21" s="147">
        <v>17.7</v>
      </c>
      <c r="CG21" s="147">
        <v>45.800000000000004</v>
      </c>
      <c r="CH21" s="147">
        <v>20.089647339999999</v>
      </c>
      <c r="CI21" s="147">
        <v>29.968615700000001</v>
      </c>
      <c r="CJ21" s="147">
        <v>23.93020456</v>
      </c>
      <c r="CK21" s="147">
        <v>24.05745727</v>
      </c>
      <c r="CL21" s="147">
        <v>18.258321340999998</v>
      </c>
      <c r="CM21" s="147">
        <v>25.585067209999998</v>
      </c>
      <c r="CN21" s="147">
        <v>15.572591190000001</v>
      </c>
      <c r="CO21" s="147">
        <v>23.54524159</v>
      </c>
      <c r="CP21" s="147">
        <v>9.2515249300000004</v>
      </c>
      <c r="CQ21" s="147">
        <v>22.557378780000001</v>
      </c>
      <c r="CR21" s="147">
        <v>30.60553419</v>
      </c>
      <c r="CS21" s="147">
        <v>28.703421769999999</v>
      </c>
      <c r="CT21" s="147">
        <v>38.320826689999997</v>
      </c>
      <c r="CU21" s="147">
        <v>36.454025520000002</v>
      </c>
      <c r="CV21" s="147">
        <v>47.250726960000001</v>
      </c>
      <c r="CW21" s="147">
        <v>45.239706050000002</v>
      </c>
      <c r="CX21" s="147">
        <v>48.75700269</v>
      </c>
      <c r="CY21" s="147">
        <v>56.4</v>
      </c>
      <c r="CZ21" s="147">
        <v>58.021630870000003</v>
      </c>
      <c r="DA21" s="147">
        <v>63.725151949999997</v>
      </c>
      <c r="DB21" s="147">
        <v>61.5</v>
      </c>
      <c r="DC21" s="147">
        <v>71.603185209999992</v>
      </c>
      <c r="DD21" s="147">
        <v>59.311409999999995</v>
      </c>
      <c r="DE21" s="147">
        <v>51.784347750000002</v>
      </c>
      <c r="DF21" s="147">
        <v>49.465418220000004</v>
      </c>
      <c r="DG21" s="147">
        <v>35.066034479999999</v>
      </c>
      <c r="DH21" s="147">
        <v>63.790416530000002</v>
      </c>
      <c r="DI21" s="147">
        <v>50.964756640000004</v>
      </c>
      <c r="DJ21" s="147">
        <v>68.590864429999996</v>
      </c>
      <c r="DK21" s="147">
        <v>112.07326068</v>
      </c>
      <c r="DL21" s="147">
        <v>80.078816919999994</v>
      </c>
      <c r="DM21" s="147">
        <v>77.406517560000012</v>
      </c>
      <c r="DN21" s="147">
        <v>86.129953929102797</v>
      </c>
      <c r="DO21" s="147">
        <v>94.476596067421198</v>
      </c>
      <c r="DP21" s="147">
        <v>90.047538315049707</v>
      </c>
      <c r="DQ21" s="147">
        <v>100.37501126726049</v>
      </c>
      <c r="DR21" s="147">
        <v>99.193994798830602</v>
      </c>
      <c r="DS21" s="147">
        <v>73.856050102213601</v>
      </c>
      <c r="DT21" s="147">
        <v>85.279188437935105</v>
      </c>
      <c r="DU21" s="147">
        <v>92.466669339138889</v>
      </c>
      <c r="DV21" s="147">
        <v>85.270022037373707</v>
      </c>
      <c r="DW21" s="147">
        <v>85.8688001165374</v>
      </c>
      <c r="DX21" s="147">
        <v>82.376157397665011</v>
      </c>
      <c r="DY21" s="147">
        <v>88.854323107664996</v>
      </c>
      <c r="DZ21" s="147">
        <v>74.122708937373702</v>
      </c>
      <c r="EA21" s="134"/>
    </row>
    <row r="22" spans="1:131">
      <c r="A22" s="9"/>
      <c r="B22" s="93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3.4890640159494164</v>
      </c>
      <c r="AU22" s="5">
        <v>11.059590690631421</v>
      </c>
      <c r="AV22" s="5">
        <v>14.540788950974907</v>
      </c>
      <c r="AW22" s="5">
        <v>21.741211292444262</v>
      </c>
      <c r="AX22" s="5">
        <v>4.9102035805319133</v>
      </c>
      <c r="AY22" s="5">
        <v>13.029706924361708</v>
      </c>
      <c r="AZ22" s="5">
        <v>41.223394404255316</v>
      </c>
      <c r="BA22" s="5">
        <v>534.36090053159569</v>
      </c>
      <c r="BB22" s="5">
        <v>135.9466774166529</v>
      </c>
      <c r="BC22" s="5">
        <v>138.77704409061016</v>
      </c>
      <c r="BD22" s="5">
        <v>1111.4582191420996</v>
      </c>
      <c r="BE22" s="5">
        <v>98.60094935063745</v>
      </c>
      <c r="BF22" s="5">
        <v>1127.4267996874999</v>
      </c>
      <c r="BG22" s="5">
        <v>17.372550023333332</v>
      </c>
      <c r="BH22" s="5">
        <v>17.529303956666666</v>
      </c>
      <c r="BI22" s="5">
        <v>43.221457092499996</v>
      </c>
      <c r="BJ22" s="5">
        <v>12.059266513793951</v>
      </c>
      <c r="BK22" s="5">
        <v>21.386209399638169</v>
      </c>
      <c r="BL22" s="5">
        <v>21.19672717074835</v>
      </c>
      <c r="BM22" s="5">
        <v>34.971896046897278</v>
      </c>
      <c r="BN22" s="5">
        <v>17.658008392020999</v>
      </c>
      <c r="BO22" s="5">
        <v>19.33508715</v>
      </c>
      <c r="BP22" s="5">
        <v>39.425967230000005</v>
      </c>
      <c r="BQ22" s="5">
        <v>19.460995140000001</v>
      </c>
      <c r="BR22" s="5">
        <v>14.807405599999999</v>
      </c>
      <c r="BS22" s="5">
        <v>15.8</v>
      </c>
      <c r="BT22" s="5">
        <v>16.8</v>
      </c>
      <c r="BU22" s="5">
        <v>0.15700000000000003</v>
      </c>
      <c r="BV22" s="5">
        <v>59.197500000000005</v>
      </c>
      <c r="BW22" s="5">
        <v>2.1818134300000005</v>
      </c>
      <c r="BX22" s="5">
        <v>3.7536497700000004</v>
      </c>
      <c r="BY22" s="5">
        <v>37.004293330000003</v>
      </c>
      <c r="BZ22" s="5">
        <v>18.226747179999997</v>
      </c>
      <c r="CA22" s="5">
        <v>3.3340251299999997</v>
      </c>
      <c r="CB22" s="5">
        <v>7.2199876000000005</v>
      </c>
      <c r="CC22" s="5">
        <v>6.207876670000001</v>
      </c>
      <c r="CD22" s="5">
        <v>8.1389466299999995</v>
      </c>
      <c r="CE22" s="5">
        <v>4.2349045220000008</v>
      </c>
      <c r="CF22" s="5">
        <v>9.3869244609999996</v>
      </c>
      <c r="CG22" s="5">
        <v>6.2838661880000002</v>
      </c>
      <c r="CH22" s="5">
        <v>16.718512349282001</v>
      </c>
      <c r="CI22" s="5">
        <v>12.056691333660002</v>
      </c>
      <c r="CJ22" s="5">
        <v>5.6597984638530008</v>
      </c>
      <c r="CK22" s="5">
        <v>7.3188213767120001</v>
      </c>
      <c r="CL22" s="5">
        <v>13.217315968999999</v>
      </c>
      <c r="CM22" s="5">
        <v>0.95600800000000019</v>
      </c>
      <c r="CN22" s="5">
        <v>0</v>
      </c>
      <c r="CO22" s="5">
        <v>7.4025350000000003</v>
      </c>
      <c r="CP22" s="5">
        <v>1.014772</v>
      </c>
      <c r="CQ22" s="5">
        <v>0</v>
      </c>
      <c r="CR22" s="5">
        <v>0</v>
      </c>
      <c r="CS22" s="5">
        <v>1.9437999999999995</v>
      </c>
      <c r="CT22" s="5">
        <v>3.8844880000000002</v>
      </c>
      <c r="CU22" s="5">
        <v>1.1348000000000003</v>
      </c>
      <c r="CV22" s="5">
        <v>2.6448999999999998</v>
      </c>
      <c r="CW22" s="5">
        <v>30.753501514039002</v>
      </c>
      <c r="CX22" s="5">
        <v>0.99097699948818097</v>
      </c>
      <c r="CY22" s="5">
        <v>4.0981690303279006</v>
      </c>
      <c r="CZ22" s="5">
        <v>2.2854646785038994</v>
      </c>
      <c r="DA22" s="5">
        <v>3.7070005492743991</v>
      </c>
      <c r="DB22" s="5">
        <v>3.94820861</v>
      </c>
      <c r="DC22" s="5">
        <v>3.2151297100000003</v>
      </c>
      <c r="DD22" s="5">
        <v>0.1614551500000001</v>
      </c>
      <c r="DE22" s="5">
        <v>9.4521360699999999</v>
      </c>
      <c r="DF22" s="5">
        <v>0.13832099999999992</v>
      </c>
      <c r="DG22" s="5">
        <v>0</v>
      </c>
      <c r="DH22" s="5">
        <v>2.5962393599999998</v>
      </c>
      <c r="DI22" s="5">
        <v>364.31122158678568</v>
      </c>
      <c r="DJ22" s="5">
        <v>56.016217994197604</v>
      </c>
      <c r="DK22" s="5">
        <v>0</v>
      </c>
      <c r="DL22" s="5">
        <v>4.6432000000000002</v>
      </c>
      <c r="DM22" s="5">
        <v>2.8</v>
      </c>
      <c r="DN22" s="5">
        <v>0</v>
      </c>
      <c r="DO22" s="5">
        <v>0</v>
      </c>
      <c r="DP22" s="5">
        <v>0</v>
      </c>
      <c r="DQ22" s="5">
        <v>35.348314408322146</v>
      </c>
      <c r="DR22" s="5">
        <v>0</v>
      </c>
      <c r="DS22" s="5">
        <v>15.3708648483088</v>
      </c>
      <c r="DT22" s="5">
        <v>0</v>
      </c>
      <c r="DU22" s="5">
        <v>2.62747023940504</v>
      </c>
      <c r="DV22" s="5">
        <v>0</v>
      </c>
      <c r="DW22" s="5">
        <v>0</v>
      </c>
      <c r="DX22" s="5">
        <v>3.2</v>
      </c>
      <c r="DY22" s="5">
        <v>3</v>
      </c>
      <c r="DZ22" s="5">
        <v>34.513584693092739</v>
      </c>
      <c r="EA22" s="134"/>
    </row>
    <row r="23" spans="1:131">
      <c r="A23" s="6"/>
      <c r="B23" s="10" t="s">
        <v>74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>
        <v>3.4890640159494164</v>
      </c>
      <c r="AU23" s="150">
        <v>11.059590690631421</v>
      </c>
      <c r="AV23" s="150">
        <v>14.540788950974907</v>
      </c>
      <c r="AW23" s="150">
        <v>21.741211292444262</v>
      </c>
      <c r="AX23" s="150">
        <v>4.9102035805319133</v>
      </c>
      <c r="AY23" s="150">
        <v>13.029706924361708</v>
      </c>
      <c r="AZ23" s="150">
        <v>41.223394404255316</v>
      </c>
      <c r="BA23" s="150">
        <v>534.36090053159569</v>
      </c>
      <c r="BB23" s="150">
        <v>135.9466774166529</v>
      </c>
      <c r="BC23" s="150">
        <v>138.77704409061016</v>
      </c>
      <c r="BD23" s="150">
        <v>1111.4582191420996</v>
      </c>
      <c r="BE23" s="150">
        <v>98.60094935063745</v>
      </c>
      <c r="BF23" s="150">
        <v>1127.4267996874999</v>
      </c>
      <c r="BG23" s="150">
        <v>17.372550023333332</v>
      </c>
      <c r="BH23" s="150">
        <v>17.529303956666666</v>
      </c>
      <c r="BI23" s="150">
        <v>43.221457092499996</v>
      </c>
      <c r="BJ23" s="150">
        <v>12.059266513793951</v>
      </c>
      <c r="BK23" s="150">
        <v>21.386209399638169</v>
      </c>
      <c r="BL23" s="150">
        <v>21.19672717074835</v>
      </c>
      <c r="BM23" s="150">
        <v>34.971896046897278</v>
      </c>
      <c r="BN23" s="150">
        <v>17.658008392020999</v>
      </c>
      <c r="BO23" s="150">
        <v>19.33508715</v>
      </c>
      <c r="BP23" s="150">
        <v>39.425967230000005</v>
      </c>
      <c r="BQ23" s="150">
        <v>19.460995140000001</v>
      </c>
      <c r="BR23" s="150">
        <v>14.807405599999999</v>
      </c>
      <c r="BS23" s="150">
        <v>15.8</v>
      </c>
      <c r="BT23" s="150">
        <v>16.8</v>
      </c>
      <c r="BU23" s="150">
        <v>0.15700000000000003</v>
      </c>
      <c r="BV23" s="150">
        <v>59.197500000000005</v>
      </c>
      <c r="BW23" s="150">
        <v>2.1818134300000005</v>
      </c>
      <c r="BX23" s="150">
        <v>3.7536497700000004</v>
      </c>
      <c r="BY23" s="150">
        <v>37.004293330000003</v>
      </c>
      <c r="BZ23" s="150">
        <v>18.226747179999997</v>
      </c>
      <c r="CA23" s="150">
        <v>3.3340251299999997</v>
      </c>
      <c r="CB23" s="150">
        <v>7.2199876000000005</v>
      </c>
      <c r="CC23" s="150">
        <v>6.207876670000001</v>
      </c>
      <c r="CD23" s="150">
        <v>8.1389466299999995</v>
      </c>
      <c r="CE23" s="150">
        <v>4.2349045220000008</v>
      </c>
      <c r="CF23" s="150">
        <v>9.3869244609999996</v>
      </c>
      <c r="CG23" s="150">
        <v>6.2838661880000002</v>
      </c>
      <c r="CH23" s="150">
        <v>16.718512349282001</v>
      </c>
      <c r="CI23" s="150">
        <v>12.056691333660002</v>
      </c>
      <c r="CJ23" s="150">
        <v>5.6597984638530008</v>
      </c>
      <c r="CK23" s="150">
        <v>7.3188213767120001</v>
      </c>
      <c r="CL23" s="150">
        <v>13.217315968999999</v>
      </c>
      <c r="CM23" s="150">
        <v>0.95600800000000019</v>
      </c>
      <c r="CN23" s="150">
        <v>0</v>
      </c>
      <c r="CO23" s="150">
        <v>7.4025350000000003</v>
      </c>
      <c r="CP23" s="150">
        <v>1.014772</v>
      </c>
      <c r="CQ23" s="150">
        <v>0</v>
      </c>
      <c r="CR23" s="150">
        <v>0</v>
      </c>
      <c r="CS23" s="150">
        <v>1.9437999999999995</v>
      </c>
      <c r="CT23" s="150">
        <v>3.8844880000000002</v>
      </c>
      <c r="CU23" s="150">
        <v>1.1348000000000003</v>
      </c>
      <c r="CV23" s="150">
        <v>2.6448999999999998</v>
      </c>
      <c r="CW23" s="150">
        <v>30.753501514039002</v>
      </c>
      <c r="CX23" s="150">
        <v>0.99097699948818097</v>
      </c>
      <c r="CY23" s="150">
        <v>4.0981690303279006</v>
      </c>
      <c r="CZ23" s="150">
        <v>2.2854646785038994</v>
      </c>
      <c r="DA23" s="150">
        <v>3.7070005492743991</v>
      </c>
      <c r="DB23" s="150">
        <v>3.94820861</v>
      </c>
      <c r="DC23" s="150">
        <v>3.2151297100000003</v>
      </c>
      <c r="DD23" s="150">
        <v>0.1614551500000001</v>
      </c>
      <c r="DE23" s="150">
        <v>9.4521360699999999</v>
      </c>
      <c r="DF23" s="150">
        <v>0.13832099999999992</v>
      </c>
      <c r="DG23" s="150">
        <v>0</v>
      </c>
      <c r="DH23" s="150">
        <v>2.5962393599999998</v>
      </c>
      <c r="DI23" s="150">
        <v>364.31122158678568</v>
      </c>
      <c r="DJ23" s="150">
        <v>56.016217994197604</v>
      </c>
      <c r="DK23" s="150">
        <v>0</v>
      </c>
      <c r="DL23" s="150">
        <v>4.6432000000000002</v>
      </c>
      <c r="DM23" s="150">
        <v>2.8</v>
      </c>
      <c r="DN23" s="150">
        <v>0</v>
      </c>
      <c r="DO23" s="150">
        <v>0</v>
      </c>
      <c r="DP23" s="150">
        <v>0</v>
      </c>
      <c r="DQ23" s="150">
        <v>35.348314408322146</v>
      </c>
      <c r="DR23" s="150">
        <v>0</v>
      </c>
      <c r="DS23" s="150">
        <v>15.3708648483088</v>
      </c>
      <c r="DT23" s="150">
        <v>0</v>
      </c>
      <c r="DU23" s="150">
        <v>2.62747023940504</v>
      </c>
      <c r="DV23" s="150">
        <v>0</v>
      </c>
      <c r="DW23" s="150">
        <v>0</v>
      </c>
      <c r="DX23" s="150">
        <v>3.2</v>
      </c>
      <c r="DY23" s="150">
        <v>3</v>
      </c>
      <c r="DZ23" s="150">
        <v>34.513584693092739</v>
      </c>
      <c r="EA23" s="134"/>
    </row>
    <row r="24" spans="1:131">
      <c r="A24" s="6"/>
      <c r="B24" s="10" t="s">
        <v>75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0</v>
      </c>
      <c r="CF24" s="147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>
        <v>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  <c r="DG24" s="147">
        <v>0</v>
      </c>
      <c r="DH24" s="147">
        <v>0</v>
      </c>
      <c r="DI24" s="147">
        <v>0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  <c r="DR24" s="147">
        <v>0</v>
      </c>
      <c r="DS24" s="147">
        <v>0</v>
      </c>
      <c r="DT24" s="147">
        <v>0</v>
      </c>
      <c r="DU24" s="147">
        <v>0</v>
      </c>
      <c r="DV24" s="147">
        <v>0</v>
      </c>
      <c r="DW24" s="147">
        <v>0</v>
      </c>
      <c r="DX24" s="147">
        <v>0</v>
      </c>
      <c r="DY24" s="147">
        <v>0</v>
      </c>
      <c r="DZ24" s="147">
        <v>0</v>
      </c>
      <c r="EA24" s="134"/>
    </row>
    <row r="25" spans="1:131" ht="30">
      <c r="A25" s="6"/>
      <c r="B25" s="95" t="s">
        <v>76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>
        <v>-245.08132347714863</v>
      </c>
      <c r="AU25" s="148">
        <v>-73.102903472028387</v>
      </c>
      <c r="AV25" s="148">
        <v>-61.458251881446053</v>
      </c>
      <c r="AW25" s="148">
        <v>-252.91783573281643</v>
      </c>
      <c r="AX25" s="148">
        <v>27.699153765212536</v>
      </c>
      <c r="AY25" s="148">
        <v>41.325135740311666</v>
      </c>
      <c r="AZ25" s="148">
        <v>-85.300263713920998</v>
      </c>
      <c r="BA25" s="148">
        <v>305.46517119683352</v>
      </c>
      <c r="BB25" s="148">
        <v>202.9786026797417</v>
      </c>
      <c r="BC25" s="148">
        <v>134.75162554102897</v>
      </c>
      <c r="BD25" s="148">
        <v>1011.8909595261021</v>
      </c>
      <c r="BE25" s="148">
        <v>-247.49177891070548</v>
      </c>
      <c r="BF25" s="148">
        <v>1025.4194764356232</v>
      </c>
      <c r="BG25" s="148">
        <v>-152.38099854543543</v>
      </c>
      <c r="BH25" s="148">
        <v>-342.49866251350807</v>
      </c>
      <c r="BI25" s="148">
        <v>-441.14620776922527</v>
      </c>
      <c r="BJ25" s="148">
        <v>-300.81301920528887</v>
      </c>
      <c r="BK25" s="148">
        <v>-556.92678991447963</v>
      </c>
      <c r="BL25" s="148">
        <v>-745.61773307826377</v>
      </c>
      <c r="BM25" s="148">
        <v>-436.88194314515863</v>
      </c>
      <c r="BN25" s="148">
        <v>-6.7813151904835571</v>
      </c>
      <c r="BO25" s="148">
        <v>16.943223576064788</v>
      </c>
      <c r="BP25" s="148">
        <v>-139.72134019322831</v>
      </c>
      <c r="BQ25" s="148">
        <v>-296.78289486742869</v>
      </c>
      <c r="BR25" s="148">
        <v>-147.8833783895478</v>
      </c>
      <c r="BS25" s="148">
        <v>-160.33905739465965</v>
      </c>
      <c r="BT25" s="148">
        <v>-76.641009628610433</v>
      </c>
      <c r="BU25" s="148">
        <v>-334.69714212061524</v>
      </c>
      <c r="BV25" s="148">
        <v>138.22307508461569</v>
      </c>
      <c r="BW25" s="148">
        <v>-240.61750237057959</v>
      </c>
      <c r="BX25" s="148">
        <v>-550.79312265881049</v>
      </c>
      <c r="BY25" s="148">
        <v>-589.27742118843139</v>
      </c>
      <c r="BZ25" s="148">
        <v>-269.00975489429538</v>
      </c>
      <c r="CA25" s="148">
        <v>-211.82823327865094</v>
      </c>
      <c r="CB25" s="148">
        <v>-428.68662928007768</v>
      </c>
      <c r="CC25" s="148">
        <v>-570.01002861233519</v>
      </c>
      <c r="CD25" s="148">
        <v>-231.20898894138389</v>
      </c>
      <c r="CE25" s="148">
        <v>-268.92499800652666</v>
      </c>
      <c r="CF25" s="148">
        <v>-478.26919741386143</v>
      </c>
      <c r="CG25" s="148">
        <v>-462.38629889418905</v>
      </c>
      <c r="CH25" s="148">
        <v>-121.60524761261442</v>
      </c>
      <c r="CI25" s="148">
        <v>-145.42644752033704</v>
      </c>
      <c r="CJ25" s="148">
        <v>-242.56350429245742</v>
      </c>
      <c r="CK25" s="148">
        <v>-431.77338100980103</v>
      </c>
      <c r="CL25" s="148">
        <v>-124.07110516988601</v>
      </c>
      <c r="CM25" s="148">
        <v>-37.165456086596656</v>
      </c>
      <c r="CN25" s="148">
        <v>-178.82599372550257</v>
      </c>
      <c r="CO25" s="148">
        <v>-221.19859461190299</v>
      </c>
      <c r="CP25" s="148">
        <v>121.72646390064376</v>
      </c>
      <c r="CQ25" s="148">
        <v>168.64632275556292</v>
      </c>
      <c r="CR25" s="148">
        <v>-231.80152705140193</v>
      </c>
      <c r="CS25" s="148">
        <v>-287.24023240081806</v>
      </c>
      <c r="CT25" s="148">
        <v>244.79456300910144</v>
      </c>
      <c r="CU25" s="148">
        <v>198.68420525798288</v>
      </c>
      <c r="CV25" s="148">
        <v>-188.50465488556932</v>
      </c>
      <c r="CW25" s="148">
        <v>-205.1980044224909</v>
      </c>
      <c r="CX25" s="148">
        <v>145.72682626069863</v>
      </c>
      <c r="CY25" s="148">
        <v>-224.68770831379277</v>
      </c>
      <c r="CZ25" s="148">
        <v>-474.52794122206893</v>
      </c>
      <c r="DA25" s="148">
        <v>-745.99644657485464</v>
      </c>
      <c r="DB25" s="148">
        <v>-145.00900860236328</v>
      </c>
      <c r="DC25" s="148">
        <v>56.810126448186182</v>
      </c>
      <c r="DD25" s="148">
        <v>84.406058648875472</v>
      </c>
      <c r="DE25" s="148">
        <v>-383.51380031431154</v>
      </c>
      <c r="DF25" s="148">
        <v>51.909791173300654</v>
      </c>
      <c r="DG25" s="148">
        <v>211.74771166009293</v>
      </c>
      <c r="DH25" s="148">
        <v>686.97718664461161</v>
      </c>
      <c r="DI25" s="148">
        <v>318.00904052062253</v>
      </c>
      <c r="DJ25" s="148">
        <v>68.276684085240262</v>
      </c>
      <c r="DK25" s="148">
        <v>-15.069286278417422</v>
      </c>
      <c r="DL25" s="148">
        <v>-215.29246649582544</v>
      </c>
      <c r="DM25" s="148">
        <v>-749.85594345227889</v>
      </c>
      <c r="DN25" s="148">
        <v>-407.98753257629386</v>
      </c>
      <c r="DO25" s="148">
        <v>-453.4447350537634</v>
      </c>
      <c r="DP25" s="148">
        <v>-330.72442375905803</v>
      </c>
      <c r="DQ25" s="148">
        <v>-680.76222403000088</v>
      </c>
      <c r="DR25" s="148">
        <v>-154.0420199491594</v>
      </c>
      <c r="DS25" s="148">
        <v>298.72383245103106</v>
      </c>
      <c r="DT25" s="148">
        <v>-307.73630623829126</v>
      </c>
      <c r="DU25" s="148">
        <v>-758.76927280823838</v>
      </c>
      <c r="DV25" s="148">
        <v>-225.36354675338558</v>
      </c>
      <c r="DW25" s="148">
        <v>-218.71672468606675</v>
      </c>
      <c r="DX25" s="148">
        <v>-227.11851222884155</v>
      </c>
      <c r="DY25" s="148">
        <v>-407.19173272543401</v>
      </c>
      <c r="DZ25" s="148">
        <v>659.52059331140015</v>
      </c>
      <c r="EA25" s="134"/>
    </row>
    <row r="26" spans="1:131">
      <c r="A26" s="9"/>
      <c r="B26" s="11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>
        <v>-184.06368766019403</v>
      </c>
      <c r="AU26" s="5">
        <v>-133.67375220678258</v>
      </c>
      <c r="AV26" s="5">
        <v>-262.26480299536763</v>
      </c>
      <c r="AW26" s="5">
        <v>-347.09565832447237</v>
      </c>
      <c r="AX26" s="5">
        <v>-109.42613210502276</v>
      </c>
      <c r="AY26" s="5">
        <v>-3.6857492223300596</v>
      </c>
      <c r="AZ26" s="5">
        <v>-224.90753629074558</v>
      </c>
      <c r="BA26" s="5">
        <v>427.47862377226045</v>
      </c>
      <c r="BB26" s="5">
        <v>-126.78828963054185</v>
      </c>
      <c r="BC26" s="5">
        <v>-34.953076389525506</v>
      </c>
      <c r="BD26" s="5">
        <v>1009.7396955423086</v>
      </c>
      <c r="BE26" s="5">
        <v>-305.59065254868517</v>
      </c>
      <c r="BF26" s="5">
        <v>791.4087931280842</v>
      </c>
      <c r="BG26" s="5">
        <v>-227.75817046329638</v>
      </c>
      <c r="BH26" s="5">
        <v>-374.53148117909086</v>
      </c>
      <c r="BI26" s="5">
        <v>-265.82015910024359</v>
      </c>
      <c r="BJ26" s="5">
        <v>-256.48424059043788</v>
      </c>
      <c r="BK26" s="5">
        <v>-430.36957758941099</v>
      </c>
      <c r="BL26" s="5">
        <v>-326.19681886731269</v>
      </c>
      <c r="BM26" s="5">
        <v>-425.34625656041868</v>
      </c>
      <c r="BN26" s="5">
        <v>-25.262471819267432</v>
      </c>
      <c r="BO26" s="5">
        <v>97.495557889521393</v>
      </c>
      <c r="BP26" s="5">
        <v>-117.29450292001587</v>
      </c>
      <c r="BQ26" s="5">
        <v>-24.177394573009508</v>
      </c>
      <c r="BR26" s="5">
        <v>-491.94149874735103</v>
      </c>
      <c r="BS26" s="5">
        <v>-53.751248723432113</v>
      </c>
      <c r="BT26" s="5">
        <v>-126.90088490506162</v>
      </c>
      <c r="BU26" s="5">
        <v>-765.45337896012188</v>
      </c>
      <c r="BV26" s="5">
        <v>-208.80438492863544</v>
      </c>
      <c r="BW26" s="5">
        <v>-129.68809444911477</v>
      </c>
      <c r="BX26" s="5">
        <v>-176.22815441568321</v>
      </c>
      <c r="BY26" s="5">
        <v>-625.31320373087078</v>
      </c>
      <c r="BZ26" s="5">
        <v>-414.13831740944715</v>
      </c>
      <c r="CA26" s="5">
        <v>50.091909390836747</v>
      </c>
      <c r="CB26" s="5">
        <v>-175.8869380129554</v>
      </c>
      <c r="CC26" s="5">
        <v>-902.04958648254728</v>
      </c>
      <c r="CD26" s="5">
        <v>-693.58058398398407</v>
      </c>
      <c r="CE26" s="5">
        <v>-621.33074950416244</v>
      </c>
      <c r="CF26" s="5">
        <v>-272.78262828274308</v>
      </c>
      <c r="CG26" s="5">
        <v>-908.90605554360741</v>
      </c>
      <c r="CH26" s="5">
        <v>-1145.5604928138684</v>
      </c>
      <c r="CI26" s="5">
        <v>-250.51215633085152</v>
      </c>
      <c r="CJ26" s="5">
        <v>512.30279900555342</v>
      </c>
      <c r="CK26" s="5">
        <v>-865.81025789757291</v>
      </c>
      <c r="CL26" s="5">
        <v>-286.28609897686442</v>
      </c>
      <c r="CM26" s="5">
        <v>-38.696313740997418</v>
      </c>
      <c r="CN26" s="5">
        <v>-317.57238328270631</v>
      </c>
      <c r="CO26" s="5">
        <v>-749.68744788033405</v>
      </c>
      <c r="CP26" s="5">
        <v>-15.996016532808866</v>
      </c>
      <c r="CQ26" s="5">
        <v>-26.629369297045216</v>
      </c>
      <c r="CR26" s="5">
        <v>-133.02463060192019</v>
      </c>
      <c r="CS26" s="5">
        <v>-810.49850640894192</v>
      </c>
      <c r="CT26" s="5">
        <v>-667.72507682507239</v>
      </c>
      <c r="CU26" s="5">
        <v>-231.00045428715393</v>
      </c>
      <c r="CV26" s="5">
        <v>-187.34246611937715</v>
      </c>
      <c r="CW26" s="5">
        <v>-539.04728340245561</v>
      </c>
      <c r="CX26" s="5">
        <v>-210.86223306655219</v>
      </c>
      <c r="CY26" s="5">
        <v>-135.46503980116239</v>
      </c>
      <c r="CZ26" s="5">
        <v>117.16620873322854</v>
      </c>
      <c r="DA26" s="5">
        <v>-854.93015037264229</v>
      </c>
      <c r="DB26" s="5">
        <v>-374.4563890871662</v>
      </c>
      <c r="DC26" s="5">
        <v>-65.540676876179077</v>
      </c>
      <c r="DD26" s="5">
        <v>159.64955266745298</v>
      </c>
      <c r="DE26" s="5">
        <v>-848.99044091989219</v>
      </c>
      <c r="DF26" s="5">
        <v>-272.34619223868492</v>
      </c>
      <c r="DG26" s="5">
        <v>-565.20167614177899</v>
      </c>
      <c r="DH26" s="5">
        <v>43.548566181885562</v>
      </c>
      <c r="DI26" s="5">
        <v>324.95055283440888</v>
      </c>
      <c r="DJ26" s="5">
        <v>-352.27837852888445</v>
      </c>
      <c r="DK26" s="5">
        <v>185.23483890402383</v>
      </c>
      <c r="DL26" s="5">
        <v>-584.09938504159459</v>
      </c>
      <c r="DM26" s="5">
        <v>-639.69187641104077</v>
      </c>
      <c r="DN26" s="5">
        <v>-498.31930188998143</v>
      </c>
      <c r="DO26" s="5">
        <v>-175.60327702988536</v>
      </c>
      <c r="DP26" s="5">
        <v>228.64067948371394</v>
      </c>
      <c r="DQ26" s="5">
        <v>-1069.7436601338118</v>
      </c>
      <c r="DR26" s="5">
        <v>180.14156877207765</v>
      </c>
      <c r="DS26" s="5">
        <v>190.80998748810552</v>
      </c>
      <c r="DT26" s="5">
        <v>-130.04720109215864</v>
      </c>
      <c r="DU26" s="5">
        <v>-551.86787504954782</v>
      </c>
      <c r="DV26" s="5">
        <v>-44.452330853246082</v>
      </c>
      <c r="DW26" s="5">
        <v>-97.444384847217407</v>
      </c>
      <c r="DX26" s="5">
        <v>65.761838943296198</v>
      </c>
      <c r="DY26" s="5">
        <v>-1680.5229646130585</v>
      </c>
      <c r="DZ26" s="5">
        <v>171.29804733431962</v>
      </c>
      <c r="EA26" s="134"/>
    </row>
    <row r="27" spans="1:131">
      <c r="A27" s="6"/>
      <c r="B27" s="10" t="s">
        <v>78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>
        <v>7.3765762026875663</v>
      </c>
      <c r="AU27" s="147">
        <v>-3.1874282530386795</v>
      </c>
      <c r="AV27" s="147">
        <v>0.11718000000000028</v>
      </c>
      <c r="AW27" s="147">
        <v>34.929243163783731</v>
      </c>
      <c r="AX27" s="147">
        <v>-46.339205939919488</v>
      </c>
      <c r="AY27" s="147">
        <v>3.048827305697305</v>
      </c>
      <c r="AZ27" s="147">
        <v>31.7155844864321</v>
      </c>
      <c r="BA27" s="147">
        <v>11.827811155756711</v>
      </c>
      <c r="BB27" s="147">
        <v>27.450810224329022</v>
      </c>
      <c r="BC27" s="147">
        <v>3.8953229957726032</v>
      </c>
      <c r="BD27" s="147">
        <v>-1.3819494144047435</v>
      </c>
      <c r="BE27" s="147">
        <v>19.120463665210647</v>
      </c>
      <c r="BF27" s="147">
        <v>17.114318985498965</v>
      </c>
      <c r="BG27" s="147">
        <v>23.22747997436386</v>
      </c>
      <c r="BH27" s="147">
        <v>26.543563999999993</v>
      </c>
      <c r="BI27" s="147">
        <v>-26.039641714269838</v>
      </c>
      <c r="BJ27" s="147">
        <v>77.407744485439721</v>
      </c>
      <c r="BK27" s="147">
        <v>11.917783907412872</v>
      </c>
      <c r="BL27" s="147">
        <v>41.481000029637293</v>
      </c>
      <c r="BM27" s="147">
        <v>62.647999999999996</v>
      </c>
      <c r="BN27" s="147">
        <v>14.221940670477386</v>
      </c>
      <c r="BO27" s="147">
        <v>-5.8028153951021384</v>
      </c>
      <c r="BP27" s="147">
        <v>-45.27408867462794</v>
      </c>
      <c r="BQ27" s="147">
        <v>26.089315426261372</v>
      </c>
      <c r="BR27" s="147">
        <v>-235.44067592736138</v>
      </c>
      <c r="BS27" s="147">
        <v>9.7921574832613913</v>
      </c>
      <c r="BT27" s="147">
        <v>-112.72811858753559</v>
      </c>
      <c r="BU27" s="147">
        <v>-24.822730147592388</v>
      </c>
      <c r="BV27" s="147">
        <v>12.386915894731352</v>
      </c>
      <c r="BW27" s="147">
        <v>-11.411048157607937</v>
      </c>
      <c r="BX27" s="147">
        <v>-11.335205066219586</v>
      </c>
      <c r="BY27" s="147">
        <v>40.632650340557774</v>
      </c>
      <c r="BZ27" s="147">
        <v>130.53683923153267</v>
      </c>
      <c r="CA27" s="147">
        <v>47.9301784806458</v>
      </c>
      <c r="CB27" s="147">
        <v>-5.5330196097158879</v>
      </c>
      <c r="CC27" s="147">
        <v>57.454464535821991</v>
      </c>
      <c r="CD27" s="147">
        <v>-7.4366664337981732</v>
      </c>
      <c r="CE27" s="147">
        <v>8.1599365759153386</v>
      </c>
      <c r="CF27" s="147">
        <v>-2.679989465735547</v>
      </c>
      <c r="CG27" s="147">
        <v>79.38024544464588</v>
      </c>
      <c r="CH27" s="147">
        <v>56.705624753679039</v>
      </c>
      <c r="CI27" s="147">
        <v>-25.961422591195756</v>
      </c>
      <c r="CJ27" s="147">
        <v>349.92257972705823</v>
      </c>
      <c r="CK27" s="147">
        <v>9.3014796260341779</v>
      </c>
      <c r="CL27" s="147">
        <v>93.267336594629953</v>
      </c>
      <c r="CM27" s="147">
        <v>92.081820430016307</v>
      </c>
      <c r="CN27" s="147">
        <v>34.212145911836068</v>
      </c>
      <c r="CO27" s="147">
        <v>145.53820233076996</v>
      </c>
      <c r="CP27" s="147">
        <v>39.443531751288575</v>
      </c>
      <c r="CQ27" s="147">
        <v>219.60989025116712</v>
      </c>
      <c r="CR27" s="147">
        <v>44.737980033532878</v>
      </c>
      <c r="CS27" s="147">
        <v>-56.833703551886586</v>
      </c>
      <c r="CT27" s="147">
        <v>-58.45457762990651</v>
      </c>
      <c r="CU27" s="147">
        <v>19.415044615723531</v>
      </c>
      <c r="CV27" s="147">
        <v>4.463100365058196</v>
      </c>
      <c r="CW27" s="147">
        <v>-50.484662701908945</v>
      </c>
      <c r="CX27" s="147">
        <v>-15.238642728536682</v>
      </c>
      <c r="CY27" s="147">
        <v>189.8810346357819</v>
      </c>
      <c r="CZ27" s="147">
        <v>175.70373662646102</v>
      </c>
      <c r="DA27" s="147">
        <v>197.05192130491491</v>
      </c>
      <c r="DB27" s="147">
        <v>116.71933600285296</v>
      </c>
      <c r="DC27" s="147">
        <v>134.86265942633293</v>
      </c>
      <c r="DD27" s="147">
        <v>74.40957084663944</v>
      </c>
      <c r="DE27" s="147">
        <v>133.49384878134799</v>
      </c>
      <c r="DF27" s="147">
        <v>-134.45106330638797</v>
      </c>
      <c r="DG27" s="147">
        <v>-7.3223174085917258</v>
      </c>
      <c r="DH27" s="147">
        <v>17.533647425399813</v>
      </c>
      <c r="DI27" s="147">
        <v>-12.771255443023907</v>
      </c>
      <c r="DJ27" s="147">
        <v>61.767467744933043</v>
      </c>
      <c r="DK27" s="147">
        <v>229.8933650975986</v>
      </c>
      <c r="DL27" s="147">
        <v>-19.617520051246636</v>
      </c>
      <c r="DM27" s="147">
        <v>15.597890187537843</v>
      </c>
      <c r="DN27" s="147">
        <v>121.63418186607434</v>
      </c>
      <c r="DO27" s="147">
        <v>39.437701278268733</v>
      </c>
      <c r="DP27" s="147">
        <v>47.158647308260939</v>
      </c>
      <c r="DQ27" s="147">
        <v>-187.68011041525648</v>
      </c>
      <c r="DR27" s="147">
        <v>134.13130810382856</v>
      </c>
      <c r="DS27" s="147">
        <v>231.32858663427129</v>
      </c>
      <c r="DT27" s="147">
        <v>-89.546740985913544</v>
      </c>
      <c r="DU27" s="147">
        <v>-46.586656598976504</v>
      </c>
      <c r="DV27" s="147">
        <v>115.00559016405603</v>
      </c>
      <c r="DW27" s="147">
        <v>265.37788792773887</v>
      </c>
      <c r="DX27" s="147">
        <v>527.54089327365909</v>
      </c>
      <c r="DY27" s="147">
        <v>-218.99049560219532</v>
      </c>
      <c r="DZ27" s="147">
        <v>162.03511342202177</v>
      </c>
      <c r="EA27" s="134"/>
    </row>
    <row r="28" spans="1:131">
      <c r="A28" s="6"/>
      <c r="B28" s="10" t="s">
        <v>79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>
        <v>155.01298173900358</v>
      </c>
      <c r="AU28" s="150">
        <v>128.24758165606372</v>
      </c>
      <c r="AV28" s="150">
        <v>128.535843</v>
      </c>
      <c r="AW28" s="150">
        <v>180.32368655082956</v>
      </c>
      <c r="AX28" s="150">
        <v>131.33961807813034</v>
      </c>
      <c r="AY28" s="150">
        <v>95.194022768304023</v>
      </c>
      <c r="AZ28" s="150">
        <v>181.94420373044909</v>
      </c>
      <c r="BA28" s="150">
        <v>192.58172760318772</v>
      </c>
      <c r="BB28" s="150">
        <v>195.43427193992744</v>
      </c>
      <c r="BC28" s="150">
        <v>113.5507867532276</v>
      </c>
      <c r="BD28" s="150">
        <v>99.675354290721927</v>
      </c>
      <c r="BE28" s="150">
        <v>308.93149519395206</v>
      </c>
      <c r="BF28" s="150">
        <v>307.63498100000004</v>
      </c>
      <c r="BG28" s="150">
        <v>182.11253459999998</v>
      </c>
      <c r="BH28" s="150">
        <v>285.91595600000005</v>
      </c>
      <c r="BI28" s="150">
        <v>191.26288272795213</v>
      </c>
      <c r="BJ28" s="150">
        <v>239.29997827106487</v>
      </c>
      <c r="BK28" s="150">
        <v>345.07203911202566</v>
      </c>
      <c r="BL28" s="150">
        <v>305.96421442714319</v>
      </c>
      <c r="BM28" s="150">
        <v>310.4618552359014</v>
      </c>
      <c r="BN28" s="150">
        <v>145.67456780603572</v>
      </c>
      <c r="BO28" s="150">
        <v>128.1757118277431</v>
      </c>
      <c r="BP28" s="150">
        <v>82.700269049584051</v>
      </c>
      <c r="BQ28" s="150">
        <v>137.94690183835451</v>
      </c>
      <c r="BR28" s="150">
        <v>242.75265900735332</v>
      </c>
      <c r="BS28" s="150">
        <v>69.192937057974973</v>
      </c>
      <c r="BT28" s="150">
        <v>54.826603560046379</v>
      </c>
      <c r="BU28" s="150">
        <v>240.60421844591139</v>
      </c>
      <c r="BV28" s="150">
        <v>283.9939143537967</v>
      </c>
      <c r="BW28" s="150">
        <v>203.49200033201129</v>
      </c>
      <c r="BX28" s="150">
        <v>217.59128403943825</v>
      </c>
      <c r="BY28" s="150">
        <v>337.49382204505133</v>
      </c>
      <c r="BZ28" s="150">
        <v>332.43236870951523</v>
      </c>
      <c r="CA28" s="150">
        <v>139.89530405965513</v>
      </c>
      <c r="CB28" s="150">
        <v>231.72467435422649</v>
      </c>
      <c r="CC28" s="150">
        <v>377.29444846482289</v>
      </c>
      <c r="CD28" s="150">
        <v>278.29995600308746</v>
      </c>
      <c r="CE28" s="150">
        <v>248.9089887401432</v>
      </c>
      <c r="CF28" s="150">
        <v>183.54732129496071</v>
      </c>
      <c r="CG28" s="150">
        <v>358.27299712158782</v>
      </c>
      <c r="CH28" s="150">
        <v>921.30784359756831</v>
      </c>
      <c r="CI28" s="150">
        <v>260.58128296615826</v>
      </c>
      <c r="CJ28" s="150">
        <v>157.72708660220644</v>
      </c>
      <c r="CK28" s="150">
        <v>365.17449687274416</v>
      </c>
      <c r="CL28" s="150">
        <v>389.40972279764003</v>
      </c>
      <c r="CM28" s="150">
        <v>236.58401688989954</v>
      </c>
      <c r="CN28" s="150">
        <v>277.91584142117091</v>
      </c>
      <c r="CO28" s="150">
        <v>412.77024622725565</v>
      </c>
      <c r="CP28" s="150">
        <v>357.29412090740243</v>
      </c>
      <c r="CQ28" s="150">
        <v>292.13207070864991</v>
      </c>
      <c r="CR28" s="150">
        <v>205.89017696801585</v>
      </c>
      <c r="CS28" s="150">
        <v>291.71408141276163</v>
      </c>
      <c r="CT28" s="150">
        <v>254.69581320039424</v>
      </c>
      <c r="CU28" s="150">
        <v>265.12644430696378</v>
      </c>
      <c r="CV28" s="150">
        <v>158.57663260358305</v>
      </c>
      <c r="CW28" s="150">
        <v>271.5570514068375</v>
      </c>
      <c r="CX28" s="150">
        <v>266.1023094207589</v>
      </c>
      <c r="CY28" s="150">
        <v>264.7316972309103</v>
      </c>
      <c r="CZ28" s="150">
        <v>331.13900535646133</v>
      </c>
      <c r="DA28" s="150">
        <v>580.61456420146703</v>
      </c>
      <c r="DB28" s="150">
        <v>395.23421866852641</v>
      </c>
      <c r="DC28" s="150">
        <v>120.60743506112152</v>
      </c>
      <c r="DD28" s="150">
        <v>21.904812962839358</v>
      </c>
      <c r="DE28" s="150">
        <v>417.34883128794149</v>
      </c>
      <c r="DF28" s="150">
        <v>198.38169650577129</v>
      </c>
      <c r="DG28" s="150">
        <v>-70.459593319967226</v>
      </c>
      <c r="DH28" s="150">
        <v>50.043476121187688</v>
      </c>
      <c r="DI28" s="150">
        <v>58.051286852644992</v>
      </c>
      <c r="DJ28" s="150">
        <v>314.54352791482245</v>
      </c>
      <c r="DK28" s="150">
        <v>185.57606740718867</v>
      </c>
      <c r="DL28" s="150">
        <v>42.575219665512279</v>
      </c>
      <c r="DM28" s="150">
        <v>257.62113819481931</v>
      </c>
      <c r="DN28" s="150">
        <v>486.00376656047314</v>
      </c>
      <c r="DO28" s="150">
        <v>132.98993805078419</v>
      </c>
      <c r="DP28" s="150">
        <v>137.30647720725565</v>
      </c>
      <c r="DQ28" s="150">
        <v>1.9863169863049848</v>
      </c>
      <c r="DR28" s="150">
        <v>364.32606861078528</v>
      </c>
      <c r="DS28" s="150">
        <v>352.91844048128604</v>
      </c>
      <c r="DT28" s="150">
        <v>155.55809539538785</v>
      </c>
      <c r="DU28" s="150">
        <v>213.30934066606144</v>
      </c>
      <c r="DV28" s="150">
        <v>507.04558669839184</v>
      </c>
      <c r="DW28" s="150">
        <v>270.14670955728479</v>
      </c>
      <c r="DX28" s="150">
        <v>394.74703692498861</v>
      </c>
      <c r="DY28" s="150">
        <v>137.10651423299964</v>
      </c>
      <c r="DZ28" s="150">
        <v>599.79467607467677</v>
      </c>
      <c r="EA28" s="134"/>
    </row>
    <row r="29" spans="1:131">
      <c r="A29" s="6"/>
      <c r="B29" s="10" t="s">
        <v>80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>
        <v>2.7023249250000005</v>
      </c>
      <c r="AU29" s="148">
        <v>2.0068965180939222</v>
      </c>
      <c r="AV29" s="148">
        <v>4.8144206943901908</v>
      </c>
      <c r="AW29" s="148">
        <v>2.2541902749999991</v>
      </c>
      <c r="AX29" s="148">
        <v>6.2184785000000016</v>
      </c>
      <c r="AY29" s="148">
        <v>5.2572445000000005</v>
      </c>
      <c r="AZ29" s="148">
        <v>7.2858084999999999</v>
      </c>
      <c r="BA29" s="148">
        <v>4.3533476239883058</v>
      </c>
      <c r="BB29" s="148">
        <v>0.68859711719389693</v>
      </c>
      <c r="BC29" s="148">
        <v>16.325800000000005</v>
      </c>
      <c r="BD29" s="148">
        <v>2.9534635198873613</v>
      </c>
      <c r="BE29" s="148">
        <v>0.92397999952368381</v>
      </c>
      <c r="BF29" s="148">
        <v>5.1269664968506294</v>
      </c>
      <c r="BG29" s="148">
        <v>10.800800236559764</v>
      </c>
      <c r="BH29" s="148">
        <v>3.0498805070770389</v>
      </c>
      <c r="BI29" s="148">
        <v>3.375437114518316</v>
      </c>
      <c r="BJ29" s="148">
        <v>5.5823774407618121</v>
      </c>
      <c r="BK29" s="148">
        <v>2.8463945045336971</v>
      </c>
      <c r="BL29" s="148">
        <v>11.79486084455311</v>
      </c>
      <c r="BM29" s="148">
        <v>6.5319449350923335</v>
      </c>
      <c r="BN29" s="148">
        <v>67.568981948985012</v>
      </c>
      <c r="BO29" s="148">
        <v>0.39095447459314714</v>
      </c>
      <c r="BP29" s="148">
        <v>-61.965836368862554</v>
      </c>
      <c r="BQ29" s="148">
        <v>-9.3434079554979945</v>
      </c>
      <c r="BR29" s="148">
        <v>-1.3358756123793496</v>
      </c>
      <c r="BS29" s="148">
        <v>17.105460517958605</v>
      </c>
      <c r="BT29" s="148">
        <v>6.1477118440538243</v>
      </c>
      <c r="BU29" s="148">
        <v>-2.9853983535162687</v>
      </c>
      <c r="BV29" s="148">
        <v>15.15192895818126</v>
      </c>
      <c r="BW29" s="148">
        <v>-16.876462549839825</v>
      </c>
      <c r="BX29" s="148">
        <v>4.443975620000816</v>
      </c>
      <c r="BY29" s="148">
        <v>-48.511613075988066</v>
      </c>
      <c r="BZ29" s="148">
        <v>4.8171584328595607</v>
      </c>
      <c r="CA29" s="148">
        <v>-1.4352737674702105</v>
      </c>
      <c r="CB29" s="148">
        <v>0.73884416824318822</v>
      </c>
      <c r="CC29" s="148">
        <v>7.6820282197776582</v>
      </c>
      <c r="CD29" s="148">
        <v>-2.3469472586281279</v>
      </c>
      <c r="CE29" s="148">
        <v>-6.440151587265186</v>
      </c>
      <c r="CF29" s="148">
        <v>10.342215903465091</v>
      </c>
      <c r="CG29" s="148">
        <v>-1.4053811135906522</v>
      </c>
      <c r="CH29" s="148">
        <v>6.1613724020089355</v>
      </c>
      <c r="CI29" s="148">
        <v>1.4879541061527852</v>
      </c>
      <c r="CJ29" s="148">
        <v>6.2577646586491191</v>
      </c>
      <c r="CK29" s="148">
        <v>-28.239667080048122</v>
      </c>
      <c r="CL29" s="148">
        <v>9.9730224672924486</v>
      </c>
      <c r="CM29" s="148">
        <v>2.8235559798038814</v>
      </c>
      <c r="CN29" s="148">
        <v>5.9229686110240678</v>
      </c>
      <c r="CO29" s="148">
        <v>11.503479532580583</v>
      </c>
      <c r="CP29" s="148">
        <v>28.04420875196509</v>
      </c>
      <c r="CQ29" s="148">
        <v>32.199933281772324</v>
      </c>
      <c r="CR29" s="148">
        <v>-5.4189185016366785</v>
      </c>
      <c r="CS29" s="148">
        <v>21.782528190826696</v>
      </c>
      <c r="CT29" s="148">
        <v>-3.6441832081447103</v>
      </c>
      <c r="CU29" s="148">
        <v>3.4907438685081909</v>
      </c>
      <c r="CV29" s="148">
        <v>11.11474793621046</v>
      </c>
      <c r="CW29" s="148">
        <v>108.35563190653377</v>
      </c>
      <c r="CX29" s="148">
        <v>0.14285793285372184</v>
      </c>
      <c r="CY29" s="148">
        <v>-20.479341094267596</v>
      </c>
      <c r="CZ29" s="148">
        <v>19.829620364346894</v>
      </c>
      <c r="DA29" s="148">
        <v>36.232744486040659</v>
      </c>
      <c r="DB29" s="148">
        <v>8.4981049172709593</v>
      </c>
      <c r="DC29" s="148">
        <v>6.7446038328117455</v>
      </c>
      <c r="DD29" s="148">
        <v>5.3420553830301394</v>
      </c>
      <c r="DE29" s="148">
        <v>3.6567315378538958</v>
      </c>
      <c r="DF29" s="148">
        <v>23.163524686712108</v>
      </c>
      <c r="DG29" s="148">
        <v>-5.9231400145812767</v>
      </c>
      <c r="DH29" s="148">
        <v>-31.810414568604791</v>
      </c>
      <c r="DI29" s="148">
        <v>37.928217023813737</v>
      </c>
      <c r="DJ29" s="148">
        <v>120.70477128277889</v>
      </c>
      <c r="DK29" s="148">
        <v>32.858698167849553</v>
      </c>
      <c r="DL29" s="148">
        <v>7.2929285087833264</v>
      </c>
      <c r="DM29" s="148">
        <v>69.067785486172184</v>
      </c>
      <c r="DN29" s="148">
        <v>39.154920604034025</v>
      </c>
      <c r="DO29" s="148">
        <v>45.098744695775295</v>
      </c>
      <c r="DP29" s="148">
        <v>150.40950351009641</v>
      </c>
      <c r="DQ29" s="148">
        <v>-20.582716429739044</v>
      </c>
      <c r="DR29" s="148">
        <v>37.479207846205973</v>
      </c>
      <c r="DS29" s="148">
        <v>55.120631830190511</v>
      </c>
      <c r="DT29" s="148">
        <v>5.9463889242285406</v>
      </c>
      <c r="DU29" s="148">
        <v>55.672257913876564</v>
      </c>
      <c r="DV29" s="148">
        <v>-90.73696365827719</v>
      </c>
      <c r="DW29" s="148">
        <v>61.095877758400299</v>
      </c>
      <c r="DX29" s="148">
        <v>32.229087428670681</v>
      </c>
      <c r="DY29" s="148">
        <v>113.08652498321288</v>
      </c>
      <c r="DZ29" s="148">
        <v>-264.18674353667376</v>
      </c>
      <c r="EA29" s="134"/>
    </row>
    <row r="30" spans="1:131">
      <c r="A30" s="6"/>
      <c r="B30" s="12" t="s">
        <v>81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>
        <v>0.30219027500000001</v>
      </c>
      <c r="AU30" s="147">
        <v>0.30219027500000001</v>
      </c>
      <c r="AV30" s="147">
        <v>0.30219027500000001</v>
      </c>
      <c r="AW30" s="147">
        <v>0.30219027500000001</v>
      </c>
      <c r="AX30" s="147">
        <v>2.9172445000000002</v>
      </c>
      <c r="AY30" s="147">
        <v>2.9172445000000002</v>
      </c>
      <c r="AZ30" s="147">
        <v>2.9172445000000002</v>
      </c>
      <c r="BA30" s="147">
        <v>2.9172445000000002</v>
      </c>
      <c r="BB30" s="147">
        <v>-1.9993098828061</v>
      </c>
      <c r="BC30" s="147">
        <v>0</v>
      </c>
      <c r="BD30" s="147">
        <v>9.4139519887370002E-2</v>
      </c>
      <c r="BE30" s="147">
        <v>0.12397999952368663</v>
      </c>
      <c r="BF30" s="147">
        <v>-0.34903121427664202</v>
      </c>
      <c r="BG30" s="147">
        <v>0.24999867691265501</v>
      </c>
      <c r="BH30" s="147">
        <v>-0.44188606180516921</v>
      </c>
      <c r="BI30" s="147">
        <v>-9.7750210372001212E-2</v>
      </c>
      <c r="BJ30" s="147">
        <v>1.9468642665862199</v>
      </c>
      <c r="BK30" s="147">
        <v>0.89370984432718803</v>
      </c>
      <c r="BL30" s="147">
        <v>1.76636084455311</v>
      </c>
      <c r="BM30" s="147">
        <v>-0.45744220230824401</v>
      </c>
      <c r="BN30" s="147">
        <v>-2.4474156767108499</v>
      </c>
      <c r="BO30" s="147">
        <v>0.28087071833438315</v>
      </c>
      <c r="BP30" s="147">
        <v>4.0488825145143445E-2</v>
      </c>
      <c r="BQ30" s="147">
        <v>1.6976879032130032</v>
      </c>
      <c r="BR30" s="147">
        <v>-1.48150654190769</v>
      </c>
      <c r="BS30" s="147">
        <v>2.927977550150235</v>
      </c>
      <c r="BT30" s="147">
        <v>-0.946493306981946</v>
      </c>
      <c r="BU30" s="147">
        <v>-2.8968021742721199</v>
      </c>
      <c r="BV30" s="147">
        <v>1.4064681795809495</v>
      </c>
      <c r="BW30" s="147">
        <v>-0.92168586800071506</v>
      </c>
      <c r="BX30" s="147">
        <v>2.8641123581643877E-3</v>
      </c>
      <c r="BY30" s="147">
        <v>-6.5194744350233605E-2</v>
      </c>
      <c r="BZ30" s="147">
        <v>0.161141235143966</v>
      </c>
      <c r="CA30" s="147">
        <v>-1.30568279091672E-2</v>
      </c>
      <c r="CB30" s="147">
        <v>0.36453537165569527</v>
      </c>
      <c r="CC30" s="147">
        <v>-1.0347063878826721</v>
      </c>
      <c r="CD30" s="147">
        <v>1.2138011259397201E-3</v>
      </c>
      <c r="CE30" s="147">
        <v>-1.8732806528332099E-4</v>
      </c>
      <c r="CF30" s="147">
        <v>8.4690509799237201E-2</v>
      </c>
      <c r="CG30" s="147">
        <v>-8.1150126184129395E-2</v>
      </c>
      <c r="CH30" s="147">
        <v>4.1007249201863199E-4</v>
      </c>
      <c r="CI30" s="147">
        <v>0.19411840268673286</v>
      </c>
      <c r="CJ30" s="147">
        <v>0</v>
      </c>
      <c r="CK30" s="147">
        <v>0.1</v>
      </c>
      <c r="CL30" s="147">
        <v>4.9603324092879486E-2</v>
      </c>
      <c r="CM30" s="147">
        <v>0</v>
      </c>
      <c r="CN30" s="147">
        <v>-5.21386419805836E-3</v>
      </c>
      <c r="CO30" s="147">
        <v>-2.0414093414145298</v>
      </c>
      <c r="CP30" s="147">
        <v>-3.0489999999999999</v>
      </c>
      <c r="CQ30" s="147">
        <v>3.1679274760402931</v>
      </c>
      <c r="CR30" s="147">
        <v>0.42750826253880536</v>
      </c>
      <c r="CS30" s="147">
        <v>-0.50587994009160497</v>
      </c>
      <c r="CT30" s="147">
        <v>2.0210293012271734</v>
      </c>
      <c r="CU30" s="147">
        <v>5.0579659883947281</v>
      </c>
      <c r="CV30" s="147">
        <v>-2.8300107764401998</v>
      </c>
      <c r="CW30" s="147">
        <v>-1.3212649192166299</v>
      </c>
      <c r="CX30" s="147">
        <v>-1.2158382966634</v>
      </c>
      <c r="CY30" s="147">
        <v>4.8408006644035622</v>
      </c>
      <c r="CZ30" s="147">
        <v>-5.3483907943265496</v>
      </c>
      <c r="DA30" s="147">
        <v>-7.1013818702599693E-2</v>
      </c>
      <c r="DB30" s="147">
        <v>0.95222235176018977</v>
      </c>
      <c r="DC30" s="147">
        <v>0.59156685202502945</v>
      </c>
      <c r="DD30" s="147">
        <v>-0.36652321598839199</v>
      </c>
      <c r="DE30" s="147">
        <v>0.63504047514570594</v>
      </c>
      <c r="DF30" s="147">
        <v>8.5635633879618442</v>
      </c>
      <c r="DG30" s="147">
        <v>0.50685416554610185</v>
      </c>
      <c r="DH30" s="147">
        <v>-6.8718058940121498</v>
      </c>
      <c r="DI30" s="147">
        <v>0.91447027229183142</v>
      </c>
      <c r="DJ30" s="147">
        <v>-0.223885509287332</v>
      </c>
      <c r="DK30" s="147">
        <v>0.72882426395014832</v>
      </c>
      <c r="DL30" s="147">
        <v>-0.23682556211928199</v>
      </c>
      <c r="DM30" s="147">
        <v>-0.29801763593358599</v>
      </c>
      <c r="DN30" s="147">
        <v>-7.9937983342635022E-3</v>
      </c>
      <c r="DO30" s="147">
        <v>0.12114741084541336</v>
      </c>
      <c r="DP30" s="147">
        <v>-0.50247316331497105</v>
      </c>
      <c r="DQ30" s="147">
        <v>1.0262854266869734</v>
      </c>
      <c r="DR30" s="147">
        <v>2.7620125844155883</v>
      </c>
      <c r="DS30" s="147">
        <v>0.88427651112242245</v>
      </c>
      <c r="DT30" s="147">
        <v>0.59185983818192156</v>
      </c>
      <c r="DU30" s="147">
        <v>4.1989352028317057</v>
      </c>
      <c r="DV30" s="147">
        <v>9.1143100795523075</v>
      </c>
      <c r="DW30" s="147">
        <v>22.355786548692819</v>
      </c>
      <c r="DX30" s="147">
        <v>5.7343884135346102</v>
      </c>
      <c r="DY30" s="147">
        <v>6.4179259292444115</v>
      </c>
      <c r="DZ30" s="147">
        <v>0</v>
      </c>
      <c r="EA30" s="134"/>
    </row>
    <row r="31" spans="1:131">
      <c r="A31" s="6"/>
      <c r="B31" s="12" t="s">
        <v>82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>
        <v>2.4001346500000005</v>
      </c>
      <c r="AU31" s="147">
        <v>1.7047062430939222</v>
      </c>
      <c r="AV31" s="147">
        <v>4.5122304193901908</v>
      </c>
      <c r="AW31" s="147">
        <v>1.9519999999999991</v>
      </c>
      <c r="AX31" s="147">
        <v>3.3012340000000009</v>
      </c>
      <c r="AY31" s="147">
        <v>2.3400000000000007</v>
      </c>
      <c r="AZ31" s="147">
        <v>4.3685639999999992</v>
      </c>
      <c r="BA31" s="147">
        <v>1.4361031239883058</v>
      </c>
      <c r="BB31" s="147">
        <v>2.6879069999999969</v>
      </c>
      <c r="BC31" s="147">
        <v>16.325800000000005</v>
      </c>
      <c r="BD31" s="147">
        <v>2.8593239999999915</v>
      </c>
      <c r="BE31" s="147">
        <v>0.79999999999999716</v>
      </c>
      <c r="BF31" s="147">
        <v>5.4759977111272713</v>
      </c>
      <c r="BG31" s="147">
        <v>10.550801559647109</v>
      </c>
      <c r="BH31" s="147">
        <v>3.4917665688822082</v>
      </c>
      <c r="BI31" s="147">
        <v>3.4731873248903171</v>
      </c>
      <c r="BJ31" s="147">
        <v>3.6355131741755926</v>
      </c>
      <c r="BK31" s="147">
        <v>1.9526846602065091</v>
      </c>
      <c r="BL31" s="147">
        <v>10.028499999999999</v>
      </c>
      <c r="BM31" s="147">
        <v>6.9893871374005778</v>
      </c>
      <c r="BN31" s="147">
        <v>70.016397625695859</v>
      </c>
      <c r="BO31" s="147">
        <v>0.11008375625876399</v>
      </c>
      <c r="BP31" s="147">
        <v>-62.006325194007701</v>
      </c>
      <c r="BQ31" s="147">
        <v>-11.041095858710998</v>
      </c>
      <c r="BR31" s="147">
        <v>0.14563092952834056</v>
      </c>
      <c r="BS31" s="147">
        <v>14.17748296780837</v>
      </c>
      <c r="BT31" s="147">
        <v>7.0942051510357702</v>
      </c>
      <c r="BU31" s="147">
        <v>-8.8596179244148754E-2</v>
      </c>
      <c r="BV31" s="147">
        <v>13.745460778600311</v>
      </c>
      <c r="BW31" s="147">
        <v>-15.95477668183911</v>
      </c>
      <c r="BX31" s="147">
        <v>4.4411115076426517</v>
      </c>
      <c r="BY31" s="147">
        <v>-48.44641833163783</v>
      </c>
      <c r="BZ31" s="147">
        <v>4.6560171977155944</v>
      </c>
      <c r="CA31" s="147">
        <v>-1.4222169395610433</v>
      </c>
      <c r="CB31" s="147">
        <v>0.37430879658749294</v>
      </c>
      <c r="CC31" s="147">
        <v>8.7167346076603298</v>
      </c>
      <c r="CD31" s="147">
        <v>-2.3481610597540676</v>
      </c>
      <c r="CE31" s="147">
        <v>-6.4399642591999022</v>
      </c>
      <c r="CF31" s="147">
        <v>10.257525393665853</v>
      </c>
      <c r="CG31" s="147">
        <v>-1.3242309874065228</v>
      </c>
      <c r="CH31" s="147">
        <v>6.1609623295169165</v>
      </c>
      <c r="CI31" s="147">
        <v>1.2938357034660524</v>
      </c>
      <c r="CJ31" s="147">
        <v>6.2577646586491191</v>
      </c>
      <c r="CK31" s="147">
        <v>-28.339667080048123</v>
      </c>
      <c r="CL31" s="147">
        <v>9.9234191431995686</v>
      </c>
      <c r="CM31" s="147">
        <v>2.8235559798038814</v>
      </c>
      <c r="CN31" s="147">
        <v>5.9281824752221262</v>
      </c>
      <c r="CO31" s="147">
        <v>13.544888873995113</v>
      </c>
      <c r="CP31" s="147">
        <v>31.09320875196509</v>
      </c>
      <c r="CQ31" s="147">
        <v>29.03200580573203</v>
      </c>
      <c r="CR31" s="147">
        <v>-5.8464267641754839</v>
      </c>
      <c r="CS31" s="147">
        <v>22.288408130918302</v>
      </c>
      <c r="CT31" s="147">
        <v>-5.6652125093718837</v>
      </c>
      <c r="CU31" s="147">
        <v>-1.567222119886537</v>
      </c>
      <c r="CV31" s="147">
        <v>13.94475871265066</v>
      </c>
      <c r="CW31" s="147">
        <v>109.6768968257504</v>
      </c>
      <c r="CX31" s="147">
        <v>1.3586962295171219</v>
      </c>
      <c r="CY31" s="147">
        <v>-25.320141758671159</v>
      </c>
      <c r="CZ31" s="147">
        <v>25.178011158673446</v>
      </c>
      <c r="DA31" s="147">
        <v>36.303758304743255</v>
      </c>
      <c r="DB31" s="147">
        <v>7.5458825655107695</v>
      </c>
      <c r="DC31" s="147">
        <v>6.153036980786716</v>
      </c>
      <c r="DD31" s="147">
        <v>5.7085785990185318</v>
      </c>
      <c r="DE31" s="147">
        <v>3.0216910627081899</v>
      </c>
      <c r="DF31" s="147">
        <v>14.599961298750266</v>
      </c>
      <c r="DG31" s="147">
        <v>-6.4299941801273786</v>
      </c>
      <c r="DH31" s="147">
        <v>-24.93860867459264</v>
      </c>
      <c r="DI31" s="147">
        <v>37.013746751521907</v>
      </c>
      <c r="DJ31" s="147">
        <v>120.92865679206622</v>
      </c>
      <c r="DK31" s="147">
        <v>32.129873903899401</v>
      </c>
      <c r="DL31" s="147">
        <v>7.5297540709026087</v>
      </c>
      <c r="DM31" s="147">
        <v>69.365803122105774</v>
      </c>
      <c r="DN31" s="147">
        <v>39.162914402368287</v>
      </c>
      <c r="DO31" s="147">
        <v>44.977597284929878</v>
      </c>
      <c r="DP31" s="147">
        <v>150.91197667341137</v>
      </c>
      <c r="DQ31" s="147">
        <v>-21.609001856426016</v>
      </c>
      <c r="DR31" s="147">
        <v>34.717195261790387</v>
      </c>
      <c r="DS31" s="147">
        <v>54.236355319068089</v>
      </c>
      <c r="DT31" s="147">
        <v>5.354529086046619</v>
      </c>
      <c r="DU31" s="147">
        <v>51.473322711044858</v>
      </c>
      <c r="DV31" s="147">
        <v>-99.851273737829501</v>
      </c>
      <c r="DW31" s="147">
        <v>38.740091209707479</v>
      </c>
      <c r="DX31" s="147">
        <v>26.494699015136071</v>
      </c>
      <c r="DY31" s="147">
        <v>106.66859905396848</v>
      </c>
      <c r="DZ31" s="147">
        <v>-264.18674353667376</v>
      </c>
      <c r="EA31" s="134"/>
    </row>
    <row r="32" spans="1:131">
      <c r="A32" s="6"/>
      <c r="B32" s="10" t="s">
        <v>83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50</v>
      </c>
      <c r="BO32" s="148">
        <v>-6.5232999999999901</v>
      </c>
      <c r="BP32" s="148">
        <v>0</v>
      </c>
      <c r="BQ32" s="148">
        <v>-9.6934000000000005</v>
      </c>
      <c r="BR32" s="148">
        <v>1.1000000000000014</v>
      </c>
      <c r="BS32" s="148">
        <v>-12.5</v>
      </c>
      <c r="BT32" s="148">
        <v>0</v>
      </c>
      <c r="BU32" s="148">
        <v>-10.66</v>
      </c>
      <c r="BV32" s="148">
        <v>0</v>
      </c>
      <c r="BW32" s="148">
        <v>0</v>
      </c>
      <c r="BX32" s="148">
        <v>0</v>
      </c>
      <c r="BY32" s="148">
        <v>41.859400000000001</v>
      </c>
      <c r="BZ32" s="148">
        <v>11.2089</v>
      </c>
      <c r="CA32" s="148">
        <v>4.3144000000000062</v>
      </c>
      <c r="CB32" s="148">
        <v>-0.17970000000001099</v>
      </c>
      <c r="CC32" s="148">
        <v>-2.4691000000000001</v>
      </c>
      <c r="CD32" s="148">
        <v>499.13901915894979</v>
      </c>
      <c r="CE32" s="148">
        <v>2.5477597606115978</v>
      </c>
      <c r="CF32" s="148">
        <v>-1.12927355202351</v>
      </c>
      <c r="CG32" s="148">
        <v>506.45827058936595</v>
      </c>
      <c r="CH32" s="148">
        <v>-0.130898867073</v>
      </c>
      <c r="CI32" s="148">
        <v>24.841935366632001</v>
      </c>
      <c r="CJ32" s="148">
        <v>-1.1555370880320099</v>
      </c>
      <c r="CK32" s="148">
        <v>-3.185293667338696</v>
      </c>
      <c r="CL32" s="148">
        <v>-0.72014718062358396</v>
      </c>
      <c r="CM32" s="148">
        <v>0.401584414439</v>
      </c>
      <c r="CN32" s="148">
        <v>-1.1183199149549701</v>
      </c>
      <c r="CO32" s="148">
        <v>0.258438327165322</v>
      </c>
      <c r="CP32" s="148">
        <v>-9.7580192518773963</v>
      </c>
      <c r="CQ32" s="148">
        <v>-0.48475873130151015</v>
      </c>
      <c r="CR32" s="148">
        <v>-1.47343263479299</v>
      </c>
      <c r="CS32" s="148">
        <v>13.495566587301958</v>
      </c>
      <c r="CT32" s="148">
        <v>699.32985879861883</v>
      </c>
      <c r="CU32" s="148">
        <v>-35.722593164211986</v>
      </c>
      <c r="CV32" s="148">
        <v>18.5</v>
      </c>
      <c r="CW32" s="148">
        <v>115.30678911023401</v>
      </c>
      <c r="CX32" s="148">
        <v>6.8000000000000114</v>
      </c>
      <c r="CY32" s="148">
        <v>-27.498168225078299</v>
      </c>
      <c r="CZ32" s="148">
        <v>-1.40663530490416</v>
      </c>
      <c r="DA32" s="148">
        <v>3.4000000000000057</v>
      </c>
      <c r="DB32" s="148">
        <v>-0.79999999999999993</v>
      </c>
      <c r="DC32" s="148">
        <v>19</v>
      </c>
      <c r="DD32" s="148">
        <v>4.4000000000000004</v>
      </c>
      <c r="DE32" s="148">
        <v>7.4</v>
      </c>
      <c r="DF32" s="148">
        <v>-12.5</v>
      </c>
      <c r="DG32" s="148">
        <v>644.4</v>
      </c>
      <c r="DH32" s="148">
        <v>-3.3</v>
      </c>
      <c r="DI32" s="148">
        <v>-516.42203707307215</v>
      </c>
      <c r="DJ32" s="148">
        <v>47.447000000000003</v>
      </c>
      <c r="DK32" s="148">
        <v>266.024</v>
      </c>
      <c r="DL32" s="148">
        <v>-143.92899999999997</v>
      </c>
      <c r="DM32" s="148">
        <v>-55.102000000000004</v>
      </c>
      <c r="DN32" s="148">
        <v>-194.1766667</v>
      </c>
      <c r="DO32" s="148">
        <v>-2.0099999999999985</v>
      </c>
      <c r="DP32" s="148">
        <v>-37.32</v>
      </c>
      <c r="DQ32" s="148">
        <v>62.600000000000009</v>
      </c>
      <c r="DR32" s="148">
        <v>-177.93969517186289</v>
      </c>
      <c r="DS32" s="148">
        <v>-10.131269867224566</v>
      </c>
      <c r="DT32" s="148">
        <v>18.099173561001024</v>
      </c>
      <c r="DU32" s="148">
        <v>-21.196140016545666</v>
      </c>
      <c r="DV32" s="148">
        <v>-177.23198931259151</v>
      </c>
      <c r="DW32" s="148">
        <v>64.644024161276093</v>
      </c>
      <c r="DX32" s="148">
        <v>-20.715353247463902</v>
      </c>
      <c r="DY32" s="148">
        <v>702.8</v>
      </c>
      <c r="DZ32" s="148">
        <v>10.4</v>
      </c>
      <c r="EA32" s="134"/>
    </row>
    <row r="33" spans="1:131">
      <c r="A33" s="6"/>
      <c r="B33" s="12" t="s">
        <v>81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X33" s="147">
        <v>0</v>
      </c>
      <c r="DY33" s="147">
        <v>0</v>
      </c>
      <c r="DZ33" s="147">
        <v>0</v>
      </c>
      <c r="EA33" s="134"/>
    </row>
    <row r="34" spans="1:131">
      <c r="A34" s="6"/>
      <c r="B34" s="12" t="s">
        <v>82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50</v>
      </c>
      <c r="BO34" s="147">
        <v>-6.5232999999999901</v>
      </c>
      <c r="BP34" s="147">
        <v>0</v>
      </c>
      <c r="BQ34" s="147">
        <v>-9.6934000000000005</v>
      </c>
      <c r="BR34" s="147">
        <v>1.1000000000000014</v>
      </c>
      <c r="BS34" s="147">
        <v>-12.5</v>
      </c>
      <c r="BT34" s="147">
        <v>0</v>
      </c>
      <c r="BU34" s="147">
        <v>-10.66</v>
      </c>
      <c r="BV34" s="147">
        <v>0</v>
      </c>
      <c r="BW34" s="147">
        <v>0</v>
      </c>
      <c r="BX34" s="147">
        <v>0</v>
      </c>
      <c r="BY34" s="147">
        <v>41.859400000000001</v>
      </c>
      <c r="BZ34" s="147">
        <v>11.2089</v>
      </c>
      <c r="CA34" s="147">
        <v>4.3144000000000062</v>
      </c>
      <c r="CB34" s="147">
        <v>-0.17970000000001099</v>
      </c>
      <c r="CC34" s="147">
        <v>-2.4691000000000001</v>
      </c>
      <c r="CD34" s="147">
        <v>499.13901915894979</v>
      </c>
      <c r="CE34" s="147">
        <v>2.5477597606115978</v>
      </c>
      <c r="CF34" s="147">
        <v>-1.12927355202351</v>
      </c>
      <c r="CG34" s="147">
        <v>506.45827058936595</v>
      </c>
      <c r="CH34" s="147">
        <v>-0.130898867073</v>
      </c>
      <c r="CI34" s="147">
        <v>24.841935366632001</v>
      </c>
      <c r="CJ34" s="147">
        <v>-1.1555370880320099</v>
      </c>
      <c r="CK34" s="147">
        <v>-3.185293667338696</v>
      </c>
      <c r="CL34" s="147">
        <v>-0.72014718062358396</v>
      </c>
      <c r="CM34" s="147">
        <v>0.401584414439</v>
      </c>
      <c r="CN34" s="147">
        <v>-1.1183199149549701</v>
      </c>
      <c r="CO34" s="147">
        <v>0.258438327165322</v>
      </c>
      <c r="CP34" s="147">
        <v>-9.7580192518773963</v>
      </c>
      <c r="CQ34" s="147">
        <v>-0.48475873130151015</v>
      </c>
      <c r="CR34" s="147">
        <v>-1.47343263479299</v>
      </c>
      <c r="CS34" s="147">
        <v>13.495566587301958</v>
      </c>
      <c r="CT34" s="147">
        <v>699.32985879861883</v>
      </c>
      <c r="CU34" s="147">
        <v>-35.722593164211986</v>
      </c>
      <c r="CV34" s="147">
        <v>18.5</v>
      </c>
      <c r="CW34" s="147">
        <v>115.30678911023401</v>
      </c>
      <c r="CX34" s="147">
        <v>6.8000000000000114</v>
      </c>
      <c r="CY34" s="147">
        <v>-27.498168225078299</v>
      </c>
      <c r="CZ34" s="147">
        <v>-1.40663530490416</v>
      </c>
      <c r="DA34" s="147">
        <v>3.4000000000000057</v>
      </c>
      <c r="DB34" s="147">
        <v>-0.79999999999999993</v>
      </c>
      <c r="DC34" s="147">
        <v>19</v>
      </c>
      <c r="DD34" s="147">
        <v>4.4000000000000004</v>
      </c>
      <c r="DE34" s="147">
        <v>7.4</v>
      </c>
      <c r="DF34" s="147">
        <v>-12.5</v>
      </c>
      <c r="DG34" s="147">
        <v>644.4</v>
      </c>
      <c r="DH34" s="147">
        <v>-3.3</v>
      </c>
      <c r="DI34" s="147">
        <v>-516.42203707307215</v>
      </c>
      <c r="DJ34" s="147">
        <v>47.447000000000003</v>
      </c>
      <c r="DK34" s="147">
        <v>266.024</v>
      </c>
      <c r="DL34" s="147">
        <v>-143.92899999999997</v>
      </c>
      <c r="DM34" s="147">
        <v>-55.102000000000004</v>
      </c>
      <c r="DN34" s="147">
        <v>-194.1766667</v>
      </c>
      <c r="DO34" s="147">
        <v>-2.0099999999999985</v>
      </c>
      <c r="DP34" s="147">
        <v>-37.32</v>
      </c>
      <c r="DQ34" s="147">
        <v>62.600000000000009</v>
      </c>
      <c r="DR34" s="147">
        <v>-177.93969517186289</v>
      </c>
      <c r="DS34" s="147">
        <v>-10.131269867224566</v>
      </c>
      <c r="DT34" s="147">
        <v>18.099173561001024</v>
      </c>
      <c r="DU34" s="147">
        <v>-21.196140016545666</v>
      </c>
      <c r="DV34" s="147">
        <v>-177.23198931259151</v>
      </c>
      <c r="DW34" s="147">
        <v>64.644024161276093</v>
      </c>
      <c r="DX34" s="147">
        <v>-20.715353247463902</v>
      </c>
      <c r="DY34" s="147">
        <v>702.8</v>
      </c>
      <c r="DZ34" s="147">
        <v>10.4</v>
      </c>
      <c r="EA34" s="134"/>
    </row>
    <row r="35" spans="1:131" ht="30">
      <c r="A35" s="6"/>
      <c r="B35" s="10" t="s">
        <v>84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34"/>
    </row>
    <row r="36" spans="1:131" ht="30">
      <c r="A36" s="6"/>
      <c r="B36" s="12" t="s">
        <v>85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34"/>
    </row>
    <row r="37" spans="1:131" ht="30">
      <c r="A37" s="6"/>
      <c r="B37" s="12" t="s">
        <v>86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X37" s="147">
        <v>0</v>
      </c>
      <c r="DY37" s="147">
        <v>0</v>
      </c>
      <c r="DZ37" s="147">
        <v>0</v>
      </c>
      <c r="EA37" s="134"/>
    </row>
    <row r="38" spans="1:131">
      <c r="A38" s="6"/>
      <c r="B38" s="10" t="s">
        <v>87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>
        <v>49.48953296991882</v>
      </c>
      <c r="AU38" s="148">
        <v>46.731159574587863</v>
      </c>
      <c r="AV38" s="148">
        <v>-79.253223127718357</v>
      </c>
      <c r="AW38" s="148">
        <v>42.330628524547777</v>
      </c>
      <c r="AX38" s="148">
        <v>-20.785724623917044</v>
      </c>
      <c r="AY38" s="148">
        <v>74.002711882230614</v>
      </c>
      <c r="AZ38" s="148">
        <v>-39.608592526971243</v>
      </c>
      <c r="BA38" s="148">
        <v>-23.874592240901872</v>
      </c>
      <c r="BB38" s="148">
        <v>-8.5909073599628165</v>
      </c>
      <c r="BC38" s="148">
        <v>3.9468344573565548</v>
      </c>
      <c r="BD38" s="148">
        <v>16.933632988300499</v>
      </c>
      <c r="BE38" s="148">
        <v>-96.687726994307241</v>
      </c>
      <c r="BF38" s="148">
        <v>-43.084418972998343</v>
      </c>
      <c r="BG38" s="148">
        <v>12.48652763619733</v>
      </c>
      <c r="BH38" s="148">
        <v>28.780613513756819</v>
      </c>
      <c r="BI38" s="148">
        <v>31.01785829488837</v>
      </c>
      <c r="BJ38" s="148">
        <v>36.986936532507528</v>
      </c>
      <c r="BK38" s="148">
        <v>23.278476307414504</v>
      </c>
      <c r="BL38" s="148">
        <v>-92.053143409060127</v>
      </c>
      <c r="BM38" s="148">
        <v>14.678421354886227</v>
      </c>
      <c r="BN38" s="148">
        <v>-120.13366016554306</v>
      </c>
      <c r="BO38" s="148">
        <v>27.429890120964117</v>
      </c>
      <c r="BP38" s="148">
        <v>26.518677973790147</v>
      </c>
      <c r="BQ38" s="148">
        <v>-83.538944839662705</v>
      </c>
      <c r="BR38" s="148">
        <v>26.81870145556141</v>
      </c>
      <c r="BS38" s="148">
        <v>-23.85730406276452</v>
      </c>
      <c r="BT38" s="148">
        <v>0.63158633505474127</v>
      </c>
      <c r="BU38" s="148">
        <v>-69.437942752158676</v>
      </c>
      <c r="BV38" s="148">
        <v>92.375834221586842</v>
      </c>
      <c r="BW38" s="148">
        <v>211.05236135952498</v>
      </c>
      <c r="BX38" s="148">
        <v>86.217174649577544</v>
      </c>
      <c r="BY38" s="148">
        <v>46.980671770657942</v>
      </c>
      <c r="BZ38" s="148">
        <v>-148.80262351019869</v>
      </c>
      <c r="CA38" s="148">
        <v>196.59782655858933</v>
      </c>
      <c r="CB38" s="148">
        <v>-65.057256950050416</v>
      </c>
      <c r="CC38" s="148">
        <v>-199.94458759827518</v>
      </c>
      <c r="CD38" s="148">
        <v>169.81287147161851</v>
      </c>
      <c r="CE38" s="148">
        <v>-241.6200405756407</v>
      </c>
      <c r="CF38" s="148">
        <v>-26.079621271766694</v>
      </c>
      <c r="CG38" s="148">
        <v>176.43263636714101</v>
      </c>
      <c r="CH38" s="148">
        <v>-84.657192669086584</v>
      </c>
      <c r="CI38" s="148">
        <v>98.439456517419217</v>
      </c>
      <c r="CJ38" s="148">
        <v>-40.391104502025769</v>
      </c>
      <c r="CK38" s="148">
        <v>113.78772239752712</v>
      </c>
      <c r="CL38" s="148">
        <v>84.269901269491697</v>
      </c>
      <c r="CM38" s="148">
        <v>51.327521397577861</v>
      </c>
      <c r="CN38" s="148">
        <v>-44.717447960740103</v>
      </c>
      <c r="CO38" s="148">
        <v>-132.95501121654436</v>
      </c>
      <c r="CP38" s="148">
        <v>262.98364803119034</v>
      </c>
      <c r="CQ38" s="148">
        <v>-24.158531792109532</v>
      </c>
      <c r="CR38" s="148">
        <v>1.6136250783236363</v>
      </c>
      <c r="CS38" s="148">
        <v>-137.48536484861464</v>
      </c>
      <c r="CT38" s="148">
        <v>236.81687932890617</v>
      </c>
      <c r="CU38" s="148">
        <v>66.117771493425749</v>
      </c>
      <c r="CV38" s="148">
        <v>52.012786941894568</v>
      </c>
      <c r="CW38" s="148">
        <v>38.512555330361295</v>
      </c>
      <c r="CX38" s="148">
        <v>52.068334705835639</v>
      </c>
      <c r="CY38" s="148">
        <v>202.16068758077211</v>
      </c>
      <c r="CZ38" s="148">
        <v>111.73831713915321</v>
      </c>
      <c r="DA38" s="148">
        <v>-166.03375070259113</v>
      </c>
      <c r="DB38" s="148">
        <v>-63.737461203907145</v>
      </c>
      <c r="DC38" s="148">
        <v>-74.03580264002332</v>
      </c>
      <c r="DD38" s="148">
        <v>-58.011105785406755</v>
      </c>
      <c r="DE38" s="148">
        <v>-65.553359541570657</v>
      </c>
      <c r="DF38" s="148">
        <v>206.36060764988767</v>
      </c>
      <c r="DG38" s="148">
        <v>160.7929878865279</v>
      </c>
      <c r="DH38" s="148">
        <v>90.814430098426186</v>
      </c>
      <c r="DI38" s="148">
        <v>242.97803933641802</v>
      </c>
      <c r="DJ38" s="148">
        <v>-57.275127196322018</v>
      </c>
      <c r="DK38" s="148">
        <v>334.35353876662708</v>
      </c>
      <c r="DL38" s="148">
        <v>-376.94022090262513</v>
      </c>
      <c r="DM38" s="148">
        <v>-150.12640860768423</v>
      </c>
      <c r="DN38" s="148">
        <v>-118.56648156815072</v>
      </c>
      <c r="DO38" s="148">
        <v>-236.22754852313477</v>
      </c>
      <c r="DP38" s="148">
        <v>38.782839969736784</v>
      </c>
      <c r="DQ38" s="148">
        <v>-140.4981069736267</v>
      </c>
      <c r="DR38" s="148">
        <v>170.68132290092998</v>
      </c>
      <c r="DS38" s="148">
        <v>46.451381813633887</v>
      </c>
      <c r="DT38" s="148">
        <v>66.654384093974059</v>
      </c>
      <c r="DU38" s="148">
        <v>-54.27210926101688</v>
      </c>
      <c r="DV38" s="148">
        <v>157.84361230744742</v>
      </c>
      <c r="DW38" s="148">
        <v>112.83286904459604</v>
      </c>
      <c r="DX38" s="148">
        <v>138.56391192427088</v>
      </c>
      <c r="DY38" s="148">
        <v>-109.35932535322011</v>
      </c>
      <c r="DZ38" s="148">
        <v>336.02041471472074</v>
      </c>
      <c r="EA38" s="134"/>
    </row>
    <row r="39" spans="1:131">
      <c r="A39" s="6"/>
      <c r="B39" s="12" t="s">
        <v>88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147">
        <v>38.212199999999996</v>
      </c>
      <c r="DU39" s="147">
        <v>1.2</v>
      </c>
      <c r="DV39" s="147">
        <v>0</v>
      </c>
      <c r="DW39" s="147">
        <v>0</v>
      </c>
      <c r="DX39" s="147">
        <v>0</v>
      </c>
      <c r="DY39" s="147">
        <v>9</v>
      </c>
      <c r="DZ39" s="147">
        <v>0</v>
      </c>
      <c r="EA39" s="134"/>
    </row>
    <row r="40" spans="1:131">
      <c r="A40" s="6"/>
      <c r="B40" s="12" t="s">
        <v>89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>
        <v>49.48953296991882</v>
      </c>
      <c r="AU40" s="151">
        <v>46.731159574587863</v>
      </c>
      <c r="AV40" s="151">
        <v>-79.253223127718357</v>
      </c>
      <c r="AW40" s="151">
        <v>42.330628524547777</v>
      </c>
      <c r="AX40" s="151">
        <v>-20.785724623917044</v>
      </c>
      <c r="AY40" s="151">
        <v>74.002711882230614</v>
      </c>
      <c r="AZ40" s="151">
        <v>-39.608592526971243</v>
      </c>
      <c r="BA40" s="151">
        <v>-23.874592240901872</v>
      </c>
      <c r="BB40" s="151">
        <v>-8.5909073599628165</v>
      </c>
      <c r="BC40" s="151">
        <v>3.9468344573565548</v>
      </c>
      <c r="BD40" s="151">
        <v>16.933632988300499</v>
      </c>
      <c r="BE40" s="151">
        <v>-96.687726994307241</v>
      </c>
      <c r="BF40" s="151">
        <v>-43.084418972998343</v>
      </c>
      <c r="BG40" s="151">
        <v>12.48652763619733</v>
      </c>
      <c r="BH40" s="151">
        <v>28.780613513756819</v>
      </c>
      <c r="BI40" s="151">
        <v>31.01785829488837</v>
      </c>
      <c r="BJ40" s="151">
        <v>36.986936532507528</v>
      </c>
      <c r="BK40" s="151">
        <v>23.278476307414504</v>
      </c>
      <c r="BL40" s="151">
        <v>-92.053143409060127</v>
      </c>
      <c r="BM40" s="151">
        <v>14.678421354886227</v>
      </c>
      <c r="BN40" s="151">
        <v>-120.13366016554306</v>
      </c>
      <c r="BO40" s="151">
        <v>27.429890120964117</v>
      </c>
      <c r="BP40" s="151">
        <v>26.518677973790147</v>
      </c>
      <c r="BQ40" s="151">
        <v>-83.538944839662705</v>
      </c>
      <c r="BR40" s="151">
        <v>26.81870145556141</v>
      </c>
      <c r="BS40" s="151">
        <v>-23.85730406276452</v>
      </c>
      <c r="BT40" s="151">
        <v>0.63158633505474127</v>
      </c>
      <c r="BU40" s="151">
        <v>-69.437942752158676</v>
      </c>
      <c r="BV40" s="151">
        <v>92.375834221586842</v>
      </c>
      <c r="BW40" s="151">
        <v>211.05236135952498</v>
      </c>
      <c r="BX40" s="151">
        <v>86.217174649577544</v>
      </c>
      <c r="BY40" s="151">
        <v>46.980671770657942</v>
      </c>
      <c r="BZ40" s="151">
        <v>-148.80262351019869</v>
      </c>
      <c r="CA40" s="151">
        <v>196.59782655858933</v>
      </c>
      <c r="CB40" s="151">
        <v>-65.057256950050416</v>
      </c>
      <c r="CC40" s="151">
        <v>-199.94458759827518</v>
      </c>
      <c r="CD40" s="151">
        <v>169.81287147161851</v>
      </c>
      <c r="CE40" s="151">
        <v>-241.6200405756407</v>
      </c>
      <c r="CF40" s="151">
        <v>-26.079621271766694</v>
      </c>
      <c r="CG40" s="151">
        <v>176.43263636714101</v>
      </c>
      <c r="CH40" s="151">
        <v>-84.657192669086584</v>
      </c>
      <c r="CI40" s="151">
        <v>98.439456517419217</v>
      </c>
      <c r="CJ40" s="151">
        <v>-40.391104502025769</v>
      </c>
      <c r="CK40" s="151">
        <v>113.78772239752712</v>
      </c>
      <c r="CL40" s="151">
        <v>84.269901269491697</v>
      </c>
      <c r="CM40" s="151">
        <v>51.327521397577861</v>
      </c>
      <c r="CN40" s="151">
        <v>-44.717447960740103</v>
      </c>
      <c r="CO40" s="151">
        <v>-132.95501121654436</v>
      </c>
      <c r="CP40" s="151">
        <v>262.98364803119034</v>
      </c>
      <c r="CQ40" s="151">
        <v>-24.158531792109532</v>
      </c>
      <c r="CR40" s="151">
        <v>1.6136250783236363</v>
      </c>
      <c r="CS40" s="151">
        <v>-137.48536484861464</v>
      </c>
      <c r="CT40" s="151">
        <v>236.81687932890617</v>
      </c>
      <c r="CU40" s="151">
        <v>66.117771493425749</v>
      </c>
      <c r="CV40" s="151">
        <v>52.012786941894568</v>
      </c>
      <c r="CW40" s="151">
        <v>38.512555330361295</v>
      </c>
      <c r="CX40" s="151">
        <v>52.068334705835639</v>
      </c>
      <c r="CY40" s="151">
        <v>202.16068758077211</v>
      </c>
      <c r="CZ40" s="151">
        <v>111.73831713915321</v>
      </c>
      <c r="DA40" s="151">
        <v>-166.03375070259113</v>
      </c>
      <c r="DB40" s="151">
        <v>-63.737461203907145</v>
      </c>
      <c r="DC40" s="151">
        <v>-74.03580264002332</v>
      </c>
      <c r="DD40" s="151">
        <v>-58.011105785406755</v>
      </c>
      <c r="DE40" s="151">
        <v>-65.553359541570657</v>
      </c>
      <c r="DF40" s="151">
        <v>206.36060764988767</v>
      </c>
      <c r="DG40" s="151">
        <v>160.7929878865279</v>
      </c>
      <c r="DH40" s="151">
        <v>90.814430098426186</v>
      </c>
      <c r="DI40" s="151">
        <v>242.97803933641802</v>
      </c>
      <c r="DJ40" s="151">
        <v>-57.275127196322018</v>
      </c>
      <c r="DK40" s="151">
        <v>334.35353876662708</v>
      </c>
      <c r="DL40" s="151">
        <v>-376.94022090262513</v>
      </c>
      <c r="DM40" s="151">
        <v>-150.12640860768423</v>
      </c>
      <c r="DN40" s="151">
        <v>-118.56648156815072</v>
      </c>
      <c r="DO40" s="151">
        <v>-236.22754852313477</v>
      </c>
      <c r="DP40" s="151">
        <v>38.782839969736784</v>
      </c>
      <c r="DQ40" s="151">
        <v>-140.4981069736267</v>
      </c>
      <c r="DR40" s="151">
        <v>170.68132290092998</v>
      </c>
      <c r="DS40" s="151">
        <v>46.451381813633887</v>
      </c>
      <c r="DT40" s="151">
        <v>28.442184093974063</v>
      </c>
      <c r="DU40" s="151">
        <v>-55.472109261016882</v>
      </c>
      <c r="DV40" s="151">
        <v>157.84361230744742</v>
      </c>
      <c r="DW40" s="151">
        <v>112.83286904459604</v>
      </c>
      <c r="DX40" s="151">
        <v>138.56391192427088</v>
      </c>
      <c r="DY40" s="151">
        <v>-118.35932535322011</v>
      </c>
      <c r="DZ40" s="151">
        <v>336.02041471472074</v>
      </c>
      <c r="EA40" s="134"/>
    </row>
    <row r="41" spans="1:131">
      <c r="A41" s="6"/>
      <c r="B41" s="10" t="s">
        <v>90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>
        <v>88.619140018796855</v>
      </c>
      <c r="AU41" s="148">
        <v>50.976798390361978</v>
      </c>
      <c r="AV41" s="148">
        <v>59.40733756203943</v>
      </c>
      <c r="AW41" s="148">
        <v>246.28603373697428</v>
      </c>
      <c r="AX41" s="148">
        <v>-82.819938036944109</v>
      </c>
      <c r="AY41" s="148">
        <v>-9.19948985804605</v>
      </c>
      <c r="AZ41" s="148">
        <v>42.356133019757351</v>
      </c>
      <c r="BA41" s="148">
        <v>-627.75378483660506</v>
      </c>
      <c r="BB41" s="148">
        <v>-49.097482327825489</v>
      </c>
      <c r="BC41" s="148">
        <v>-54.42975291057293</v>
      </c>
      <c r="BD41" s="148">
        <v>-1090.9099027392474</v>
      </c>
      <c r="BE41" s="148">
        <v>-79.984125974839813</v>
      </c>
      <c r="BF41" s="148">
        <v>-1119.8869076187329</v>
      </c>
      <c r="BG41" s="148">
        <v>92.160443710417354</v>
      </c>
      <c r="BH41" s="148">
        <v>146.98958319992465</v>
      </c>
      <c r="BI41" s="148">
        <v>82.910930067428311</v>
      </c>
      <c r="BJ41" s="148">
        <v>137.16132077808206</v>
      </c>
      <c r="BK41" s="148">
        <v>123.34019319674638</v>
      </c>
      <c r="BL41" s="148">
        <v>-18.54467809470022</v>
      </c>
      <c r="BM41" s="148">
        <v>198.74276761449585</v>
      </c>
      <c r="BN41" s="148">
        <v>-208.75483353284898</v>
      </c>
      <c r="BO41" s="148">
        <v>-197.12994051680937</v>
      </c>
      <c r="BP41" s="148">
        <v>-46.127013199268504</v>
      </c>
      <c r="BQ41" s="148">
        <v>-170.86914463424432</v>
      </c>
      <c r="BR41" s="148">
        <v>38.130989655818318</v>
      </c>
      <c r="BS41" s="148">
        <v>9.8625603912614324E-2</v>
      </c>
      <c r="BT41" s="148">
        <v>-33.874539063411781</v>
      </c>
      <c r="BU41" s="148">
        <v>438.26308926094322</v>
      </c>
      <c r="BV41" s="148">
        <v>44.725149649338221</v>
      </c>
      <c r="BW41" s="148">
        <v>108.96094476918073</v>
      </c>
      <c r="BX41" s="148">
        <v>37.962815579603749</v>
      </c>
      <c r="BY41" s="148">
        <v>285.06169072104706</v>
      </c>
      <c r="BZ41" s="148">
        <v>57.048422854125498</v>
      </c>
      <c r="CA41" s="148">
        <v>48.791117821273033</v>
      </c>
      <c r="CB41" s="148">
        <v>-125.50946873279422</v>
      </c>
      <c r="CC41" s="148">
        <v>392.41614317504894</v>
      </c>
      <c r="CD41" s="148">
        <v>76.170866601139039</v>
      </c>
      <c r="CE41" s="148">
        <v>129.97374541641707</v>
      </c>
      <c r="CF41" s="148">
        <v>71.947185705768703</v>
      </c>
      <c r="CG41" s="148">
        <v>298.58228853084978</v>
      </c>
      <c r="CH41" s="148">
        <v>202.5933525699746</v>
      </c>
      <c r="CI41" s="148">
        <v>39.054926030437549</v>
      </c>
      <c r="CJ41" s="148">
        <v>-353.08510863604624</v>
      </c>
      <c r="CK41" s="148">
        <v>598.67058963568059</v>
      </c>
      <c r="CL41" s="148">
        <v>85.106783691262052</v>
      </c>
      <c r="CM41" s="148">
        <v>-52.056389755943066</v>
      </c>
      <c r="CN41" s="148">
        <v>36.192528338610423</v>
      </c>
      <c r="CO41" s="148">
        <v>360.74543397271913</v>
      </c>
      <c r="CP41" s="148">
        <v>-1.068696588272203</v>
      </c>
      <c r="CQ41" s="148">
        <v>-37.366650939473274</v>
      </c>
      <c r="CR41" s="148">
        <v>-30.459427121082804</v>
      </c>
      <c r="CS41" s="148">
        <v>332.75231819920384</v>
      </c>
      <c r="CT41" s="148">
        <v>-111.58247668308587</v>
      </c>
      <c r="CU41" s="148">
        <v>90.620163122059608</v>
      </c>
      <c r="CV41" s="148">
        <v>77.856468758957334</v>
      </c>
      <c r="CW41" s="148">
        <v>248.56696742037028</v>
      </c>
      <c r="CX41" s="148">
        <v>-25.067526444054035</v>
      </c>
      <c r="CY41" s="148">
        <v>269.7938919176168</v>
      </c>
      <c r="CZ41" s="148">
        <v>-139.62690465482456</v>
      </c>
      <c r="DA41" s="148">
        <v>338.16650125953959</v>
      </c>
      <c r="DB41" s="148">
        <v>41.502150134856542</v>
      </c>
      <c r="DC41" s="148">
        <v>-6.495297565821085</v>
      </c>
      <c r="DD41" s="148">
        <v>-164.21384518602952</v>
      </c>
      <c r="DE41" s="148">
        <v>495.83883040958193</v>
      </c>
      <c r="DF41" s="148">
        <v>181.53756476312546</v>
      </c>
      <c r="DG41" s="148">
        <v>138.80879992510111</v>
      </c>
      <c r="DH41" s="148">
        <v>-13.754379347852051</v>
      </c>
      <c r="DI41" s="148">
        <v>401.55519830322612</v>
      </c>
      <c r="DJ41" s="148">
        <v>115.4849624454519</v>
      </c>
      <c r="DK41" s="148">
        <v>-39.729304279137267</v>
      </c>
      <c r="DL41" s="148">
        <v>296.1883529309938</v>
      </c>
      <c r="DM41" s="148">
        <v>371.71200528224722</v>
      </c>
      <c r="DN41" s="148">
        <v>248.71482293146596</v>
      </c>
      <c r="DO41" s="148">
        <v>-107.06776356998955</v>
      </c>
      <c r="DP41" s="148">
        <v>-92.276165902875448</v>
      </c>
      <c r="DQ41" s="148">
        <v>656.39640932888449</v>
      </c>
      <c r="DR41" s="148">
        <v>-24.236103360035514</v>
      </c>
      <c r="DS41" s="148">
        <v>-200.69655782407131</v>
      </c>
      <c r="DT41" s="148">
        <v>-60.556035831941216</v>
      </c>
      <c r="DU41" s="148">
        <v>314.56816645391518</v>
      </c>
      <c r="DV41" s="148">
        <v>-103.24902771932804</v>
      </c>
      <c r="DW41" s="148">
        <v>201.96028585939172</v>
      </c>
      <c r="DX41" s="148">
        <v>258.54037000577978</v>
      </c>
      <c r="DY41" s="148">
        <v>625.35315440785644</v>
      </c>
      <c r="DZ41" s="148">
        <v>-547.62393880892762</v>
      </c>
      <c r="EA41" s="134"/>
    </row>
    <row r="42" spans="1:131">
      <c r="A42" s="6"/>
      <c r="B42" s="12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0</v>
      </c>
      <c r="DU42" s="147">
        <v>0</v>
      </c>
      <c r="DV42" s="147">
        <v>0</v>
      </c>
      <c r="DW42" s="147">
        <v>0</v>
      </c>
      <c r="DX42" s="147">
        <v>0</v>
      </c>
      <c r="DY42" s="147">
        <v>0</v>
      </c>
      <c r="DZ42" s="147">
        <v>0</v>
      </c>
      <c r="EA42" s="134"/>
    </row>
    <row r="43" spans="1:131">
      <c r="A43" s="6"/>
      <c r="B43" s="12" t="s">
        <v>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156.85270846469092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341.5164219573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0</v>
      </c>
      <c r="DU43" s="147">
        <v>0</v>
      </c>
      <c r="DV43" s="147">
        <v>0</v>
      </c>
      <c r="DW43" s="147">
        <v>0</v>
      </c>
      <c r="DX43" s="147">
        <v>0</v>
      </c>
      <c r="DY43" s="147">
        <v>0</v>
      </c>
      <c r="DZ43" s="147">
        <v>0</v>
      </c>
      <c r="EA43" s="134"/>
    </row>
    <row r="44" spans="1:131">
      <c r="A44" s="6"/>
      <c r="B44" s="12" t="s">
        <v>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>
        <v>88.619140018796855</v>
      </c>
      <c r="AU44" s="152">
        <v>50.976798390361978</v>
      </c>
      <c r="AV44" s="152">
        <v>59.40733756203943</v>
      </c>
      <c r="AW44" s="152">
        <v>246.28603373697428</v>
      </c>
      <c r="AX44" s="152">
        <v>-82.819938036944109</v>
      </c>
      <c r="AY44" s="152">
        <v>-9.19948985804605</v>
      </c>
      <c r="AZ44" s="152">
        <v>42.356133019757351</v>
      </c>
      <c r="BA44" s="152">
        <v>-627.75378483660506</v>
      </c>
      <c r="BB44" s="152">
        <v>-49.097482327825489</v>
      </c>
      <c r="BC44" s="152">
        <v>-54.42975291057293</v>
      </c>
      <c r="BD44" s="152">
        <v>-1090.9099027392474</v>
      </c>
      <c r="BE44" s="152">
        <v>-79.984125974839813</v>
      </c>
      <c r="BF44" s="152">
        <v>-1119.8869076187329</v>
      </c>
      <c r="BG44" s="152">
        <v>92.160443710417354</v>
      </c>
      <c r="BH44" s="152">
        <v>146.98958319992465</v>
      </c>
      <c r="BI44" s="152">
        <v>82.910930067428311</v>
      </c>
      <c r="BJ44" s="152">
        <v>137.16132077808206</v>
      </c>
      <c r="BK44" s="152">
        <v>123.34019319674638</v>
      </c>
      <c r="BL44" s="152">
        <v>-18.54467809470022</v>
      </c>
      <c r="BM44" s="152">
        <v>198.74276761449585</v>
      </c>
      <c r="BN44" s="152">
        <v>-208.75483353284898</v>
      </c>
      <c r="BO44" s="152">
        <v>-197.12994051680937</v>
      </c>
      <c r="BP44" s="152">
        <v>-202.97972166395942</v>
      </c>
      <c r="BQ44" s="152">
        <v>-170.86914463424432</v>
      </c>
      <c r="BR44" s="152">
        <v>38.130989655818318</v>
      </c>
      <c r="BS44" s="152">
        <v>9.8625603912614324E-2</v>
      </c>
      <c r="BT44" s="152">
        <v>-33.874539063411781</v>
      </c>
      <c r="BU44" s="152">
        <v>438.26308926094322</v>
      </c>
      <c r="BV44" s="152">
        <v>44.725149649338221</v>
      </c>
      <c r="BW44" s="152">
        <v>108.96094476918073</v>
      </c>
      <c r="BX44" s="152">
        <v>37.962815579603749</v>
      </c>
      <c r="BY44" s="152">
        <v>285.06169072104706</v>
      </c>
      <c r="BZ44" s="152">
        <v>57.048422854125498</v>
      </c>
      <c r="CA44" s="152">
        <v>48.791117821273033</v>
      </c>
      <c r="CB44" s="152">
        <v>-125.50946873279422</v>
      </c>
      <c r="CC44" s="152">
        <v>392.41614317504894</v>
      </c>
      <c r="CD44" s="152">
        <v>76.170866601139039</v>
      </c>
      <c r="CE44" s="152">
        <v>129.97374541641707</v>
      </c>
      <c r="CF44" s="152">
        <v>71.947185705768703</v>
      </c>
      <c r="CG44" s="152">
        <v>298.58228853084978</v>
      </c>
      <c r="CH44" s="152">
        <v>202.5933525699746</v>
      </c>
      <c r="CI44" s="152">
        <v>39.054926030437549</v>
      </c>
      <c r="CJ44" s="152">
        <v>-353.08510863604624</v>
      </c>
      <c r="CK44" s="152">
        <v>598.67058963568059</v>
      </c>
      <c r="CL44" s="152">
        <v>85.106783691262052</v>
      </c>
      <c r="CM44" s="152">
        <v>-52.056389755943066</v>
      </c>
      <c r="CN44" s="152">
        <v>36.192528338610423</v>
      </c>
      <c r="CO44" s="152">
        <v>360.74543397271913</v>
      </c>
      <c r="CP44" s="152">
        <v>-1.068696588272203</v>
      </c>
      <c r="CQ44" s="152">
        <v>-37.366650939473274</v>
      </c>
      <c r="CR44" s="152">
        <v>-30.459427121082804</v>
      </c>
      <c r="CS44" s="152">
        <v>332.75231819920384</v>
      </c>
      <c r="CT44" s="152">
        <v>-111.58247668308587</v>
      </c>
      <c r="CU44" s="152">
        <v>90.620163122059608</v>
      </c>
      <c r="CV44" s="152">
        <v>77.856468758957334</v>
      </c>
      <c r="CW44" s="152">
        <v>248.56696742037028</v>
      </c>
      <c r="CX44" s="152">
        <v>-25.067526444054035</v>
      </c>
      <c r="CY44" s="152">
        <v>269.7938919176168</v>
      </c>
      <c r="CZ44" s="152">
        <v>-139.62690465482456</v>
      </c>
      <c r="DA44" s="152">
        <v>338.16650125953959</v>
      </c>
      <c r="DB44" s="152">
        <v>41.502150134856542</v>
      </c>
      <c r="DC44" s="152">
        <v>-6.495297565821085</v>
      </c>
      <c r="DD44" s="152">
        <v>-164.21384518602952</v>
      </c>
      <c r="DE44" s="152">
        <v>495.83883040958193</v>
      </c>
      <c r="DF44" s="152">
        <v>181.53756476312546</v>
      </c>
      <c r="DG44" s="152">
        <v>138.80879992510111</v>
      </c>
      <c r="DH44" s="152">
        <v>-13.754379347852051</v>
      </c>
      <c r="DI44" s="152">
        <v>401.55519830322612</v>
      </c>
      <c r="DJ44" s="152">
        <v>115.4849624454519</v>
      </c>
      <c r="DK44" s="152">
        <v>-39.729304279137267</v>
      </c>
      <c r="DL44" s="152">
        <v>-45.328069026306167</v>
      </c>
      <c r="DM44" s="152">
        <v>371.71200528224722</v>
      </c>
      <c r="DN44" s="152">
        <v>248.71482293146596</v>
      </c>
      <c r="DO44" s="152">
        <v>-107.06776356998955</v>
      </c>
      <c r="DP44" s="152">
        <v>-92.276165902875448</v>
      </c>
      <c r="DQ44" s="152">
        <v>656.39640932888449</v>
      </c>
      <c r="DR44" s="152">
        <v>-24.236103360035514</v>
      </c>
      <c r="DS44" s="152">
        <v>-200.69655782407131</v>
      </c>
      <c r="DT44" s="152">
        <v>-60.556035831941216</v>
      </c>
      <c r="DU44" s="152">
        <v>314.56816645391518</v>
      </c>
      <c r="DV44" s="152">
        <v>-103.24902771932804</v>
      </c>
      <c r="DW44" s="152">
        <v>201.96028585939172</v>
      </c>
      <c r="DX44" s="152">
        <v>258.54037000577978</v>
      </c>
      <c r="DY44" s="152">
        <v>625.35315440785644</v>
      </c>
      <c r="DZ44" s="152">
        <v>-547.62393880892762</v>
      </c>
      <c r="EA44" s="134"/>
    </row>
    <row r="45" spans="1:131">
      <c r="A45" s="9"/>
      <c r="B45" s="11" t="s">
        <v>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>
        <v>61.244982541920791</v>
      </c>
      <c r="AU45" s="153">
        <v>17.253120017280345</v>
      </c>
      <c r="AV45" s="153">
        <v>-160.7543454750903</v>
      </c>
      <c r="AW45" s="153">
        <v>123.69579420112976</v>
      </c>
      <c r="AX45" s="153">
        <v>-109.37449204996371</v>
      </c>
      <c r="AY45" s="153">
        <v>-38.920086644549201</v>
      </c>
      <c r="AZ45" s="153">
        <v>-156.8456149867157</v>
      </c>
      <c r="BA45" s="153">
        <v>103.34636658140141</v>
      </c>
      <c r="BB45" s="153">
        <v>-64.162798275289902</v>
      </c>
      <c r="BC45" s="153">
        <v>-77.857072733191785</v>
      </c>
      <c r="BD45" s="153">
        <v>-159.61738514313583</v>
      </c>
      <c r="BE45" s="153">
        <v>-51.248440324228397</v>
      </c>
      <c r="BF45" s="153">
        <v>-274.16264942009707</v>
      </c>
      <c r="BG45" s="153">
        <v>-15.758811660229668</v>
      </c>
      <c r="BH45" s="153">
        <v>-199.92922040729457</v>
      </c>
      <c r="BI45" s="153">
        <v>136.66125084466626</v>
      </c>
      <c r="BJ45" s="153">
        <v>35.903055090813496</v>
      </c>
      <c r="BK45" s="153">
        <v>124.6230580614731</v>
      </c>
      <c r="BL45" s="153">
        <v>210.67539970543635</v>
      </c>
      <c r="BM45" s="153">
        <v>75.066507842922931</v>
      </c>
      <c r="BN45" s="153">
        <v>41.348636036676979</v>
      </c>
      <c r="BO45" s="153">
        <v>-56.681775933696343</v>
      </c>
      <c r="BP45" s="153">
        <v>-227.7006154573325</v>
      </c>
      <c r="BQ45" s="153">
        <v>147.56489049323335</v>
      </c>
      <c r="BR45" s="153">
        <v>-274.28642707806466</v>
      </c>
      <c r="BS45" s="153">
        <v>112.57082402052289</v>
      </c>
      <c r="BT45" s="153">
        <v>-197.78270849689233</v>
      </c>
      <c r="BU45" s="153">
        <v>207.13253739699059</v>
      </c>
      <c r="BV45" s="153">
        <v>-96.07243977193653</v>
      </c>
      <c r="BW45" s="153">
        <v>166.75314413187999</v>
      </c>
      <c r="BX45" s="153">
        <v>-158.3644280264167</v>
      </c>
      <c r="BY45" s="153">
        <v>249.39980308696045</v>
      </c>
      <c r="BZ45" s="153">
        <v>96.143508584573169</v>
      </c>
      <c r="CA45" s="153">
        <v>-17.069165221048905</v>
      </c>
      <c r="CB45" s="153">
        <v>-78.615579041217984</v>
      </c>
      <c r="CC45" s="153">
        <v>-255.79222895823466</v>
      </c>
      <c r="CD45" s="153">
        <v>9.5506962208040136</v>
      </c>
      <c r="CE45" s="153">
        <v>-479.46300987576268</v>
      </c>
      <c r="CF45" s="153">
        <v>-160.69622202226731</v>
      </c>
      <c r="CG45" s="153">
        <v>45.004345405895151</v>
      </c>
      <c r="CH45" s="153">
        <v>-1027.7337219262279</v>
      </c>
      <c r="CI45" s="153">
        <v>-7.2475595972726126</v>
      </c>
      <c r="CJ45" s="153">
        <v>615.73244042273018</v>
      </c>
      <c r="CK45" s="153">
        <v>54.575921234795885</v>
      </c>
      <c r="CL45" s="153">
        <v>-95.820251701632628</v>
      </c>
      <c r="CM45" s="153">
        <v>281.87046044089476</v>
      </c>
      <c r="CN45" s="153">
        <v>-343.28533784408944</v>
      </c>
      <c r="CO45" s="153">
        <v>-383.37617054475697</v>
      </c>
      <c r="CP45" s="153">
        <v>-151.83445288348983</v>
      </c>
      <c r="CQ45" s="153">
        <v>-73.745374244288939</v>
      </c>
      <c r="CR45" s="153">
        <v>-148.33017724163187</v>
      </c>
      <c r="CS45" s="153">
        <v>-331.1096934582884</v>
      </c>
      <c r="CT45" s="153">
        <v>-312.4426326384762</v>
      </c>
      <c r="CU45" s="153">
        <v>-401.19478452019928</v>
      </c>
      <c r="CV45" s="153">
        <v>-11.513836810454279</v>
      </c>
      <c r="CW45" s="153">
        <v>-65.277446001348096</v>
      </c>
      <c r="CX45" s="153">
        <v>-316.01900103487975</v>
      </c>
      <c r="CY45" s="153">
        <v>140.62443676779156</v>
      </c>
      <c r="CZ45" s="153">
        <v>334.64305133793118</v>
      </c>
      <c r="DA45" s="153">
        <v>101.66895908612889</v>
      </c>
      <c r="DB45" s="153">
        <v>-205.22376251076841</v>
      </c>
      <c r="DC45" s="153">
        <v>104.54706976130578</v>
      </c>
      <c r="DD45" s="153">
        <v>72.245954453315107</v>
      </c>
      <c r="DE45" s="153">
        <v>274.84717211390699</v>
      </c>
      <c r="DF45" s="153">
        <v>-223.72369157957425</v>
      </c>
      <c r="DG45" s="153">
        <v>298.83358695416553</v>
      </c>
      <c r="DH45" s="153">
        <v>-452.81137018762524</v>
      </c>
      <c r="DI45" s="153">
        <v>551.34219260469069</v>
      </c>
      <c r="DJ45" s="153">
        <v>-309.65494087598574</v>
      </c>
      <c r="DK45" s="153">
        <v>603.93193487063388</v>
      </c>
      <c r="DL45" s="153">
        <v>-153.3376073379566</v>
      </c>
      <c r="DM45" s="153">
        <v>-161.14243101177226</v>
      </c>
      <c r="DN45" s="153">
        <v>-154.45204413303992</v>
      </c>
      <c r="DO45" s="153">
        <v>124.66871541655973</v>
      </c>
      <c r="DP45" s="153">
        <v>462.8877036541474</v>
      </c>
      <c r="DQ45" s="153">
        <v>-201.95341394625859</v>
      </c>
      <c r="DR45" s="153">
        <v>-37.102455019808318</v>
      </c>
      <c r="DS45" s="153">
        <v>-302.67590083648429</v>
      </c>
      <c r="DT45" s="153">
        <v>-171.46802763905634</v>
      </c>
      <c r="DU45" s="153">
        <v>16.635822446393377</v>
      </c>
      <c r="DV45" s="153">
        <v>-220.81972078424423</v>
      </c>
      <c r="DW45" s="153">
        <v>-70.030830522013503</v>
      </c>
      <c r="DX45" s="153">
        <v>28.553632181882364</v>
      </c>
      <c r="DY45" s="153">
        <v>-151.29821720590007</v>
      </c>
      <c r="DZ45" s="153">
        <v>-176.86020272288386</v>
      </c>
      <c r="EA45" s="134"/>
    </row>
    <row r="46" spans="1:131">
      <c r="A46" s="9"/>
      <c r="B46" s="11" t="s">
        <v>198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0.22734672496599728</v>
      </c>
      <c r="AU46" s="5">
        <v>77.823968752034503</v>
      </c>
      <c r="AV46" s="5">
        <v>40.052205638831126</v>
      </c>
      <c r="AW46" s="5">
        <v>217.87361679278573</v>
      </c>
      <c r="AX46" s="5">
        <v>27.750793820271483</v>
      </c>
      <c r="AY46" s="5">
        <v>6.0907983180926806</v>
      </c>
      <c r="AZ46" s="5">
        <v>-17.238342409891214</v>
      </c>
      <c r="BA46" s="5">
        <v>-18.667085994025683</v>
      </c>
      <c r="BB46" s="5">
        <v>265.60409403499324</v>
      </c>
      <c r="BC46" s="5">
        <v>91.847629197362892</v>
      </c>
      <c r="BD46" s="5">
        <v>-157.46612115934221</v>
      </c>
      <c r="BE46" s="5">
        <v>6.8504333137512319</v>
      </c>
      <c r="BF46" s="5">
        <v>-40.151966112557815</v>
      </c>
      <c r="BG46" s="5">
        <v>59.61836025763148</v>
      </c>
      <c r="BH46" s="5">
        <v>-167.8964017417118</v>
      </c>
      <c r="BI46" s="5">
        <v>-38.664797824315542</v>
      </c>
      <c r="BJ46" s="5">
        <v>-8.4257235240372719</v>
      </c>
      <c r="BK46" s="5">
        <v>-1.9341542635950795</v>
      </c>
      <c r="BL46" s="5">
        <v>-208.74551450551479</v>
      </c>
      <c r="BM46" s="5">
        <v>63.530821258182847</v>
      </c>
      <c r="BN46" s="5">
        <v>59.829792665461284</v>
      </c>
      <c r="BO46" s="5">
        <v>-137.23411024715287</v>
      </c>
      <c r="BP46" s="5">
        <v>-250.12745273054512</v>
      </c>
      <c r="BQ46" s="5">
        <v>-125.04060980118564</v>
      </c>
      <c r="BR46" s="5">
        <v>69.771693279738741</v>
      </c>
      <c r="BS46" s="5">
        <v>5.9830153492953775</v>
      </c>
      <c r="BT46" s="5">
        <v>-147.52283322044084</v>
      </c>
      <c r="BU46" s="5">
        <v>637.88877423649706</v>
      </c>
      <c r="BV46" s="5">
        <v>250.9550202413148</v>
      </c>
      <c r="BW46" s="5">
        <v>55.823736210415511</v>
      </c>
      <c r="BX46" s="5">
        <v>-532.92939626954353</v>
      </c>
      <c r="BY46" s="5">
        <v>285.43558562939995</v>
      </c>
      <c r="BZ46" s="5">
        <v>241.27207109972534</v>
      </c>
      <c r="CA46" s="5">
        <v>-278.98930789053645</v>
      </c>
      <c r="CB46" s="5">
        <v>-331.41527030834038</v>
      </c>
      <c r="CC46" s="5">
        <v>76.247328911977377</v>
      </c>
      <c r="CD46" s="5">
        <v>471.92229126340368</v>
      </c>
      <c r="CE46" s="5">
        <v>-127.05725837812749</v>
      </c>
      <c r="CF46" s="5">
        <v>-366.18279115338532</v>
      </c>
      <c r="CG46" s="5">
        <v>491.52410205531322</v>
      </c>
      <c r="CH46" s="5">
        <v>-3.7784767249741371</v>
      </c>
      <c r="CI46" s="5">
        <v>97.838149213241536</v>
      </c>
      <c r="CJ46" s="5">
        <v>-139.13386287528127</v>
      </c>
      <c r="CK46" s="5">
        <v>488.61279812256754</v>
      </c>
      <c r="CL46" s="5">
        <v>66.39474210534631</v>
      </c>
      <c r="CM46" s="5">
        <v>283.40131809529572</v>
      </c>
      <c r="CN46" s="5">
        <v>-204.53894828688559</v>
      </c>
      <c r="CO46" s="5">
        <v>145.11268272367369</v>
      </c>
      <c r="CP46" s="5">
        <v>-14.111972450036657</v>
      </c>
      <c r="CQ46" s="5">
        <v>121.53031780831904</v>
      </c>
      <c r="CR46" s="5">
        <v>-247.10707369111321</v>
      </c>
      <c r="CS46" s="5">
        <v>192.14858054983503</v>
      </c>
      <c r="CT46" s="5">
        <v>600.07700719569709</v>
      </c>
      <c r="CU46" s="5">
        <v>28.489875024937984</v>
      </c>
      <c r="CV46" s="5">
        <v>-12.676025576646285</v>
      </c>
      <c r="CW46" s="5">
        <v>268.57183297861673</v>
      </c>
      <c r="CX46" s="5">
        <v>40.570058292371293</v>
      </c>
      <c r="CY46" s="5">
        <v>51.401768255161095</v>
      </c>
      <c r="CZ46" s="5">
        <v>-257.05109861736582</v>
      </c>
      <c r="DA46" s="5">
        <v>210.60266288391634</v>
      </c>
      <c r="DB46" s="5">
        <v>24.223617974034223</v>
      </c>
      <c r="DC46" s="5">
        <v>226.8978730856706</v>
      </c>
      <c r="DD46" s="5">
        <v>-2.9975395652621843</v>
      </c>
      <c r="DE46" s="5">
        <v>740.32381271948702</v>
      </c>
      <c r="DF46" s="5">
        <v>100.53229183241142</v>
      </c>
      <c r="DG46" s="5">
        <v>1075.7829747560372</v>
      </c>
      <c r="DH46" s="5">
        <v>190.61725027510067</v>
      </c>
      <c r="DI46" s="5">
        <v>544.40068029090435</v>
      </c>
      <c r="DJ46" s="5">
        <v>110.90012173814009</v>
      </c>
      <c r="DK46" s="5">
        <v>403.62780968819203</v>
      </c>
      <c r="DL46" s="5">
        <v>215.46931120781218</v>
      </c>
      <c r="DM46" s="5">
        <v>-271.30649805301027</v>
      </c>
      <c r="DN46" s="5">
        <v>-64.120274819351721</v>
      </c>
      <c r="DO46" s="5">
        <v>-153.1727426073179</v>
      </c>
      <c r="DP46" s="5">
        <v>-96.477399588624095</v>
      </c>
      <c r="DQ46" s="5">
        <v>187.02802215755167</v>
      </c>
      <c r="DR46" s="5">
        <v>-371.28604374104509</v>
      </c>
      <c r="DS46" s="5">
        <v>-194.76205587355898</v>
      </c>
      <c r="DT46" s="5">
        <v>-349.15713278518876</v>
      </c>
      <c r="DU46" s="5">
        <v>-190.26557531229793</v>
      </c>
      <c r="DV46" s="5">
        <v>-401.73093668438406</v>
      </c>
      <c r="DW46" s="5">
        <v>-191.30317036086331</v>
      </c>
      <c r="DX46" s="5">
        <v>-264.32671899025524</v>
      </c>
      <c r="DY46" s="5">
        <v>1122.0330146817234</v>
      </c>
      <c r="DZ46" s="5">
        <v>311.36234325419707</v>
      </c>
      <c r="EA46" s="134"/>
    </row>
    <row r="47" spans="1:131">
      <c r="A47" s="13"/>
      <c r="B47" s="10" t="s">
        <v>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>
        <v>62.149846724965997</v>
      </c>
      <c r="AU47" s="147">
        <v>123.50306875203449</v>
      </c>
      <c r="AV47" s="147">
        <v>70.043705638831113</v>
      </c>
      <c r="AW47" s="147">
        <v>254.71871679278573</v>
      </c>
      <c r="AX47" s="147">
        <v>97.011993820271485</v>
      </c>
      <c r="AY47" s="147">
        <v>86.278498318092687</v>
      </c>
      <c r="AZ47" s="147">
        <v>16.425257590108789</v>
      </c>
      <c r="BA47" s="147">
        <v>146.57721400597427</v>
      </c>
      <c r="BB47" s="147">
        <v>233.55669403499326</v>
      </c>
      <c r="BC47" s="147">
        <v>125.6555291973629</v>
      </c>
      <c r="BD47" s="147">
        <v>-134.13222115934221</v>
      </c>
      <c r="BE47" s="147">
        <v>57.108333313751231</v>
      </c>
      <c r="BF47" s="147">
        <v>1.7455338874421855</v>
      </c>
      <c r="BG47" s="147">
        <v>64.764660257631476</v>
      </c>
      <c r="BH47" s="147">
        <v>-162.24420174171181</v>
      </c>
      <c r="BI47" s="147">
        <v>-12.890697824315538</v>
      </c>
      <c r="BJ47" s="147">
        <v>-3.7505235240372712</v>
      </c>
      <c r="BK47" s="147">
        <v>30.807945736404921</v>
      </c>
      <c r="BL47" s="147">
        <v>-189.08171450551478</v>
      </c>
      <c r="BM47" s="147">
        <v>84.408221258182849</v>
      </c>
      <c r="BN47" s="147">
        <v>94.775692665461278</v>
      </c>
      <c r="BO47" s="147">
        <v>-114.84671024715286</v>
      </c>
      <c r="BP47" s="147">
        <v>-244.00535273054513</v>
      </c>
      <c r="BQ47" s="147">
        <v>-89.514209801185643</v>
      </c>
      <c r="BR47" s="147">
        <v>78.660393279738742</v>
      </c>
      <c r="BS47" s="147">
        <v>12.894915349295378</v>
      </c>
      <c r="BT47" s="147">
        <v>-144.30783322044084</v>
      </c>
      <c r="BU47" s="147">
        <v>644.90837423649702</v>
      </c>
      <c r="BV47" s="147">
        <v>272.9285202413148</v>
      </c>
      <c r="BW47" s="147">
        <v>57.186436210415508</v>
      </c>
      <c r="BX47" s="147">
        <v>-531.57509626954356</v>
      </c>
      <c r="BY47" s="147">
        <v>287.46170162939995</v>
      </c>
      <c r="BZ47" s="147">
        <v>241.61287109972534</v>
      </c>
      <c r="CA47" s="147">
        <v>-274.43112989053645</v>
      </c>
      <c r="CB47" s="147">
        <v>-328.70893030834037</v>
      </c>
      <c r="CC47" s="147">
        <v>78.835696911977379</v>
      </c>
      <c r="CD47" s="147">
        <v>477.29429726340368</v>
      </c>
      <c r="CE47" s="147">
        <v>-124.68068160812749</v>
      </c>
      <c r="CF47" s="147">
        <v>-363.41898054338532</v>
      </c>
      <c r="CG47" s="147">
        <v>495.48101405531321</v>
      </c>
      <c r="CH47" s="147">
        <v>7.1746232750258638</v>
      </c>
      <c r="CI47" s="147">
        <v>99.279849213241533</v>
      </c>
      <c r="CJ47" s="147">
        <v>-137.85286287528126</v>
      </c>
      <c r="CK47" s="147">
        <v>490.09769812256752</v>
      </c>
      <c r="CL47" s="147">
        <v>68.204842105346316</v>
      </c>
      <c r="CM47" s="147">
        <v>285.8801180952957</v>
      </c>
      <c r="CN47" s="147">
        <v>-202.2076332868856</v>
      </c>
      <c r="CO47" s="147">
        <v>151.11008272367368</v>
      </c>
      <c r="CP47" s="147">
        <v>-11.527542450036655</v>
      </c>
      <c r="CQ47" s="147">
        <v>124.78371780831904</v>
      </c>
      <c r="CR47" s="147">
        <v>-249.89927369111322</v>
      </c>
      <c r="CS47" s="147">
        <v>202.78386082213549</v>
      </c>
      <c r="CT47" s="147">
        <v>594.13280719569707</v>
      </c>
      <c r="CU47" s="147">
        <v>36.387675024937984</v>
      </c>
      <c r="CV47" s="147">
        <v>-12.624538326646286</v>
      </c>
      <c r="CW47" s="147">
        <v>265.88893297861671</v>
      </c>
      <c r="CX47" s="147">
        <v>40.818220292371294</v>
      </c>
      <c r="CY47" s="147">
        <v>54.930968255161098</v>
      </c>
      <c r="CZ47" s="147">
        <v>-257.44971596753555</v>
      </c>
      <c r="DA47" s="147">
        <v>211.41999654388144</v>
      </c>
      <c r="DB47" s="147">
        <v>25.601617974034223</v>
      </c>
      <c r="DC47" s="147">
        <v>227.3335783526706</v>
      </c>
      <c r="DD47" s="147">
        <v>-1.6259095652621847</v>
      </c>
      <c r="DE47" s="147">
        <v>741.50351271948705</v>
      </c>
      <c r="DF47" s="147">
        <v>245.35675308241142</v>
      </c>
      <c r="DG47" s="147">
        <v>1309.560874756037</v>
      </c>
      <c r="DH47" s="147">
        <v>191.52565027510067</v>
      </c>
      <c r="DI47" s="147">
        <v>634.5553802909044</v>
      </c>
      <c r="DJ47" s="147">
        <v>112.27494573814009</v>
      </c>
      <c r="DK47" s="147">
        <v>404.46642968819202</v>
      </c>
      <c r="DL47" s="147">
        <v>340.35934700781218</v>
      </c>
      <c r="DM47" s="147">
        <v>-270.47385805301025</v>
      </c>
      <c r="DN47" s="147">
        <v>-62.582829959351727</v>
      </c>
      <c r="DO47" s="147">
        <v>-152.3473273073179</v>
      </c>
      <c r="DP47" s="147">
        <v>-94.941866758624101</v>
      </c>
      <c r="DQ47" s="147">
        <v>187.84736983755167</v>
      </c>
      <c r="DR47" s="147">
        <v>-331.83115957104508</v>
      </c>
      <c r="DS47" s="147">
        <v>-194.76205587355898</v>
      </c>
      <c r="DT47" s="147">
        <v>-231.64706088518878</v>
      </c>
      <c r="DU47" s="147">
        <v>-190.26557531229793</v>
      </c>
      <c r="DV47" s="147">
        <v>-401.73093668438406</v>
      </c>
      <c r="DW47" s="147">
        <v>-191.30317036086331</v>
      </c>
      <c r="DX47" s="147">
        <v>-264.32671899025524</v>
      </c>
      <c r="DY47" s="147">
        <v>1319.5589553865834</v>
      </c>
      <c r="DZ47" s="147">
        <v>311.36234325419707</v>
      </c>
      <c r="EA47" s="134"/>
    </row>
    <row r="48" spans="1:131">
      <c r="A48" s="6"/>
      <c r="B48" s="14" t="s">
        <v>94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>
        <v>13.5</v>
      </c>
      <c r="AU48" s="147">
        <v>-0.9</v>
      </c>
      <c r="AV48" s="147">
        <v>-0.9</v>
      </c>
      <c r="AW48" s="147">
        <v>9</v>
      </c>
      <c r="AX48" s="147">
        <v>-0.82920000000000005</v>
      </c>
      <c r="AY48" s="147">
        <v>9.802999999999999</v>
      </c>
      <c r="AZ48" s="147">
        <v>0</v>
      </c>
      <c r="BA48" s="147">
        <v>-7.1184000000000003</v>
      </c>
      <c r="BB48" s="147">
        <v>-113.90490000000001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0</v>
      </c>
      <c r="CL48" s="147">
        <v>0</v>
      </c>
      <c r="CM48" s="147">
        <v>0</v>
      </c>
      <c r="CN48" s="147">
        <v>0</v>
      </c>
      <c r="CO48" s="147">
        <v>0</v>
      </c>
      <c r="CP48" s="147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>
        <v>0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143.28226125</v>
      </c>
      <c r="DG48" s="147">
        <v>232.92519999999999</v>
      </c>
      <c r="DH48" s="147">
        <v>0</v>
      </c>
      <c r="DI48" s="147">
        <v>89.841800000000006</v>
      </c>
      <c r="DJ48" s="147">
        <v>0</v>
      </c>
      <c r="DK48" s="147">
        <v>0</v>
      </c>
      <c r="DL48" s="147">
        <v>124.42449999999999</v>
      </c>
      <c r="DM48" s="147">
        <v>0</v>
      </c>
      <c r="DN48" s="147">
        <v>0</v>
      </c>
      <c r="DO48" s="147">
        <v>0</v>
      </c>
      <c r="DP48" s="147">
        <v>0</v>
      </c>
      <c r="DQ48" s="147">
        <v>0</v>
      </c>
      <c r="DR48" s="147">
        <v>0</v>
      </c>
      <c r="DS48" s="147">
        <v>0</v>
      </c>
      <c r="DT48" s="147">
        <v>117.5100719</v>
      </c>
      <c r="DU48" s="147">
        <v>0</v>
      </c>
      <c r="DV48" s="147">
        <v>0</v>
      </c>
      <c r="DW48" s="147">
        <v>0</v>
      </c>
      <c r="DX48" s="147">
        <v>0</v>
      </c>
      <c r="DY48" s="147">
        <v>197.52594070486001</v>
      </c>
      <c r="DZ48" s="147">
        <v>0</v>
      </c>
      <c r="EA48" s="134"/>
    </row>
    <row r="49" spans="1:131" ht="15.75" thickBot="1">
      <c r="A49" s="6"/>
      <c r="B49" s="15" t="s">
        <v>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>
        <v>48.422499999999999</v>
      </c>
      <c r="AU49" s="154">
        <v>46.579099999999997</v>
      </c>
      <c r="AV49" s="154">
        <v>30.891499999999997</v>
      </c>
      <c r="AW49" s="154">
        <v>27.845099999999999</v>
      </c>
      <c r="AX49" s="154">
        <v>70.090400000000002</v>
      </c>
      <c r="AY49" s="154">
        <v>70.384700000000009</v>
      </c>
      <c r="AZ49" s="154">
        <v>33.663600000000002</v>
      </c>
      <c r="BA49" s="154">
        <v>172.36269999999996</v>
      </c>
      <c r="BB49" s="154">
        <v>81.857500000000002</v>
      </c>
      <c r="BC49" s="154">
        <v>33.807899999999997</v>
      </c>
      <c r="BD49" s="154">
        <v>23.3339</v>
      </c>
      <c r="BE49" s="154">
        <v>50.257899999999999</v>
      </c>
      <c r="BF49" s="154">
        <v>41.897500000000001</v>
      </c>
      <c r="BG49" s="154">
        <v>5.1462999999999992</v>
      </c>
      <c r="BH49" s="154">
        <v>5.6521999999999997</v>
      </c>
      <c r="BI49" s="154">
        <v>25.774100000000001</v>
      </c>
      <c r="BJ49" s="154">
        <v>4.6752000000000002</v>
      </c>
      <c r="BK49" s="154">
        <v>32.742100000000001</v>
      </c>
      <c r="BL49" s="154">
        <v>19.663800000000002</v>
      </c>
      <c r="BM49" s="154">
        <v>20.877400000000002</v>
      </c>
      <c r="BN49" s="154">
        <v>34.945899999999995</v>
      </c>
      <c r="BO49" s="154">
        <v>22.387400000000003</v>
      </c>
      <c r="BP49" s="154">
        <v>6.1221000000000005</v>
      </c>
      <c r="BQ49" s="154">
        <v>35.526400000000002</v>
      </c>
      <c r="BR49" s="154">
        <v>8.8887</v>
      </c>
      <c r="BS49" s="154">
        <v>6.9119000000000002</v>
      </c>
      <c r="BT49" s="154">
        <v>3.2149999999999999</v>
      </c>
      <c r="BU49" s="154">
        <v>7.0196000000000005</v>
      </c>
      <c r="BV49" s="154">
        <v>21.973500000000001</v>
      </c>
      <c r="BW49" s="154">
        <v>1.3627</v>
      </c>
      <c r="BX49" s="154">
        <v>1.3542999999999998</v>
      </c>
      <c r="BY49" s="154">
        <v>2.026116</v>
      </c>
      <c r="BZ49" s="154">
        <v>0.34079999999999999</v>
      </c>
      <c r="CA49" s="154">
        <v>4.5581780000000007</v>
      </c>
      <c r="CB49" s="154">
        <v>2.70634</v>
      </c>
      <c r="CC49" s="154">
        <v>2.588368</v>
      </c>
      <c r="CD49" s="154">
        <v>5.3720059999999998</v>
      </c>
      <c r="CE49" s="154">
        <v>2.3765767699999993</v>
      </c>
      <c r="CF49" s="154">
        <v>2.7638106100000002</v>
      </c>
      <c r="CG49" s="154">
        <v>3.956912</v>
      </c>
      <c r="CH49" s="154">
        <v>10.953100000000001</v>
      </c>
      <c r="CI49" s="154">
        <v>1.4417000000000002</v>
      </c>
      <c r="CJ49" s="154">
        <v>1.2810000000000001</v>
      </c>
      <c r="CK49" s="154">
        <v>1.4849000000000001</v>
      </c>
      <c r="CL49" s="154">
        <v>1.8101</v>
      </c>
      <c r="CM49" s="154">
        <v>2.4787999999999997</v>
      </c>
      <c r="CN49" s="154">
        <v>2.331315</v>
      </c>
      <c r="CO49" s="154">
        <v>5.9974000000000007</v>
      </c>
      <c r="CP49" s="154">
        <v>2.5844300000000002</v>
      </c>
      <c r="CQ49" s="154">
        <v>3.2534000000000001</v>
      </c>
      <c r="CR49" s="154">
        <v>-2.7922000000000002</v>
      </c>
      <c r="CS49" s="154">
        <v>10.63528027230047</v>
      </c>
      <c r="CT49" s="154">
        <v>-5.9442000000000004</v>
      </c>
      <c r="CU49" s="154">
        <v>7.8977999999999993</v>
      </c>
      <c r="CV49" s="154">
        <v>5.1487250000000095E-2</v>
      </c>
      <c r="CW49" s="154">
        <v>-2.6829000000000001</v>
      </c>
      <c r="CX49" s="154">
        <v>0.24816199999999988</v>
      </c>
      <c r="CY49" s="154">
        <v>3.5292000000000003</v>
      </c>
      <c r="CZ49" s="154">
        <v>-0.39861735016971767</v>
      </c>
      <c r="DA49" s="154">
        <v>0.81733365996509666</v>
      </c>
      <c r="DB49" s="154">
        <v>1.3779999999999999</v>
      </c>
      <c r="DC49" s="154">
        <v>0.43570526699999995</v>
      </c>
      <c r="DD49" s="154">
        <v>1.3716299999999999</v>
      </c>
      <c r="DE49" s="154">
        <v>1.1797</v>
      </c>
      <c r="DF49" s="154">
        <v>1.5422</v>
      </c>
      <c r="DG49" s="154">
        <v>0.85270000000000001</v>
      </c>
      <c r="DH49" s="154">
        <v>0.90839999999999999</v>
      </c>
      <c r="DI49" s="154">
        <v>0.31290000000000001</v>
      </c>
      <c r="DJ49" s="154">
        <v>1.374824</v>
      </c>
      <c r="DK49" s="154">
        <v>0.83861999999999992</v>
      </c>
      <c r="DL49" s="154">
        <v>0.46553579999999994</v>
      </c>
      <c r="DM49" s="154">
        <v>0.83264000000000005</v>
      </c>
      <c r="DN49" s="154">
        <v>1.5374448599999999</v>
      </c>
      <c r="DO49" s="154">
        <v>0.82541529999999996</v>
      </c>
      <c r="DP49" s="154">
        <v>1.5355328300000002</v>
      </c>
      <c r="DQ49" s="154">
        <v>0.81934768000000002</v>
      </c>
      <c r="DR49" s="154">
        <v>39.45488417</v>
      </c>
      <c r="DS49" s="154">
        <v>0</v>
      </c>
      <c r="DT49" s="154">
        <v>0</v>
      </c>
      <c r="DU49" s="154">
        <v>0</v>
      </c>
      <c r="DV49" s="154">
        <v>0</v>
      </c>
      <c r="DW49" s="154">
        <v>0</v>
      </c>
      <c r="DX49" s="154">
        <v>0</v>
      </c>
      <c r="DY49" s="154">
        <v>0</v>
      </c>
      <c r="DZ49" s="154">
        <v>0</v>
      </c>
      <c r="EA49" s="134"/>
    </row>
    <row r="50" spans="1:131">
      <c r="A50" s="6"/>
      <c r="B50" s="45" t="s">
        <v>620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  <c r="DY50" s="147"/>
      <c r="DZ50" s="147"/>
    </row>
    <row r="51" spans="1:131">
      <c r="A51" s="1"/>
      <c r="B51" s="92" t="s">
        <v>616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  <c r="DY51" s="155"/>
      <c r="DZ51" s="155"/>
    </row>
    <row r="52" spans="1:131">
      <c r="A52" s="6"/>
      <c r="B52" s="16" t="s">
        <v>96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  <c r="DY52" s="155"/>
      <c r="DZ52" s="155"/>
    </row>
    <row r="53" spans="1:131">
      <c r="A53" s="6"/>
      <c r="B53" s="17" t="s">
        <v>97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5">
        <v>0.28498684284733855</v>
      </c>
      <c r="BO53" s="5">
        <v>0.20001262473950021</v>
      </c>
      <c r="BP53" s="5">
        <v>5.3241316066987565E-7</v>
      </c>
      <c r="BQ53" s="5">
        <v>3.1000000000000014</v>
      </c>
      <c r="BR53" s="5">
        <v>-1.982</v>
      </c>
      <c r="BS53" s="5">
        <v>0.5</v>
      </c>
      <c r="BT53" s="5">
        <v>-0.20347031029208301</v>
      </c>
      <c r="BU53" s="5">
        <v>0.29999999999999716</v>
      </c>
      <c r="BV53" s="5">
        <v>4.3860000000000028</v>
      </c>
      <c r="BW53" s="5">
        <v>-5.1700000000000097</v>
      </c>
      <c r="BX53" s="5">
        <v>4.2</v>
      </c>
      <c r="BY53" s="5">
        <v>-1.3</v>
      </c>
      <c r="BZ53" s="5">
        <v>138.19757376953899</v>
      </c>
      <c r="CA53" s="5">
        <v>35.892697255407597</v>
      </c>
      <c r="CB53" s="5">
        <v>9.8236414135503196</v>
      </c>
      <c r="CC53" s="5">
        <v>23.6486176406382</v>
      </c>
      <c r="CD53" s="5">
        <v>14.853999999999999</v>
      </c>
      <c r="CE53" s="5">
        <v>-4.3363681222135702</v>
      </c>
      <c r="CF53" s="5">
        <v>13.260182287250601</v>
      </c>
      <c r="CG53" s="5">
        <v>44.3087850156505</v>
      </c>
      <c r="CH53" s="5">
        <v>57.603221789999736</v>
      </c>
      <c r="CI53" s="5">
        <v>27.640175640916652</v>
      </c>
      <c r="CJ53" s="5">
        <v>-2.4874731899999998</v>
      </c>
      <c r="CK53" s="5">
        <v>19.826161179999986</v>
      </c>
      <c r="CL53" s="5">
        <v>20.987549049999984</v>
      </c>
      <c r="CM53" s="5">
        <v>85.16100605000004</v>
      </c>
      <c r="CN53" s="5">
        <v>49.940316346040731</v>
      </c>
      <c r="CO53" s="5">
        <v>95.842661050000174</v>
      </c>
      <c r="CP53" s="5">
        <v>-3.3791948506180902</v>
      </c>
      <c r="CQ53" s="5">
        <v>173.75000000000023</v>
      </c>
      <c r="CR53" s="5">
        <v>8.2636026667129272</v>
      </c>
      <c r="CS53" s="5">
        <v>60.649488953380796</v>
      </c>
      <c r="CT53" s="5">
        <v>7.9464259374741175</v>
      </c>
      <c r="CU53" s="5">
        <v>41.94715838030362</v>
      </c>
      <c r="CV53" s="5">
        <v>51.660572483573596</v>
      </c>
      <c r="CW53" s="5">
        <v>39.205952164295269</v>
      </c>
      <c r="CX53" s="5">
        <v>23.345246633211158</v>
      </c>
      <c r="CY53" s="5">
        <v>31.462464118617824</v>
      </c>
      <c r="CZ53" s="5">
        <v>7.8174613419010441</v>
      </c>
      <c r="DA53" s="5">
        <v>3.5190772311259906</v>
      </c>
      <c r="DB53" s="5">
        <v>23.45946065076761</v>
      </c>
      <c r="DC53" s="5">
        <v>-39.824988953380775</v>
      </c>
      <c r="DD53" s="5">
        <v>-11.53000000000003</v>
      </c>
      <c r="DE53" s="5">
        <v>30.345598030654955</v>
      </c>
      <c r="DF53" s="5">
        <v>2.1199999999999162</v>
      </c>
      <c r="DG53" s="5">
        <v>26.750000000000131</v>
      </c>
      <c r="DH53" s="5">
        <v>-7.5695400000000026</v>
      </c>
      <c r="DI53" s="5">
        <v>24.265809953793873</v>
      </c>
      <c r="DJ53" s="5">
        <v>25.9337633333333</v>
      </c>
      <c r="DK53" s="5">
        <v>132.446163333333</v>
      </c>
      <c r="DL53" s="5">
        <v>43.445505333333493</v>
      </c>
      <c r="DM53" s="5">
        <v>24.177470000000099</v>
      </c>
      <c r="DN53" s="5">
        <v>28.105343459694904</v>
      </c>
      <c r="DO53" s="5">
        <v>65.484477513466317</v>
      </c>
      <c r="DP53" s="5">
        <v>63.580352408743622</v>
      </c>
      <c r="DQ53" s="5">
        <v>25.388199999999998</v>
      </c>
      <c r="DR53" s="5">
        <v>24.613346806804778</v>
      </c>
      <c r="DS53" s="5">
        <v>116.06701999999999</v>
      </c>
      <c r="DT53" s="5">
        <v>25.564630412680799</v>
      </c>
      <c r="DU53" s="5">
        <v>53.3290951930924</v>
      </c>
      <c r="DV53" s="5">
        <v>36.499304644709703</v>
      </c>
      <c r="DW53" s="5">
        <v>36.793689613466931</v>
      </c>
      <c r="DX53" s="5">
        <v>265.538744444445</v>
      </c>
      <c r="DY53" s="5">
        <v>34.96505710172157</v>
      </c>
      <c r="DZ53" s="5">
        <v>15.385258541472346</v>
      </c>
    </row>
    <row r="54" spans="1:131">
      <c r="A54" s="18"/>
      <c r="B54" s="17" t="s">
        <v>98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5">
        <v>131.73761397840568</v>
      </c>
      <c r="BO54" s="5">
        <v>134.17853984758472</v>
      </c>
      <c r="BP54" s="5">
        <v>127.97435825662515</v>
      </c>
      <c r="BQ54" s="5">
        <v>114.95758641209315</v>
      </c>
      <c r="BR54" s="5">
        <v>476.21133493471467</v>
      </c>
      <c r="BS54" s="5">
        <v>59.900779574713582</v>
      </c>
      <c r="BT54" s="5">
        <v>167.35125183728988</v>
      </c>
      <c r="BU54" s="5">
        <v>265.72694859350378</v>
      </c>
      <c r="BV54" s="5">
        <v>275.99299845906535</v>
      </c>
      <c r="BW54" s="5">
        <v>209.73304848961919</v>
      </c>
      <c r="BX54" s="5">
        <v>233.12648910565784</v>
      </c>
      <c r="BY54" s="5">
        <v>295.56117170449352</v>
      </c>
      <c r="BZ54" s="5">
        <v>340.09310324752158</v>
      </c>
      <c r="CA54" s="5">
        <v>127.85782283441692</v>
      </c>
      <c r="CB54" s="5">
        <v>247.08133537749271</v>
      </c>
      <c r="CC54" s="5">
        <v>343.48860156963912</v>
      </c>
      <c r="CD54" s="5">
        <v>300.59062243688567</v>
      </c>
      <c r="CE54" s="5">
        <v>236.41268404201429</v>
      </c>
      <c r="CF54" s="5">
        <v>199.48749304794686</v>
      </c>
      <c r="CG54" s="5">
        <v>323.20153669259241</v>
      </c>
      <c r="CH54" s="5">
        <v>922.20544063388911</v>
      </c>
      <c r="CI54" s="5">
        <v>314.18288119827071</v>
      </c>
      <c r="CJ54" s="5">
        <v>-194.6829663148518</v>
      </c>
      <c r="CK54" s="5">
        <v>375.69917842670992</v>
      </c>
      <c r="CL54" s="5">
        <v>317.12993525301005</v>
      </c>
      <c r="CM54" s="5">
        <v>229.66320250988326</v>
      </c>
      <c r="CN54" s="5">
        <v>293.64401185537554</v>
      </c>
      <c r="CO54" s="5">
        <v>363.07470494648589</v>
      </c>
      <c r="CP54" s="5">
        <v>314.47139430549578</v>
      </c>
      <c r="CQ54" s="5">
        <v>246.27218045748299</v>
      </c>
      <c r="CR54" s="5">
        <v>169.41579960119591</v>
      </c>
      <c r="CS54" s="5">
        <v>409.197273918029</v>
      </c>
      <c r="CT54" s="5">
        <v>321.09681676777484</v>
      </c>
      <c r="CU54" s="5">
        <v>287.65855807154389</v>
      </c>
      <c r="CV54" s="5">
        <v>205.77410472209843</v>
      </c>
      <c r="CW54" s="5">
        <v>361.24766627304172</v>
      </c>
      <c r="CX54" s="5">
        <v>304.68619878250672</v>
      </c>
      <c r="CY54" s="5">
        <v>106.3131267137462</v>
      </c>
      <c r="CZ54" s="5">
        <v>163.25273007190134</v>
      </c>
      <c r="DA54" s="5">
        <v>387.08172012767812</v>
      </c>
      <c r="DB54" s="5">
        <v>301.97434331644104</v>
      </c>
      <c r="DC54" s="5">
        <v>-54.080213318592172</v>
      </c>
      <c r="DD54" s="5">
        <v>-64.034757883800097</v>
      </c>
      <c r="DE54" s="5">
        <v>314.20058053724847</v>
      </c>
      <c r="DF54" s="5">
        <v>334.95275981215917</v>
      </c>
      <c r="DG54" s="5">
        <v>-36.387275911375369</v>
      </c>
      <c r="DH54" s="5">
        <v>24.940288695787878</v>
      </c>
      <c r="DI54" s="5">
        <v>95.088352249462773</v>
      </c>
      <c r="DJ54" s="5">
        <v>278.70982350322271</v>
      </c>
      <c r="DK54" s="5">
        <v>88.128865642923074</v>
      </c>
      <c r="DL54" s="5">
        <v>105.63824505009241</v>
      </c>
      <c r="DM54" s="5">
        <v>266.20071800728152</v>
      </c>
      <c r="DN54" s="5">
        <v>392.47492815409373</v>
      </c>
      <c r="DO54" s="5">
        <v>159.03671428598176</v>
      </c>
      <c r="DP54" s="5">
        <v>153.72818230773834</v>
      </c>
      <c r="DQ54" s="5">
        <v>215.05462740156148</v>
      </c>
      <c r="DR54" s="5">
        <v>254.80810731376147</v>
      </c>
      <c r="DS54" s="5">
        <v>237.65687384701477</v>
      </c>
      <c r="DT54" s="5">
        <v>270.66946679398222</v>
      </c>
      <c r="DU54" s="5">
        <v>313.22509245813035</v>
      </c>
      <c r="DV54" s="5">
        <v>428.53930117904548</v>
      </c>
      <c r="DW54" s="5">
        <v>41.562511243012835</v>
      </c>
      <c r="DX54" s="5">
        <v>132.74488809577446</v>
      </c>
      <c r="DY54" s="5">
        <v>391.06206693691655</v>
      </c>
      <c r="DZ54" s="5">
        <v>453.1448211941273</v>
      </c>
    </row>
  </sheetData>
  <phoneticPr fontId="13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Z205"/>
  <sheetViews>
    <sheetView showGridLines="0" workbookViewId="0">
      <pane xSplit="2" ySplit="9" topLeftCell="DK178" activePane="bottomRight" state="frozen"/>
      <selection activeCell="B52" sqref="B52"/>
      <selection pane="topRight" activeCell="B52" sqref="B52"/>
      <selection pane="bottomLeft" activeCell="B52" sqref="B52"/>
      <selection pane="bottomRight" activeCell="DR203" sqref="DR203"/>
    </sheetView>
  </sheetViews>
  <sheetFormatPr baseColWidth="10" defaultRowHeight="15"/>
  <cols>
    <col min="1" max="1" width="2.7109375" customWidth="1"/>
    <col min="2" max="2" width="72.7109375" customWidth="1"/>
    <col min="3" max="49" width="10.7109375" hidden="1" customWidth="1"/>
    <col min="50" max="65" width="11.42578125" hidden="1" customWidth="1"/>
  </cols>
  <sheetData>
    <row r="5" spans="1:130" ht="20.25"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  <c r="DY5" s="134"/>
      <c r="DZ5" s="134"/>
    </row>
    <row r="6" spans="1:130" ht="15.75">
      <c r="B6" s="3" t="s">
        <v>60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30" ht="2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 t="str">
        <f t="shared" ref="BN7:DU7" si="0">LEFT(BN8,4)</f>
        <v>2009</v>
      </c>
      <c r="BO7" s="124" t="str">
        <f t="shared" si="0"/>
        <v>2009</v>
      </c>
      <c r="BP7" s="124" t="str">
        <f t="shared" si="0"/>
        <v>2009</v>
      </c>
      <c r="BQ7" s="124" t="str">
        <f t="shared" si="0"/>
        <v>2009</v>
      </c>
      <c r="BR7" s="124" t="str">
        <f t="shared" si="0"/>
        <v>2010</v>
      </c>
      <c r="BS7" s="124" t="str">
        <f t="shared" si="0"/>
        <v>2010</v>
      </c>
      <c r="BT7" s="124" t="str">
        <f t="shared" si="0"/>
        <v>2010</v>
      </c>
      <c r="BU7" s="124" t="str">
        <f t="shared" si="0"/>
        <v>2010</v>
      </c>
      <c r="BV7" s="124" t="str">
        <f t="shared" si="0"/>
        <v>2011</v>
      </c>
      <c r="BW7" s="124" t="str">
        <f t="shared" si="0"/>
        <v>2011</v>
      </c>
      <c r="BX7" s="124" t="str">
        <f t="shared" si="0"/>
        <v>2011</v>
      </c>
      <c r="BY7" s="124" t="str">
        <f t="shared" si="0"/>
        <v>2011</v>
      </c>
      <c r="BZ7" s="124" t="str">
        <f t="shared" si="0"/>
        <v>2012</v>
      </c>
      <c r="CA7" s="124" t="str">
        <f t="shared" si="0"/>
        <v>2012</v>
      </c>
      <c r="CB7" s="124" t="str">
        <f t="shared" si="0"/>
        <v>2012</v>
      </c>
      <c r="CC7" s="124" t="str">
        <f t="shared" si="0"/>
        <v>2012</v>
      </c>
      <c r="CD7" s="124" t="str">
        <f t="shared" si="0"/>
        <v>2013</v>
      </c>
      <c r="CE7" s="124" t="str">
        <f t="shared" si="0"/>
        <v>2013</v>
      </c>
      <c r="CF7" s="124" t="str">
        <f t="shared" si="0"/>
        <v>2013</v>
      </c>
      <c r="CG7" s="124" t="str">
        <f t="shared" si="0"/>
        <v>2013</v>
      </c>
      <c r="CH7" s="124" t="str">
        <f t="shared" si="0"/>
        <v>2014</v>
      </c>
      <c r="CI7" s="124" t="str">
        <f t="shared" si="0"/>
        <v>2014</v>
      </c>
      <c r="CJ7" s="124" t="str">
        <f t="shared" si="0"/>
        <v>2014</v>
      </c>
      <c r="CK7" s="124" t="str">
        <f t="shared" si="0"/>
        <v>2014</v>
      </c>
      <c r="CL7" s="124" t="str">
        <f t="shared" si="0"/>
        <v>2015</v>
      </c>
      <c r="CM7" s="124" t="str">
        <f t="shared" si="0"/>
        <v>2015</v>
      </c>
      <c r="CN7" s="124" t="str">
        <f t="shared" si="0"/>
        <v>2015</v>
      </c>
      <c r="CO7" s="124" t="str">
        <f t="shared" si="0"/>
        <v>2015</v>
      </c>
      <c r="CP7" s="124" t="str">
        <f t="shared" si="0"/>
        <v>2016</v>
      </c>
      <c r="CQ7" s="124" t="str">
        <f t="shared" si="0"/>
        <v>2016</v>
      </c>
      <c r="CR7" s="124" t="str">
        <f t="shared" si="0"/>
        <v>2016</v>
      </c>
      <c r="CS7" s="124" t="str">
        <f t="shared" si="0"/>
        <v>2016</v>
      </c>
      <c r="CT7" s="124" t="str">
        <f t="shared" si="0"/>
        <v>2017</v>
      </c>
      <c r="CU7" s="124" t="str">
        <f t="shared" si="0"/>
        <v>2017</v>
      </c>
      <c r="CV7" s="124" t="str">
        <f t="shared" si="0"/>
        <v>2017</v>
      </c>
      <c r="CW7" s="124" t="str">
        <f t="shared" si="0"/>
        <v>2017</v>
      </c>
      <c r="CX7" s="124" t="str">
        <f t="shared" si="0"/>
        <v>2018</v>
      </c>
      <c r="CY7" s="124" t="str">
        <f t="shared" si="0"/>
        <v>2018</v>
      </c>
      <c r="CZ7" s="124" t="str">
        <f t="shared" si="0"/>
        <v>2018</v>
      </c>
      <c r="DA7" s="124" t="str">
        <f t="shared" si="0"/>
        <v>2018</v>
      </c>
      <c r="DB7" s="124" t="str">
        <f t="shared" si="0"/>
        <v>2019</v>
      </c>
      <c r="DC7" s="124" t="str">
        <f t="shared" si="0"/>
        <v>2019</v>
      </c>
      <c r="DD7" s="124" t="str">
        <f t="shared" si="0"/>
        <v>2019</v>
      </c>
      <c r="DE7" s="124" t="str">
        <f t="shared" si="0"/>
        <v>2019</v>
      </c>
      <c r="DF7" s="124" t="str">
        <f t="shared" si="0"/>
        <v>2020</v>
      </c>
      <c r="DG7" s="124" t="str">
        <f t="shared" si="0"/>
        <v>2020</v>
      </c>
      <c r="DH7" s="124" t="str">
        <f t="shared" si="0"/>
        <v>2020</v>
      </c>
      <c r="DI7" s="124" t="str">
        <f t="shared" si="0"/>
        <v>2020</v>
      </c>
      <c r="DJ7" s="124" t="str">
        <f t="shared" si="0"/>
        <v>2021</v>
      </c>
      <c r="DK7" s="124" t="str">
        <f t="shared" si="0"/>
        <v>2021</v>
      </c>
      <c r="DL7" s="124" t="str">
        <f t="shared" si="0"/>
        <v>2021</v>
      </c>
      <c r="DM7" s="124" t="str">
        <f t="shared" si="0"/>
        <v>2021</v>
      </c>
      <c r="DN7" s="124" t="str">
        <f t="shared" si="0"/>
        <v>2022</v>
      </c>
      <c r="DO7" s="124" t="str">
        <f t="shared" si="0"/>
        <v>2022</v>
      </c>
      <c r="DP7" s="124" t="str">
        <f t="shared" si="0"/>
        <v>2022</v>
      </c>
      <c r="DQ7" s="124" t="str">
        <f t="shared" si="0"/>
        <v>2022</v>
      </c>
      <c r="DR7" s="124" t="str">
        <f t="shared" si="0"/>
        <v>2023</v>
      </c>
      <c r="DS7" s="124" t="str">
        <f t="shared" si="0"/>
        <v>2023</v>
      </c>
      <c r="DT7" s="124" t="str">
        <f t="shared" si="0"/>
        <v>2023</v>
      </c>
      <c r="DU7" s="124" t="str">
        <f t="shared" si="0"/>
        <v>2023</v>
      </c>
      <c r="DV7" s="124"/>
      <c r="DW7" s="124"/>
      <c r="DX7" s="124"/>
      <c r="DY7" s="124"/>
      <c r="DZ7" s="124"/>
    </row>
    <row r="8" spans="1:130" ht="15.75" thickBot="1">
      <c r="A8" s="21"/>
      <c r="B8" s="22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5" t="s">
        <v>505</v>
      </c>
      <c r="AY8" s="145" t="s">
        <v>506</v>
      </c>
      <c r="AZ8" s="145" t="s">
        <v>507</v>
      </c>
      <c r="BA8" s="145" t="s">
        <v>508</v>
      </c>
      <c r="BB8" s="145" t="s">
        <v>509</v>
      </c>
      <c r="BC8" s="145" t="s">
        <v>510</v>
      </c>
      <c r="BD8" s="145" t="s">
        <v>511</v>
      </c>
      <c r="BE8" s="145" t="s">
        <v>512</v>
      </c>
      <c r="BF8" s="145" t="s">
        <v>513</v>
      </c>
      <c r="BG8" s="145" t="s">
        <v>514</v>
      </c>
      <c r="BH8" s="145" t="s">
        <v>515</v>
      </c>
      <c r="BI8" s="145" t="s">
        <v>516</v>
      </c>
      <c r="BJ8" s="145" t="s">
        <v>422</v>
      </c>
      <c r="BK8" s="145" t="s">
        <v>423</v>
      </c>
      <c r="BL8" s="145" t="s">
        <v>424</v>
      </c>
      <c r="BM8" s="145" t="s">
        <v>425</v>
      </c>
      <c r="BN8" s="145" t="s">
        <v>426</v>
      </c>
      <c r="BO8" s="145" t="s">
        <v>427</v>
      </c>
      <c r="BP8" s="145" t="s">
        <v>428</v>
      </c>
      <c r="BQ8" s="145" t="s">
        <v>429</v>
      </c>
      <c r="BR8" s="145" t="s">
        <v>430</v>
      </c>
      <c r="BS8" s="145" t="s">
        <v>431</v>
      </c>
      <c r="BT8" s="145" t="s">
        <v>432</v>
      </c>
      <c r="BU8" s="145" t="s">
        <v>433</v>
      </c>
      <c r="BV8" s="145" t="s">
        <v>434</v>
      </c>
      <c r="BW8" s="145" t="s">
        <v>435</v>
      </c>
      <c r="BX8" s="145" t="s">
        <v>436</v>
      </c>
      <c r="BY8" s="145" t="s">
        <v>437</v>
      </c>
      <c r="BZ8" s="145" t="s">
        <v>438</v>
      </c>
      <c r="CA8" s="145" t="s">
        <v>439</v>
      </c>
      <c r="CB8" s="145" t="s">
        <v>440</v>
      </c>
      <c r="CC8" s="145" t="s">
        <v>441</v>
      </c>
      <c r="CD8" s="145" t="s">
        <v>442</v>
      </c>
      <c r="CE8" s="145" t="s">
        <v>443</v>
      </c>
      <c r="CF8" s="145" t="s">
        <v>444</v>
      </c>
      <c r="CG8" s="145" t="s">
        <v>445</v>
      </c>
      <c r="CH8" s="145" t="s">
        <v>446</v>
      </c>
      <c r="CI8" s="145" t="s">
        <v>447</v>
      </c>
      <c r="CJ8" s="145" t="s">
        <v>448</v>
      </c>
      <c r="CK8" s="145" t="s">
        <v>449</v>
      </c>
      <c r="CL8" s="145" t="s">
        <v>450</v>
      </c>
      <c r="CM8" s="145" t="s">
        <v>451</v>
      </c>
      <c r="CN8" s="145" t="s">
        <v>452</v>
      </c>
      <c r="CO8" s="145" t="s">
        <v>453</v>
      </c>
      <c r="CP8" s="145" t="s">
        <v>454</v>
      </c>
      <c r="CQ8" s="145" t="s">
        <v>455</v>
      </c>
      <c r="CR8" s="145" t="s">
        <v>456</v>
      </c>
      <c r="CS8" s="145" t="s">
        <v>457</v>
      </c>
      <c r="CT8" s="145" t="s">
        <v>458</v>
      </c>
      <c r="CU8" s="145" t="s">
        <v>459</v>
      </c>
      <c r="CV8" s="145" t="s">
        <v>460</v>
      </c>
      <c r="CW8" s="145" t="s">
        <v>461</v>
      </c>
      <c r="CX8" s="145" t="s">
        <v>462</v>
      </c>
      <c r="CY8" s="145" t="s">
        <v>463</v>
      </c>
      <c r="CZ8" s="145" t="s">
        <v>464</v>
      </c>
      <c r="DA8" s="145" t="s">
        <v>465</v>
      </c>
      <c r="DB8" s="145" t="s">
        <v>466</v>
      </c>
      <c r="DC8" s="145" t="s">
        <v>473</v>
      </c>
      <c r="DD8" s="145" t="s">
        <v>476</v>
      </c>
      <c r="DE8" s="145" t="s">
        <v>477</v>
      </c>
      <c r="DF8" s="145" t="s">
        <v>480</v>
      </c>
      <c r="DG8" s="145" t="s">
        <v>483</v>
      </c>
      <c r="DH8" s="145" t="s">
        <v>484</v>
      </c>
      <c r="DI8" s="145" t="s">
        <v>544</v>
      </c>
      <c r="DJ8" s="145" t="s">
        <v>548</v>
      </c>
      <c r="DK8" s="145" t="s">
        <v>549</v>
      </c>
      <c r="DL8" s="145" t="s">
        <v>550</v>
      </c>
      <c r="DM8" s="145" t="s">
        <v>551</v>
      </c>
      <c r="DN8" s="145" t="s">
        <v>554</v>
      </c>
      <c r="DO8" s="145" t="s">
        <v>601</v>
      </c>
      <c r="DP8" s="145" t="s">
        <v>602</v>
      </c>
      <c r="DQ8" s="145" t="s">
        <v>603</v>
      </c>
      <c r="DR8" s="145" t="s">
        <v>608</v>
      </c>
      <c r="DS8" s="145" t="s">
        <v>609</v>
      </c>
      <c r="DT8" s="145" t="s">
        <v>610</v>
      </c>
      <c r="DU8" s="145" t="s">
        <v>612</v>
      </c>
      <c r="DV8" s="145" t="s">
        <v>615</v>
      </c>
      <c r="DW8" s="145" t="s">
        <v>617</v>
      </c>
      <c r="DX8" s="145" t="s">
        <v>618</v>
      </c>
      <c r="DY8" s="145" t="s">
        <v>619</v>
      </c>
      <c r="DZ8" s="145" t="s">
        <v>621</v>
      </c>
    </row>
    <row r="9" spans="1:130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</row>
    <row r="10" spans="1:130" ht="15" customHeight="1">
      <c r="A10" s="23" t="s">
        <v>207</v>
      </c>
      <c r="B10" s="46" t="s">
        <v>100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68">
        <v>22.788950184680516</v>
      </c>
      <c r="AY10" s="68">
        <v>28.295428815950117</v>
      </c>
      <c r="AZ10" s="68">
        <v>-126.5236581181764</v>
      </c>
      <c r="BA10" s="68">
        <v>-228.89572933476234</v>
      </c>
      <c r="BB10" s="68">
        <v>67.031925263088397</v>
      </c>
      <c r="BC10" s="68">
        <v>-4.0254185495809907</v>
      </c>
      <c r="BD10" s="68">
        <v>-99.567259615997273</v>
      </c>
      <c r="BE10" s="68">
        <v>-346.09272826134293</v>
      </c>
      <c r="BF10" s="68">
        <v>-102.00732325187641</v>
      </c>
      <c r="BG10" s="68">
        <v>-169.75354856876857</v>
      </c>
      <c r="BH10" s="68">
        <v>-360.02796647017476</v>
      </c>
      <c r="BI10" s="68">
        <v>-484.36766486172542</v>
      </c>
      <c r="BJ10" s="68">
        <v>-312.87228571908258</v>
      </c>
      <c r="BK10" s="68">
        <v>-578.31299931411741</v>
      </c>
      <c r="BL10" s="68">
        <v>-766.8144602490122</v>
      </c>
      <c r="BM10" s="68">
        <v>-471.85383919205606</v>
      </c>
      <c r="BN10" s="68">
        <v>-24.43932358250413</v>
      </c>
      <c r="BO10" s="68">
        <v>-2.3918635739350975</v>
      </c>
      <c r="BP10" s="68">
        <v>-179.14730742322854</v>
      </c>
      <c r="BQ10" s="68">
        <v>-316.24389000742849</v>
      </c>
      <c r="BR10" s="68">
        <v>-162.69078398954753</v>
      </c>
      <c r="BS10" s="68">
        <v>-176.13905739465963</v>
      </c>
      <c r="BT10" s="68">
        <v>-93.441009628610118</v>
      </c>
      <c r="BU10" s="68">
        <v>-334.85414212061551</v>
      </c>
      <c r="BV10" s="68">
        <v>79.025575084615866</v>
      </c>
      <c r="BW10" s="68">
        <v>-242.79931580057928</v>
      </c>
      <c r="BX10" s="68">
        <v>-554.54677242881007</v>
      </c>
      <c r="BY10" s="68">
        <v>-626.28171451843127</v>
      </c>
      <c r="BZ10" s="68">
        <v>-287.236502074295</v>
      </c>
      <c r="CA10" s="68">
        <v>-215.16225840865081</v>
      </c>
      <c r="CB10" s="68">
        <v>-435.90661688007776</v>
      </c>
      <c r="CC10" s="68">
        <v>-576.21790528233532</v>
      </c>
      <c r="CD10" s="68">
        <v>-239.34793557138437</v>
      </c>
      <c r="CE10" s="68">
        <v>-273.15990252852725</v>
      </c>
      <c r="CF10" s="68">
        <v>-487.65612187486113</v>
      </c>
      <c r="CG10" s="68">
        <v>-468.67016508218921</v>
      </c>
      <c r="CH10" s="68">
        <v>-138.32375996189694</v>
      </c>
      <c r="CI10" s="68">
        <v>-157.48313885399739</v>
      </c>
      <c r="CJ10" s="68">
        <v>-248.22330275631111</v>
      </c>
      <c r="CK10" s="68">
        <v>-439.09220238651324</v>
      </c>
      <c r="CL10" s="68">
        <v>-137.2884211388855</v>
      </c>
      <c r="CM10" s="68">
        <v>-38.121464086596461</v>
      </c>
      <c r="CN10" s="68">
        <v>-178.82599372550249</v>
      </c>
      <c r="CO10" s="68">
        <v>-228.60112961190316</v>
      </c>
      <c r="CP10" s="68">
        <v>120.71169190064438</v>
      </c>
      <c r="CQ10" s="68">
        <v>168.64632275556278</v>
      </c>
      <c r="CR10" s="68">
        <v>-231.80152705140154</v>
      </c>
      <c r="CS10" s="68">
        <v>-289.18403240081852</v>
      </c>
      <c r="CT10" s="68">
        <v>240.91007500910109</v>
      </c>
      <c r="CU10" s="68">
        <v>197.54940525798338</v>
      </c>
      <c r="CV10" s="68">
        <v>-191.14955488556916</v>
      </c>
      <c r="CW10" s="68">
        <v>-235.95150593652988</v>
      </c>
      <c r="CX10" s="68">
        <v>144.73584926121066</v>
      </c>
      <c r="CY10" s="68">
        <v>-228.78587734412076</v>
      </c>
      <c r="CZ10" s="68">
        <v>-476.81340590057243</v>
      </c>
      <c r="DA10" s="68">
        <v>-749.70344712412907</v>
      </c>
      <c r="DB10" s="68">
        <v>-148.9572172123635</v>
      </c>
      <c r="DC10" s="68">
        <v>53.594996738185728</v>
      </c>
      <c r="DD10" s="68">
        <v>84.244603498875676</v>
      </c>
      <c r="DE10" s="68">
        <v>-392.96593638431204</v>
      </c>
      <c r="DF10" s="68">
        <v>51.771470173300713</v>
      </c>
      <c r="DG10" s="68">
        <v>211.74771166009259</v>
      </c>
      <c r="DH10" s="68">
        <v>684.38094728461147</v>
      </c>
      <c r="DI10" s="68">
        <v>-46.30218106616303</v>
      </c>
      <c r="DJ10" s="68">
        <v>12.260466091043781</v>
      </c>
      <c r="DK10" s="68">
        <v>-15.069286278418076</v>
      </c>
      <c r="DL10" s="68">
        <v>-219.9356664958259</v>
      </c>
      <c r="DM10" s="68">
        <v>-752.65594345227873</v>
      </c>
      <c r="DN10" s="68">
        <v>-407.98753257629323</v>
      </c>
      <c r="DO10" s="68">
        <v>-453.444735053763</v>
      </c>
      <c r="DP10" s="68">
        <v>-330.72442375905757</v>
      </c>
      <c r="DQ10" s="68">
        <v>-716.1105384383236</v>
      </c>
      <c r="DR10" s="68">
        <v>-154.04201994915911</v>
      </c>
      <c r="DS10" s="68">
        <v>283.35296760272195</v>
      </c>
      <c r="DT10" s="68">
        <v>-307.73630623829104</v>
      </c>
      <c r="DU10" s="68">
        <v>-761.39674304764412</v>
      </c>
      <c r="DV10" s="68">
        <v>-225.36354675338589</v>
      </c>
      <c r="DW10" s="68">
        <v>-218.71672468606721</v>
      </c>
      <c r="DX10" s="68">
        <v>-230.31851222884143</v>
      </c>
      <c r="DY10" s="68">
        <v>-410.19173272543503</v>
      </c>
      <c r="DZ10" s="68">
        <v>625.00700861830774</v>
      </c>
    </row>
    <row r="11" spans="1:130" ht="15" customHeight="1">
      <c r="A11" s="23" t="s">
        <v>208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69">
        <v>-304.41857785450679</v>
      </c>
      <c r="AY11" s="69">
        <v>-309.41514837191039</v>
      </c>
      <c r="AZ11" s="69">
        <v>-547.17613932285326</v>
      </c>
      <c r="BA11" s="69">
        <v>-564.8362020606005</v>
      </c>
      <c r="BB11" s="69">
        <v>-355.38515218664577</v>
      </c>
      <c r="BC11" s="69">
        <v>-525.95086815060336</v>
      </c>
      <c r="BD11" s="69">
        <v>-656.19518468661454</v>
      </c>
      <c r="BE11" s="69">
        <v>-779.90242200448597</v>
      </c>
      <c r="BF11" s="69">
        <v>-610.65196895868598</v>
      </c>
      <c r="BG11" s="69">
        <v>-737.24315794568656</v>
      </c>
      <c r="BH11" s="69">
        <v>-965.21289981097789</v>
      </c>
      <c r="BI11" s="69">
        <v>-1079.0856020162964</v>
      </c>
      <c r="BJ11" s="69">
        <v>-871.18896882422086</v>
      </c>
      <c r="BK11" s="69">
        <v>-1228.8157955061183</v>
      </c>
      <c r="BL11" s="69">
        <v>-1409.2840732096383</v>
      </c>
      <c r="BM11" s="69">
        <v>-1073.203011035434</v>
      </c>
      <c r="BN11" s="69">
        <v>-569.09064872399404</v>
      </c>
      <c r="BO11" s="69">
        <v>-549.59068793684855</v>
      </c>
      <c r="BP11" s="69">
        <v>-655.98780794363142</v>
      </c>
      <c r="BQ11" s="69">
        <v>-788.63095673884573</v>
      </c>
      <c r="BR11" s="69">
        <v>-632.22418424581815</v>
      </c>
      <c r="BS11" s="69">
        <v>-732.03946352433582</v>
      </c>
      <c r="BT11" s="69">
        <v>-662.62785636285707</v>
      </c>
      <c r="BU11" s="69">
        <v>-809.13480748142956</v>
      </c>
      <c r="BV11" s="69">
        <v>-489.08336978889838</v>
      </c>
      <c r="BW11" s="69">
        <v>-885.4383003787334</v>
      </c>
      <c r="BX11" s="69">
        <v>-1090.5705791056148</v>
      </c>
      <c r="BY11" s="69">
        <v>-1107.2389853941474</v>
      </c>
      <c r="BZ11" s="69">
        <v>-773.8354316744676</v>
      </c>
      <c r="CA11" s="69">
        <v>-789.13730991290913</v>
      </c>
      <c r="CB11" s="69">
        <v>-927.77292857782504</v>
      </c>
      <c r="CC11" s="69">
        <v>-1112.2046512145566</v>
      </c>
      <c r="CD11" s="69">
        <v>-720.36298543320618</v>
      </c>
      <c r="CE11" s="69">
        <v>-877.5748139315765</v>
      </c>
      <c r="CF11" s="69">
        <v>-1078.7393298362472</v>
      </c>
      <c r="CG11" s="69">
        <v>-1102.3254133269043</v>
      </c>
      <c r="CH11" s="69">
        <v>-637.49427632373454</v>
      </c>
      <c r="CI11" s="69">
        <v>-756.59682101213639</v>
      </c>
      <c r="CJ11" s="69">
        <v>-1003.4254062413511</v>
      </c>
      <c r="CK11" s="69">
        <v>-973.40644533557133</v>
      </c>
      <c r="CL11" s="69">
        <v>-742.29444963270635</v>
      </c>
      <c r="CM11" s="69">
        <v>-745.67890696779796</v>
      </c>
      <c r="CN11" s="69">
        <v>-892.16002963066103</v>
      </c>
      <c r="CO11" s="69">
        <v>-977.17756549499518</v>
      </c>
      <c r="CP11" s="69">
        <v>-568.73930273914993</v>
      </c>
      <c r="CQ11" s="69">
        <v>-599.81404048080367</v>
      </c>
      <c r="CR11" s="69">
        <v>-1016.1308236411621</v>
      </c>
      <c r="CS11" s="69">
        <v>-924.23452891201191</v>
      </c>
      <c r="CT11" s="69">
        <v>-556.14072841478264</v>
      </c>
      <c r="CU11" s="69">
        <v>-631.77587266689579</v>
      </c>
      <c r="CV11" s="69">
        <v>-1087.6555046344824</v>
      </c>
      <c r="CW11" s="69">
        <v>-1226.7040953519636</v>
      </c>
      <c r="CX11" s="69">
        <v>-691.62661092846156</v>
      </c>
      <c r="CY11" s="69">
        <v>-1187.1032843725329</v>
      </c>
      <c r="CZ11" s="69">
        <v>-1371.1522662453935</v>
      </c>
      <c r="DA11" s="69">
        <v>-1541.498811882675</v>
      </c>
      <c r="DB11" s="69">
        <v>-1017.0805581891987</v>
      </c>
      <c r="DC11" s="69">
        <v>-975.22887133767381</v>
      </c>
      <c r="DD11" s="69">
        <v>-1170.4043235729991</v>
      </c>
      <c r="DE11" s="69">
        <v>-1371.8023519161725</v>
      </c>
      <c r="DF11" s="69">
        <v>-852.35714285820541</v>
      </c>
      <c r="DG11" s="69">
        <v>-811.11069247781847</v>
      </c>
      <c r="DH11" s="69">
        <v>-624.40231971409594</v>
      </c>
      <c r="DI11" s="69">
        <v>-1362.1682735039606</v>
      </c>
      <c r="DJ11" s="69">
        <v>-1118.9881965019517</v>
      </c>
      <c r="DK11" s="69">
        <v>-1524.5038178568798</v>
      </c>
      <c r="DL11" s="69">
        <v>-1672.3697302029568</v>
      </c>
      <c r="DM11" s="69">
        <v>-2172.0501826140739</v>
      </c>
      <c r="DN11" s="69">
        <v>-1850.2359342543568</v>
      </c>
      <c r="DO11" s="69">
        <v>-2072.9989133667691</v>
      </c>
      <c r="DP11" s="69">
        <v>-2298.07131418681</v>
      </c>
      <c r="DQ11" s="69">
        <v>-2426.250863713015</v>
      </c>
      <c r="DR11" s="69">
        <v>-1742.5618174029823</v>
      </c>
      <c r="DS11" s="69">
        <v>-1595.6943042336234</v>
      </c>
      <c r="DT11" s="69">
        <v>-2216.8473427848076</v>
      </c>
      <c r="DU11" s="69">
        <v>-2467.3089640362587</v>
      </c>
      <c r="DV11" s="69">
        <v>-1778.857169287</v>
      </c>
      <c r="DW11" s="69">
        <v>-2132.7969288103036</v>
      </c>
      <c r="DX11" s="69">
        <v>-2313.9663880706166</v>
      </c>
      <c r="DY11" s="69">
        <v>-2392.514656793438</v>
      </c>
      <c r="DZ11" s="69">
        <v>-1448.8962871474241</v>
      </c>
    </row>
    <row r="12" spans="1:130" ht="15" customHeight="1">
      <c r="A12" s="23" t="s">
        <v>209</v>
      </c>
      <c r="B12" s="52" t="s">
        <v>102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9">
        <v>924.86085845061939</v>
      </c>
      <c r="AY12" s="69">
        <v>1039.7413585263726</v>
      </c>
      <c r="AZ12" s="69">
        <v>827.4710689936569</v>
      </c>
      <c r="BA12" s="69">
        <v>879.78883974180553</v>
      </c>
      <c r="BB12" s="69">
        <v>1004.5293746254084</v>
      </c>
      <c r="BC12" s="69">
        <v>1035.8373127107088</v>
      </c>
      <c r="BD12" s="69">
        <v>940.04463725561777</v>
      </c>
      <c r="BE12" s="69">
        <v>956.9118079886955</v>
      </c>
      <c r="BF12" s="69">
        <v>1085.3549703660956</v>
      </c>
      <c r="BG12" s="69">
        <v>1129.7282684370348</v>
      </c>
      <c r="BH12" s="69">
        <v>1115.108599200415</v>
      </c>
      <c r="BI12" s="69">
        <v>1054.0339859933501</v>
      </c>
      <c r="BJ12" s="69">
        <v>1283.1956979248744</v>
      </c>
      <c r="BK12" s="69">
        <v>1304.3170313713686</v>
      </c>
      <c r="BL12" s="69">
        <v>1208.1877829476412</v>
      </c>
      <c r="BM12" s="69">
        <v>1069.5174582541699</v>
      </c>
      <c r="BN12" s="69">
        <v>1384.1066876967686</v>
      </c>
      <c r="BO12" s="69">
        <v>1410.1102799760504</v>
      </c>
      <c r="BP12" s="69">
        <v>1308.4115689256832</v>
      </c>
      <c r="BQ12" s="69">
        <v>1257.8124871562443</v>
      </c>
      <c r="BR12" s="69">
        <v>1578.00790841598</v>
      </c>
      <c r="BS12" s="69">
        <v>1679.1429082963834</v>
      </c>
      <c r="BT12" s="69">
        <v>1666.0968824491497</v>
      </c>
      <c r="BU12" s="69">
        <v>1695.4326746426641</v>
      </c>
      <c r="BV12" s="69">
        <v>2245.6934429027388</v>
      </c>
      <c r="BW12" s="69">
        <v>2229.6414207732587</v>
      </c>
      <c r="BX12" s="69">
        <v>1947.3759221231171</v>
      </c>
      <c r="BY12" s="69">
        <v>1829.7946656970259</v>
      </c>
      <c r="BZ12" s="69">
        <v>2338.3589925361575</v>
      </c>
      <c r="CA12" s="69">
        <v>2235.0348564622132</v>
      </c>
      <c r="CB12" s="69">
        <v>2210.2531895316724</v>
      </c>
      <c r="CC12" s="69">
        <v>1889.5887037244702</v>
      </c>
      <c r="CD12" s="69">
        <v>2094.173081692792</v>
      </c>
      <c r="CE12" s="69">
        <v>2038.6921103194923</v>
      </c>
      <c r="CF12" s="69">
        <v>1868.4482081317828</v>
      </c>
      <c r="CG12" s="69">
        <v>1823.5617088266354</v>
      </c>
      <c r="CH12" s="69">
        <v>2083.6147061015777</v>
      </c>
      <c r="CI12" s="69">
        <v>2252.6997407870281</v>
      </c>
      <c r="CJ12" s="69">
        <v>1994.9626088566156</v>
      </c>
      <c r="CK12" s="69">
        <v>1923.6427372524304</v>
      </c>
      <c r="CL12" s="69">
        <v>2233.879017865811</v>
      </c>
      <c r="CM12" s="69">
        <v>2268.3429614448064</v>
      </c>
      <c r="CN12" s="69">
        <v>1961.3327195361553</v>
      </c>
      <c r="CO12" s="69">
        <v>1847.0175890580999</v>
      </c>
      <c r="CP12" s="69">
        <v>2000.6701041876263</v>
      </c>
      <c r="CQ12" s="69">
        <v>2200.7834769852102</v>
      </c>
      <c r="CR12" s="69">
        <v>1913.0952915998416</v>
      </c>
      <c r="CS12" s="69">
        <v>1905.7004543612395</v>
      </c>
      <c r="CT12" s="69">
        <v>2287.0020550375402</v>
      </c>
      <c r="CU12" s="69">
        <v>2455.6524623914838</v>
      </c>
      <c r="CV12" s="69">
        <v>2230.4170833755593</v>
      </c>
      <c r="CW12" s="69">
        <v>1899.6874628896758</v>
      </c>
      <c r="CX12" s="69">
        <v>2322.3881533911817</v>
      </c>
      <c r="CY12" s="69">
        <v>2283.0110786436408</v>
      </c>
      <c r="CZ12" s="69">
        <v>2177.1266755116339</v>
      </c>
      <c r="DA12" s="69">
        <v>1952.3008298755531</v>
      </c>
      <c r="DB12" s="69">
        <v>2240.447309622662</v>
      </c>
      <c r="DC12" s="69">
        <v>2361.5532346847954</v>
      </c>
      <c r="DD12" s="69">
        <v>2275.4138548724372</v>
      </c>
      <c r="DE12" s="69">
        <v>2105.0331012963679</v>
      </c>
      <c r="DF12" s="69">
        <v>2296.3348545935</v>
      </c>
      <c r="DG12" s="69">
        <v>1511.3099151249482</v>
      </c>
      <c r="DH12" s="69">
        <v>1988.6270799180506</v>
      </c>
      <c r="DI12" s="69">
        <v>1843.8401217043672</v>
      </c>
      <c r="DJ12" s="69">
        <v>2368.700965683694</v>
      </c>
      <c r="DK12" s="69">
        <v>2550.7862935088824</v>
      </c>
      <c r="DL12" s="69">
        <v>2614.0465098396962</v>
      </c>
      <c r="DM12" s="69">
        <v>2475.7594023377037</v>
      </c>
      <c r="DN12" s="69">
        <v>3046.6776109781258</v>
      </c>
      <c r="DO12" s="69">
        <v>3349.3233878777787</v>
      </c>
      <c r="DP12" s="69">
        <v>3152.6324931726685</v>
      </c>
      <c r="DQ12" s="69">
        <v>2716.4879661067835</v>
      </c>
      <c r="DR12" s="69">
        <v>2988.7326553122421</v>
      </c>
      <c r="DS12" s="69">
        <v>3258.3639808701755</v>
      </c>
      <c r="DT12" s="69">
        <v>2920.6806402679213</v>
      </c>
      <c r="DU12" s="69">
        <v>2494.8250546620093</v>
      </c>
      <c r="DV12" s="69">
        <v>2854.0673708151198</v>
      </c>
      <c r="DW12" s="69">
        <v>3065.3382941330251</v>
      </c>
      <c r="DX12" s="69">
        <v>2889.5135434109579</v>
      </c>
      <c r="DY12" s="69">
        <v>2690.8187710279653</v>
      </c>
      <c r="DZ12" s="69">
        <v>3412.9465774518003</v>
      </c>
    </row>
    <row r="13" spans="1:130" ht="15" customHeight="1">
      <c r="A13" s="23" t="s">
        <v>210</v>
      </c>
      <c r="B13" s="52" t="s">
        <v>103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69">
        <v>1229.2794363051262</v>
      </c>
      <c r="AY13" s="69">
        <v>1349.1565068982829</v>
      </c>
      <c r="AZ13" s="69">
        <v>1374.6472083165102</v>
      </c>
      <c r="BA13" s="69">
        <v>1444.625041802406</v>
      </c>
      <c r="BB13" s="69">
        <v>1359.9145268120542</v>
      </c>
      <c r="BC13" s="69">
        <v>1561.7881808613122</v>
      </c>
      <c r="BD13" s="69">
        <v>1596.2398219422323</v>
      </c>
      <c r="BE13" s="69">
        <v>1736.8142299931815</v>
      </c>
      <c r="BF13" s="69">
        <v>1696.0069393247816</v>
      </c>
      <c r="BG13" s="69">
        <v>1866.9714263827213</v>
      </c>
      <c r="BH13" s="69">
        <v>2080.3214990113929</v>
      </c>
      <c r="BI13" s="69">
        <v>2133.1195880096466</v>
      </c>
      <c r="BJ13" s="69">
        <v>2154.3846667490952</v>
      </c>
      <c r="BK13" s="69">
        <v>2533.1328268774869</v>
      </c>
      <c r="BL13" s="69">
        <v>2617.4718561572795</v>
      </c>
      <c r="BM13" s="69">
        <v>2142.7204692896039</v>
      </c>
      <c r="BN13" s="69">
        <v>1953.1973364207627</v>
      </c>
      <c r="BO13" s="69">
        <v>1959.7009679128989</v>
      </c>
      <c r="BP13" s="69">
        <v>1964.3993768693147</v>
      </c>
      <c r="BQ13" s="69">
        <v>2046.44344389509</v>
      </c>
      <c r="BR13" s="69">
        <v>2210.2320926617981</v>
      </c>
      <c r="BS13" s="69">
        <v>2411.1823718207193</v>
      </c>
      <c r="BT13" s="69">
        <v>2328.7247388120068</v>
      </c>
      <c r="BU13" s="69">
        <v>2504.5674821240937</v>
      </c>
      <c r="BV13" s="69">
        <v>2734.7768126916371</v>
      </c>
      <c r="BW13" s="69">
        <v>3115.0797211519921</v>
      </c>
      <c r="BX13" s="69">
        <v>3037.9465012287319</v>
      </c>
      <c r="BY13" s="69">
        <v>2937.0336510911734</v>
      </c>
      <c r="BZ13" s="69">
        <v>3112.1944242106251</v>
      </c>
      <c r="CA13" s="69">
        <v>3024.1721663751223</v>
      </c>
      <c r="CB13" s="69">
        <v>3138.0261181094975</v>
      </c>
      <c r="CC13" s="69">
        <v>3001.7933549390268</v>
      </c>
      <c r="CD13" s="69">
        <v>2814.5360671259982</v>
      </c>
      <c r="CE13" s="69">
        <v>2916.2669242510688</v>
      </c>
      <c r="CF13" s="69">
        <v>2947.18753796803</v>
      </c>
      <c r="CG13" s="69">
        <v>2925.8871221535396</v>
      </c>
      <c r="CH13" s="69">
        <v>2721.1089824253122</v>
      </c>
      <c r="CI13" s="69">
        <v>3009.2965617991645</v>
      </c>
      <c r="CJ13" s="69">
        <v>2998.3880150979667</v>
      </c>
      <c r="CK13" s="69">
        <v>2897.0491825880017</v>
      </c>
      <c r="CL13" s="69">
        <v>2976.1734674985173</v>
      </c>
      <c r="CM13" s="69">
        <v>3014.0218684126044</v>
      </c>
      <c r="CN13" s="69">
        <v>2853.4927491668163</v>
      </c>
      <c r="CO13" s="69">
        <v>2824.1951545530951</v>
      </c>
      <c r="CP13" s="69">
        <v>2569.4094069267762</v>
      </c>
      <c r="CQ13" s="69">
        <v>2800.5975174660139</v>
      </c>
      <c r="CR13" s="69">
        <v>2929.2261152410038</v>
      </c>
      <c r="CS13" s="69">
        <v>2829.9349832732514</v>
      </c>
      <c r="CT13" s="69">
        <v>2843.1427834523229</v>
      </c>
      <c r="CU13" s="69">
        <v>3087.4283350583796</v>
      </c>
      <c r="CV13" s="69">
        <v>3318.0725880100417</v>
      </c>
      <c r="CW13" s="69">
        <v>3126.3915582416394</v>
      </c>
      <c r="CX13" s="69">
        <v>3014.0147643196433</v>
      </c>
      <c r="CY13" s="69">
        <v>3470.1143630161737</v>
      </c>
      <c r="CZ13" s="69">
        <v>3548.2789417570275</v>
      </c>
      <c r="DA13" s="69">
        <v>3493.7996417582281</v>
      </c>
      <c r="DB13" s="69">
        <v>3257.5278678118607</v>
      </c>
      <c r="DC13" s="69">
        <v>3336.7821060224692</v>
      </c>
      <c r="DD13" s="69">
        <v>3445.8181784454364</v>
      </c>
      <c r="DE13" s="69">
        <v>3476.8354532125404</v>
      </c>
      <c r="DF13" s="69">
        <v>3148.6919974517054</v>
      </c>
      <c r="DG13" s="69">
        <v>2322.4206076027667</v>
      </c>
      <c r="DH13" s="69">
        <v>2613.0293996321466</v>
      </c>
      <c r="DI13" s="69">
        <v>3206.0083952083278</v>
      </c>
      <c r="DJ13" s="69">
        <v>3487.6891621856457</v>
      </c>
      <c r="DK13" s="69">
        <v>4075.2901113657622</v>
      </c>
      <c r="DL13" s="69">
        <v>4286.416240042653</v>
      </c>
      <c r="DM13" s="69">
        <v>4647.8095849517777</v>
      </c>
      <c r="DN13" s="69">
        <v>4896.9135452324826</v>
      </c>
      <c r="DO13" s="69">
        <v>5422.3223012445478</v>
      </c>
      <c r="DP13" s="69">
        <v>5450.7038073594786</v>
      </c>
      <c r="DQ13" s="69">
        <v>5142.7388298197984</v>
      </c>
      <c r="DR13" s="69">
        <v>4731.2944727152244</v>
      </c>
      <c r="DS13" s="69">
        <v>4854.0582851037989</v>
      </c>
      <c r="DT13" s="69">
        <v>5137.5279830527288</v>
      </c>
      <c r="DU13" s="69">
        <v>4962.1340186982679</v>
      </c>
      <c r="DV13" s="69">
        <v>4632.9245401021199</v>
      </c>
      <c r="DW13" s="69">
        <v>5198.1352229433287</v>
      </c>
      <c r="DX13" s="69">
        <v>5203.4799314815746</v>
      </c>
      <c r="DY13" s="69">
        <v>5083.3334278214033</v>
      </c>
      <c r="DZ13" s="69">
        <v>4861.8428645992244</v>
      </c>
    </row>
    <row r="14" spans="1:130" ht="15" customHeight="1">
      <c r="A14" s="23" t="s">
        <v>211</v>
      </c>
      <c r="B14" s="47" t="s"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9">
        <v>-498.60679080493207</v>
      </c>
      <c r="AY14" s="69">
        <v>-561.27585199279497</v>
      </c>
      <c r="AZ14" s="69">
        <v>-725.05096394267139</v>
      </c>
      <c r="BA14" s="69">
        <v>-785.31795163892639</v>
      </c>
      <c r="BB14" s="69">
        <v>-558.19849752436892</v>
      </c>
      <c r="BC14" s="69">
        <v>-733.25882474339676</v>
      </c>
      <c r="BD14" s="69">
        <v>-847.59008915181653</v>
      </c>
      <c r="BE14" s="69">
        <v>-971.09433883019096</v>
      </c>
      <c r="BF14" s="69">
        <v>-842.0004885829801</v>
      </c>
      <c r="BG14" s="69">
        <v>-940.51470920556153</v>
      </c>
      <c r="BH14" s="69">
        <v>-1124.3628160208605</v>
      </c>
      <c r="BI14" s="69">
        <v>-1257.6371128964229</v>
      </c>
      <c r="BJ14" s="69">
        <v>-1104.8497432761096</v>
      </c>
      <c r="BK14" s="69">
        <v>-1425.2643998596075</v>
      </c>
      <c r="BL14" s="69">
        <v>-1567.3686855811598</v>
      </c>
      <c r="BM14" s="69">
        <v>-1262.9958139955511</v>
      </c>
      <c r="BN14" s="69">
        <v>-659.87838846305522</v>
      </c>
      <c r="BO14" s="69">
        <v>-647.09105058166165</v>
      </c>
      <c r="BP14" s="69">
        <v>-755.36208000259126</v>
      </c>
      <c r="BQ14" s="69">
        <v>-879.61750160169049</v>
      </c>
      <c r="BR14" s="69">
        <v>-723.04284114484403</v>
      </c>
      <c r="BS14" s="69">
        <v>-787.08536300935248</v>
      </c>
      <c r="BT14" s="69">
        <v>-769.39428019108573</v>
      </c>
      <c r="BU14" s="69">
        <v>-874.55072205309943</v>
      </c>
      <c r="BV14" s="69">
        <v>-569.70911913590044</v>
      </c>
      <c r="BW14" s="69">
        <v>-896.62731571070299</v>
      </c>
      <c r="BX14" s="69">
        <v>-1142.9544185550151</v>
      </c>
      <c r="BY14" s="69">
        <v>-1110.6316528391253</v>
      </c>
      <c r="BZ14" s="69">
        <v>-788.82230418251424</v>
      </c>
      <c r="CA14" s="69">
        <v>-756.79291007218217</v>
      </c>
      <c r="CB14" s="69">
        <v>-924.23881553079354</v>
      </c>
      <c r="CC14" s="69">
        <v>-1097.4330738162437</v>
      </c>
      <c r="CD14" s="69">
        <v>-736.69434206559117</v>
      </c>
      <c r="CE14" s="69">
        <v>-800.02149014175211</v>
      </c>
      <c r="CF14" s="69">
        <v>-1090.0453936680321</v>
      </c>
      <c r="CG14" s="69">
        <v>-1082.2953677880046</v>
      </c>
      <c r="CH14" s="69">
        <v>-720.99006556732274</v>
      </c>
      <c r="CI14" s="69">
        <v>-785.64188344033687</v>
      </c>
      <c r="CJ14" s="69">
        <v>-1091.548438766094</v>
      </c>
      <c r="CK14" s="69">
        <v>-953.64065129228288</v>
      </c>
      <c r="CL14" s="69">
        <v>-817.00411396353365</v>
      </c>
      <c r="CM14" s="69">
        <v>-740.33998124159461</v>
      </c>
      <c r="CN14" s="69">
        <v>-985.82377243423662</v>
      </c>
      <c r="CO14" s="69">
        <v>-1018.2371218112664</v>
      </c>
      <c r="CP14" s="69">
        <v>-619.09256478115958</v>
      </c>
      <c r="CQ14" s="69">
        <v>-606.64449377902179</v>
      </c>
      <c r="CR14" s="69">
        <v>-996.29342870627465</v>
      </c>
      <c r="CS14" s="69">
        <v>-900.06170312120548</v>
      </c>
      <c r="CT14" s="69">
        <v>-537.48596075280125</v>
      </c>
      <c r="CU14" s="69">
        <v>-636.94822009958989</v>
      </c>
      <c r="CV14" s="69">
        <v>-1027.1343455142514</v>
      </c>
      <c r="CW14" s="69">
        <v>-1128.2254850056217</v>
      </c>
      <c r="CX14" s="69">
        <v>-657.48639648977996</v>
      </c>
      <c r="CY14" s="69">
        <v>-1109.1662301524661</v>
      </c>
      <c r="CZ14" s="69">
        <v>-1236.0881736450583</v>
      </c>
      <c r="DA14" s="69">
        <v>-1372.6322189253397</v>
      </c>
      <c r="DB14" s="69">
        <v>-922.50843249511627</v>
      </c>
      <c r="DC14" s="69">
        <v>-802.30620530076612</v>
      </c>
      <c r="DD14" s="69">
        <v>-992.66342648278555</v>
      </c>
      <c r="DE14" s="69">
        <v>-1192.6410854154215</v>
      </c>
      <c r="DF14" s="69">
        <v>-760.83352166844816</v>
      </c>
      <c r="DG14" s="69">
        <v>-579.31499614235213</v>
      </c>
      <c r="DH14" s="69">
        <v>-499.45108586373703</v>
      </c>
      <c r="DI14" s="69">
        <v>-1184.5669887766373</v>
      </c>
      <c r="DJ14" s="69">
        <v>-1012.4204034505681</v>
      </c>
      <c r="DK14" s="69">
        <v>-1350.6299959833814</v>
      </c>
      <c r="DL14" s="69">
        <v>-1456.0685829815266</v>
      </c>
      <c r="DM14" s="69">
        <v>-1851.3240752676966</v>
      </c>
      <c r="DN14" s="69">
        <v>-1503.2973220071594</v>
      </c>
      <c r="DO14" s="69">
        <v>-1675.5029104934724</v>
      </c>
      <c r="DP14" s="69">
        <v>-1847.7200376602814</v>
      </c>
      <c r="DQ14" s="69">
        <v>-1915.2263758919394</v>
      </c>
      <c r="DR14" s="69">
        <v>-1494.3601699165106</v>
      </c>
      <c r="DS14" s="69">
        <v>-1323.7520554003968</v>
      </c>
      <c r="DT14" s="69">
        <v>-1929.9040639294672</v>
      </c>
      <c r="DU14" s="69">
        <v>-2014.3078803939288</v>
      </c>
      <c r="DV14" s="69">
        <v>-1547.4252740923712</v>
      </c>
      <c r="DW14" s="69">
        <v>-1796.3687368108308</v>
      </c>
      <c r="DX14" s="69">
        <v>-1961.0266549633957</v>
      </c>
      <c r="DY14" s="69">
        <v>-1958.8054305995952</v>
      </c>
      <c r="DZ14" s="69">
        <v>-1097.1615626712251</v>
      </c>
    </row>
    <row r="15" spans="1:130" ht="15" customHeight="1">
      <c r="A15" s="23" t="s">
        <v>212</v>
      </c>
      <c r="B15" s="48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69">
        <v>506.74337238571911</v>
      </c>
      <c r="AY15" s="69">
        <v>563.29660485737304</v>
      </c>
      <c r="AZ15" s="69">
        <v>411.65769040776996</v>
      </c>
      <c r="BA15" s="69">
        <v>416.32028530600445</v>
      </c>
      <c r="BB15" s="69">
        <v>563.42429319641599</v>
      </c>
      <c r="BC15" s="69">
        <v>578.60726804805824</v>
      </c>
      <c r="BD15" s="69">
        <v>485.55702330167077</v>
      </c>
      <c r="BE15" s="69">
        <v>481.15996116980887</v>
      </c>
      <c r="BF15" s="69">
        <v>620.24656184830428</v>
      </c>
      <c r="BG15" s="69">
        <v>669.55047973003821</v>
      </c>
      <c r="BH15" s="69">
        <v>651.93861657089167</v>
      </c>
      <c r="BI15" s="69">
        <v>600.93837835572606</v>
      </c>
      <c r="BJ15" s="69">
        <v>762.97174435964723</v>
      </c>
      <c r="BK15" s="69">
        <v>793.5996238493733</v>
      </c>
      <c r="BL15" s="69">
        <v>723.90313124287786</v>
      </c>
      <c r="BM15" s="69">
        <v>567.69866545084346</v>
      </c>
      <c r="BN15" s="69">
        <v>1039.2274276680014</v>
      </c>
      <c r="BO15" s="69">
        <v>1055.7668341198294</v>
      </c>
      <c r="BP15" s="69">
        <v>980.2499040133589</v>
      </c>
      <c r="BQ15" s="69">
        <v>942.08670285202334</v>
      </c>
      <c r="BR15" s="69">
        <v>1220.5392150669873</v>
      </c>
      <c r="BS15" s="69">
        <v>1332.0871100804629</v>
      </c>
      <c r="BT15" s="69">
        <v>1268.3366410148913</v>
      </c>
      <c r="BU15" s="69">
        <v>1310.2127147733936</v>
      </c>
      <c r="BV15" s="69">
        <v>1830.164132393355</v>
      </c>
      <c r="BW15" s="69">
        <v>1853.3480232142797</v>
      </c>
      <c r="BX15" s="69">
        <v>1518.7276540168593</v>
      </c>
      <c r="BY15" s="69">
        <v>1454.7843568874023</v>
      </c>
      <c r="BZ15" s="69">
        <v>1923.9634745466699</v>
      </c>
      <c r="CA15" s="69">
        <v>1838.8711213516854</v>
      </c>
      <c r="CB15" s="69">
        <v>1807.5204123925323</v>
      </c>
      <c r="CC15" s="69">
        <v>1488.8089893069462</v>
      </c>
      <c r="CD15" s="69">
        <v>1680.8645724878661</v>
      </c>
      <c r="CE15" s="69">
        <v>1669.1229799397952</v>
      </c>
      <c r="CF15" s="69">
        <v>1440.4424095981442</v>
      </c>
      <c r="CG15" s="69">
        <v>1447.2945067766072</v>
      </c>
      <c r="CH15" s="69">
        <v>1611.1113511666622</v>
      </c>
      <c r="CI15" s="69">
        <v>1797.9391913102606</v>
      </c>
      <c r="CJ15" s="69">
        <v>1511.8163784994986</v>
      </c>
      <c r="CK15" s="69">
        <v>1527.5850295843181</v>
      </c>
      <c r="CL15" s="69">
        <v>1757.7310390845414</v>
      </c>
      <c r="CM15" s="69">
        <v>1841.56482237097</v>
      </c>
      <c r="CN15" s="69">
        <v>1473.5167843462327</v>
      </c>
      <c r="CO15" s="69">
        <v>1402.7417305333718</v>
      </c>
      <c r="CP15" s="69">
        <v>1579.6178612862127</v>
      </c>
      <c r="CQ15" s="69">
        <v>1778.1302450269975</v>
      </c>
      <c r="CR15" s="69">
        <v>1473.6521507619238</v>
      </c>
      <c r="CS15" s="69">
        <v>1498.2837040545137</v>
      </c>
      <c r="CT15" s="69">
        <v>1817.6036304313182</v>
      </c>
      <c r="CU15" s="69">
        <v>1957.337767542338</v>
      </c>
      <c r="CV15" s="69">
        <v>1731.156831705177</v>
      </c>
      <c r="CW15" s="69">
        <v>1489.8451936262979</v>
      </c>
      <c r="CX15" s="69">
        <v>1837.5944552133337</v>
      </c>
      <c r="CY15" s="69">
        <v>1808.8961531466057</v>
      </c>
      <c r="CZ15" s="69">
        <v>1713.0162827832578</v>
      </c>
      <c r="DA15" s="69">
        <v>1545.4844439606945</v>
      </c>
      <c r="DB15" s="69">
        <v>1766.4423302133873</v>
      </c>
      <c r="DC15" s="69">
        <v>1930.5620549522164</v>
      </c>
      <c r="DD15" s="69">
        <v>1844.1981435502437</v>
      </c>
      <c r="DE15" s="69">
        <v>1681.9768758069536</v>
      </c>
      <c r="DF15" s="69">
        <v>1873.3183153747655</v>
      </c>
      <c r="DG15" s="69">
        <v>1351.3618452476073</v>
      </c>
      <c r="DH15" s="69">
        <v>1706.4898139137447</v>
      </c>
      <c r="DI15" s="69">
        <v>1545.2240463594374</v>
      </c>
      <c r="DJ15" s="69">
        <v>2028.1877773926547</v>
      </c>
      <c r="DK15" s="69">
        <v>2155.2689299845151</v>
      </c>
      <c r="DL15" s="69">
        <v>2189.457499634053</v>
      </c>
      <c r="DM15" s="69">
        <v>2061.2935660512412</v>
      </c>
      <c r="DN15" s="69">
        <v>2570.0461803547241</v>
      </c>
      <c r="DO15" s="69">
        <v>2830.8250129208386</v>
      </c>
      <c r="DP15" s="69">
        <v>2640.6537398040864</v>
      </c>
      <c r="DQ15" s="69">
        <v>2220.3391522421393</v>
      </c>
      <c r="DR15" s="69">
        <v>2442.129867393443</v>
      </c>
      <c r="DS15" s="69">
        <v>2700.4263528094548</v>
      </c>
      <c r="DT15" s="69">
        <v>2340.3140692126472</v>
      </c>
      <c r="DU15" s="69">
        <v>1964.99350699551</v>
      </c>
      <c r="DV15" s="69">
        <v>2298.4900209114903</v>
      </c>
      <c r="DW15" s="69">
        <v>2523.418284494514</v>
      </c>
      <c r="DX15" s="69">
        <v>2377.7392846878342</v>
      </c>
      <c r="DY15" s="69">
        <v>2165.6652524039387</v>
      </c>
      <c r="DZ15" s="69">
        <v>2870.6335188479443</v>
      </c>
    </row>
    <row r="16" spans="1:130" ht="15" customHeight="1">
      <c r="A16" s="23" t="s">
        <v>213</v>
      </c>
      <c r="B16" s="49" t="s">
        <v>104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9">
        <v>489.54385091571913</v>
      </c>
      <c r="AY16" s="69">
        <v>546.9506665573731</v>
      </c>
      <c r="AZ16" s="69">
        <v>397.15049016776999</v>
      </c>
      <c r="BA16" s="69">
        <v>401.18693231600446</v>
      </c>
      <c r="BB16" s="69">
        <v>542.31459807641602</v>
      </c>
      <c r="BC16" s="69">
        <v>556.6972665180582</v>
      </c>
      <c r="BD16" s="69">
        <v>467.49337257167076</v>
      </c>
      <c r="BE16" s="69">
        <v>462.35789463980888</v>
      </c>
      <c r="BF16" s="69">
        <v>600.66129255830424</v>
      </c>
      <c r="BG16" s="69">
        <v>650.2116779900382</v>
      </c>
      <c r="BH16" s="69">
        <v>635.6635115308917</v>
      </c>
      <c r="BI16" s="69">
        <v>588.49778342872605</v>
      </c>
      <c r="BJ16" s="69">
        <v>751.06746949864726</v>
      </c>
      <c r="BK16" s="69">
        <v>781.59022454037324</v>
      </c>
      <c r="BL16" s="69">
        <v>712.33749445287788</v>
      </c>
      <c r="BM16" s="69">
        <v>553.64169417884352</v>
      </c>
      <c r="BN16" s="69">
        <v>1023.4520759660014</v>
      </c>
      <c r="BO16" s="69">
        <v>1045.1522070178294</v>
      </c>
      <c r="BP16" s="69">
        <v>955.49961388535894</v>
      </c>
      <c r="BQ16" s="69">
        <v>927.14202030402339</v>
      </c>
      <c r="BR16" s="69">
        <v>1198.4297887709872</v>
      </c>
      <c r="BS16" s="69">
        <v>1313.4038637534629</v>
      </c>
      <c r="BT16" s="69">
        <v>1251.9671724388913</v>
      </c>
      <c r="BU16" s="69">
        <v>1283.4050263553936</v>
      </c>
      <c r="BV16" s="69">
        <v>1802.2127705640551</v>
      </c>
      <c r="BW16" s="69">
        <v>1827.3057404912797</v>
      </c>
      <c r="BX16" s="69">
        <v>1500.3448080678593</v>
      </c>
      <c r="BY16" s="69">
        <v>1433.7731684614023</v>
      </c>
      <c r="BZ16" s="69">
        <v>1895.7789948846698</v>
      </c>
      <c r="CA16" s="69">
        <v>1810.8982617116853</v>
      </c>
      <c r="CB16" s="69">
        <v>1775.8475922345324</v>
      </c>
      <c r="CC16" s="69">
        <v>1470.2858518269461</v>
      </c>
      <c r="CD16" s="69">
        <v>1653.7095590018662</v>
      </c>
      <c r="CE16" s="69">
        <v>1644.7961069757953</v>
      </c>
      <c r="CF16" s="69">
        <v>1418.3664650451442</v>
      </c>
      <c r="CG16" s="69">
        <v>1422.3886386756074</v>
      </c>
      <c r="CH16" s="69">
        <v>1592.9953599906621</v>
      </c>
      <c r="CI16" s="69">
        <v>1766.2998069432606</v>
      </c>
      <c r="CJ16" s="69">
        <v>1478.0975714864985</v>
      </c>
      <c r="CK16" s="69">
        <v>1498.9674440458182</v>
      </c>
      <c r="CL16" s="69">
        <v>1729.4580374645413</v>
      </c>
      <c r="CM16" s="69">
        <v>1818.58231288197</v>
      </c>
      <c r="CN16" s="69">
        <v>1449.3740626082326</v>
      </c>
      <c r="CO16" s="69">
        <v>1381.2730666823718</v>
      </c>
      <c r="CP16" s="69">
        <v>1556.6544619122128</v>
      </c>
      <c r="CQ16" s="69">
        <v>1759.6540980809975</v>
      </c>
      <c r="CR16" s="69">
        <v>1446.2999836019239</v>
      </c>
      <c r="CS16" s="69">
        <v>1472.5472934045138</v>
      </c>
      <c r="CT16" s="69">
        <v>1790.2573847013182</v>
      </c>
      <c r="CU16" s="69">
        <v>1927.236368882338</v>
      </c>
      <c r="CV16" s="69">
        <v>1706.890265595177</v>
      </c>
      <c r="CW16" s="69">
        <v>1467.956590416298</v>
      </c>
      <c r="CX16" s="69">
        <v>1810.1026299133337</v>
      </c>
      <c r="CY16" s="69">
        <v>1780.2416958766057</v>
      </c>
      <c r="CZ16" s="69">
        <v>1695.3223764632578</v>
      </c>
      <c r="DA16" s="69">
        <v>1531.1421009006945</v>
      </c>
      <c r="DB16" s="69">
        <v>1758.2188444933872</v>
      </c>
      <c r="DC16" s="69">
        <v>1912.5744498522163</v>
      </c>
      <c r="DD16" s="69">
        <v>1811.2733479102437</v>
      </c>
      <c r="DE16" s="69">
        <v>1658.7966544569535</v>
      </c>
      <c r="DF16" s="69">
        <v>1851.7002347047655</v>
      </c>
      <c r="DG16" s="69">
        <v>1326.8076605376073</v>
      </c>
      <c r="DH16" s="69">
        <v>1671.7245444837447</v>
      </c>
      <c r="DI16" s="69">
        <v>1511.3198618594374</v>
      </c>
      <c r="DJ16" s="69">
        <v>1991.0418735026547</v>
      </c>
      <c r="DK16" s="69">
        <v>2107.7453158445151</v>
      </c>
      <c r="DL16" s="69">
        <v>2155.5666569540531</v>
      </c>
      <c r="DM16" s="69">
        <v>2016.1513208712411</v>
      </c>
      <c r="DN16" s="69">
        <v>2530.5582973147243</v>
      </c>
      <c r="DO16" s="69">
        <v>2799.1854587408388</v>
      </c>
      <c r="DP16" s="69">
        <v>2615.8553465940863</v>
      </c>
      <c r="DQ16" s="69">
        <v>2201.3671895321395</v>
      </c>
      <c r="DR16" s="69">
        <v>2411.9440307134428</v>
      </c>
      <c r="DS16" s="69">
        <v>2667.4400787794548</v>
      </c>
      <c r="DT16" s="69">
        <v>2305.5826203126471</v>
      </c>
      <c r="DU16" s="69">
        <v>1928.7199550755099</v>
      </c>
      <c r="DV16" s="69">
        <v>2256.8937690614903</v>
      </c>
      <c r="DW16" s="69">
        <v>2478.2350333145141</v>
      </c>
      <c r="DX16" s="69">
        <v>2326.1269520578344</v>
      </c>
      <c r="DY16" s="69">
        <v>2110.8122474639385</v>
      </c>
      <c r="DZ16" s="69">
        <v>2819.1185524379443</v>
      </c>
    </row>
    <row r="17" spans="1:130" ht="15" customHeight="1">
      <c r="A17" s="23" t="s">
        <v>214</v>
      </c>
      <c r="B17" s="49" t="s">
        <v>105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  <c r="DS17" s="69">
        <v>0</v>
      </c>
      <c r="DT17" s="69">
        <v>0</v>
      </c>
      <c r="DU17" s="69">
        <v>0</v>
      </c>
      <c r="DV17" s="69">
        <v>0</v>
      </c>
      <c r="DW17" s="69">
        <v>0</v>
      </c>
      <c r="DX17" s="69">
        <v>0</v>
      </c>
      <c r="DY17" s="69">
        <v>0</v>
      </c>
      <c r="DZ17" s="69">
        <v>0</v>
      </c>
    </row>
    <row r="18" spans="1:130" ht="15" customHeight="1">
      <c r="A18" s="23" t="s">
        <v>215</v>
      </c>
      <c r="B18" s="49" t="s">
        <v>106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69">
        <v>17.199521470000001</v>
      </c>
      <c r="AY18" s="69">
        <v>16.3459383</v>
      </c>
      <c r="AZ18" s="69">
        <v>14.507200239999998</v>
      </c>
      <c r="BA18" s="69">
        <v>15.133352990000001</v>
      </c>
      <c r="BB18" s="69">
        <v>21.109695119999998</v>
      </c>
      <c r="BC18" s="69">
        <v>21.910001530000002</v>
      </c>
      <c r="BD18" s="69">
        <v>18.063650730000003</v>
      </c>
      <c r="BE18" s="69">
        <v>18.802066530000001</v>
      </c>
      <c r="BF18" s="69">
        <v>19.585269289999999</v>
      </c>
      <c r="BG18" s="69">
        <v>19.338801740000001</v>
      </c>
      <c r="BH18" s="69">
        <v>16.27510504</v>
      </c>
      <c r="BI18" s="69">
        <v>12.440594927000001</v>
      </c>
      <c r="BJ18" s="69">
        <v>11.904274861000001</v>
      </c>
      <c r="BK18" s="69">
        <v>12.009399309000004</v>
      </c>
      <c r="BL18" s="69">
        <v>11.565636789999999</v>
      </c>
      <c r="BM18" s="69">
        <v>14.056971271999998</v>
      </c>
      <c r="BN18" s="69">
        <v>15.775351701999998</v>
      </c>
      <c r="BO18" s="69">
        <v>10.614627102</v>
      </c>
      <c r="BP18" s="69">
        <v>24.750290128000003</v>
      </c>
      <c r="BQ18" s="69">
        <v>14.944682547999999</v>
      </c>
      <c r="BR18" s="69">
        <v>22.109426295999999</v>
      </c>
      <c r="BS18" s="69">
        <v>18.683246326999999</v>
      </c>
      <c r="BT18" s="69">
        <v>16.369468576000003</v>
      </c>
      <c r="BU18" s="69">
        <v>26.807688418000001</v>
      </c>
      <c r="BV18" s="69">
        <v>27.951361829299998</v>
      </c>
      <c r="BW18" s="69">
        <v>26.042282723</v>
      </c>
      <c r="BX18" s="69">
        <v>18.382845949</v>
      </c>
      <c r="BY18" s="69">
        <v>21.011188426</v>
      </c>
      <c r="BZ18" s="69">
        <v>28.184479662000001</v>
      </c>
      <c r="CA18" s="69">
        <v>27.972859640000003</v>
      </c>
      <c r="CB18" s="69">
        <v>31.672820158</v>
      </c>
      <c r="CC18" s="69">
        <v>18.523137479999999</v>
      </c>
      <c r="CD18" s="69">
        <v>27.155013485999994</v>
      </c>
      <c r="CE18" s="69">
        <v>24.326872963999989</v>
      </c>
      <c r="CF18" s="69">
        <v>22.075944553000003</v>
      </c>
      <c r="CG18" s="69">
        <v>24.905868100999996</v>
      </c>
      <c r="CH18" s="69">
        <v>18.115991176000001</v>
      </c>
      <c r="CI18" s="69">
        <v>31.639384367000002</v>
      </c>
      <c r="CJ18" s="69">
        <v>33.718807013000003</v>
      </c>
      <c r="CK18" s="69">
        <v>28.617585538500002</v>
      </c>
      <c r="CL18" s="69">
        <v>28.273001619999995</v>
      </c>
      <c r="CM18" s="69">
        <v>22.982509488999998</v>
      </c>
      <c r="CN18" s="69">
        <v>24.142721738000002</v>
      </c>
      <c r="CO18" s="69">
        <v>21.468663851000009</v>
      </c>
      <c r="CP18" s="69">
        <v>22.963399374000002</v>
      </c>
      <c r="CQ18" s="69">
        <v>18.476146946</v>
      </c>
      <c r="CR18" s="69">
        <v>27.35216716</v>
      </c>
      <c r="CS18" s="69">
        <v>25.73641065</v>
      </c>
      <c r="CT18" s="69">
        <v>27.34624573</v>
      </c>
      <c r="CU18" s="69">
        <v>30.101398660000001</v>
      </c>
      <c r="CV18" s="69">
        <v>24.266566109999999</v>
      </c>
      <c r="CW18" s="69">
        <v>21.888603209999999</v>
      </c>
      <c r="CX18" s="69">
        <v>27.491825300000002</v>
      </c>
      <c r="CY18" s="69">
        <v>28.654457269999998</v>
      </c>
      <c r="CZ18" s="69">
        <v>17.69390632</v>
      </c>
      <c r="DA18" s="69">
        <v>14.342343059999999</v>
      </c>
      <c r="DB18" s="69">
        <v>8.2234857199999993</v>
      </c>
      <c r="DC18" s="69">
        <v>17.987605100000003</v>
      </c>
      <c r="DD18" s="69">
        <v>32.924795639999999</v>
      </c>
      <c r="DE18" s="69">
        <v>23.18022135</v>
      </c>
      <c r="DF18" s="69">
        <v>21.618080670000001</v>
      </c>
      <c r="DG18" s="69">
        <v>24.554184710000001</v>
      </c>
      <c r="DH18" s="69">
        <v>34.765269430000004</v>
      </c>
      <c r="DI18" s="69">
        <v>33.9041845</v>
      </c>
      <c r="DJ18" s="69">
        <v>37.145903890000007</v>
      </c>
      <c r="DK18" s="69">
        <v>47.523614139999999</v>
      </c>
      <c r="DL18" s="69">
        <v>33.890842680000006</v>
      </c>
      <c r="DM18" s="69">
        <v>45.142245180000003</v>
      </c>
      <c r="DN18" s="69">
        <v>39.48788304</v>
      </c>
      <c r="DO18" s="69">
        <v>31.639554179999998</v>
      </c>
      <c r="DP18" s="69">
        <v>24.79839321</v>
      </c>
      <c r="DQ18" s="69">
        <v>18.97196271</v>
      </c>
      <c r="DR18" s="69">
        <v>30.185836680000001</v>
      </c>
      <c r="DS18" s="69">
        <v>32.986274029999997</v>
      </c>
      <c r="DT18" s="69">
        <v>34.731448899999997</v>
      </c>
      <c r="DU18" s="69">
        <v>36.273551919999996</v>
      </c>
      <c r="DV18" s="69">
        <v>41.596251850000002</v>
      </c>
      <c r="DW18" s="69">
        <v>45.183251180000006</v>
      </c>
      <c r="DX18" s="69">
        <v>51.612332629999997</v>
      </c>
      <c r="DY18" s="69">
        <v>54.853004940000005</v>
      </c>
      <c r="DZ18" s="69">
        <v>51.514966410000007</v>
      </c>
    </row>
    <row r="19" spans="1:130" ht="15" customHeight="1">
      <c r="A19" s="23" t="s">
        <v>216</v>
      </c>
      <c r="B19" s="48" t="s">
        <v>103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69">
        <v>1005.3501631906512</v>
      </c>
      <c r="AY19" s="69">
        <v>1124.572456850168</v>
      </c>
      <c r="AZ19" s="69">
        <v>1136.7086543504413</v>
      </c>
      <c r="BA19" s="69">
        <v>1201.6382369449309</v>
      </c>
      <c r="BB19" s="69">
        <v>1121.6227907207849</v>
      </c>
      <c r="BC19" s="69">
        <v>1311.866092791455</v>
      </c>
      <c r="BD19" s="69">
        <v>1333.1471124534874</v>
      </c>
      <c r="BE19" s="69">
        <v>1452.2542999999998</v>
      </c>
      <c r="BF19" s="69">
        <v>1462.2470504312844</v>
      </c>
      <c r="BG19" s="69">
        <v>1610.0651889355997</v>
      </c>
      <c r="BH19" s="69">
        <v>1776.301432591752</v>
      </c>
      <c r="BI19" s="69">
        <v>1858.575491252149</v>
      </c>
      <c r="BJ19" s="69">
        <v>1867.8214876357567</v>
      </c>
      <c r="BK19" s="69">
        <v>2218.8640237089808</v>
      </c>
      <c r="BL19" s="69">
        <v>2291.2718168240376</v>
      </c>
      <c r="BM19" s="69">
        <v>1830.6944794463946</v>
      </c>
      <c r="BN19" s="69">
        <v>1699.1058161310566</v>
      </c>
      <c r="BO19" s="69">
        <v>1702.857884701491</v>
      </c>
      <c r="BP19" s="69">
        <v>1735.6119840159502</v>
      </c>
      <c r="BQ19" s="69">
        <v>1821.7042044537138</v>
      </c>
      <c r="BR19" s="69">
        <v>1943.5820562118313</v>
      </c>
      <c r="BS19" s="69">
        <v>2119.1724730898154</v>
      </c>
      <c r="BT19" s="69">
        <v>2037.730921205977</v>
      </c>
      <c r="BU19" s="69">
        <v>2184.763436826493</v>
      </c>
      <c r="BV19" s="69">
        <v>2399.8732515292554</v>
      </c>
      <c r="BW19" s="69">
        <v>2749.9753389249827</v>
      </c>
      <c r="BX19" s="69">
        <v>2661.6820725718744</v>
      </c>
      <c r="BY19" s="69">
        <v>2565.4160097265276</v>
      </c>
      <c r="BZ19" s="69">
        <v>2712.7857787291841</v>
      </c>
      <c r="CA19" s="69">
        <v>2595.6640314238675</v>
      </c>
      <c r="CB19" s="69">
        <v>2731.7592279233259</v>
      </c>
      <c r="CC19" s="69">
        <v>2586.2420631231898</v>
      </c>
      <c r="CD19" s="69">
        <v>2417.5589145534573</v>
      </c>
      <c r="CE19" s="69">
        <v>2469.1444700815473</v>
      </c>
      <c r="CF19" s="69">
        <v>2530.4878032661763</v>
      </c>
      <c r="CG19" s="69">
        <v>2529.5898745646118</v>
      </c>
      <c r="CH19" s="69">
        <v>2332.1014167339849</v>
      </c>
      <c r="CI19" s="69">
        <v>2583.5810747505975</v>
      </c>
      <c r="CJ19" s="69">
        <v>2603.3648172655926</v>
      </c>
      <c r="CK19" s="69">
        <v>2481.225680876601</v>
      </c>
      <c r="CL19" s="69">
        <v>2574.7351530480751</v>
      </c>
      <c r="CM19" s="69">
        <v>2581.9048036125646</v>
      </c>
      <c r="CN19" s="69">
        <v>2459.3405567804693</v>
      </c>
      <c r="CO19" s="69">
        <v>2420.9788523446382</v>
      </c>
      <c r="CP19" s="69">
        <v>2198.7104260673723</v>
      </c>
      <c r="CQ19" s="69">
        <v>2384.7747388060193</v>
      </c>
      <c r="CR19" s="69">
        <v>2469.9455794681985</v>
      </c>
      <c r="CS19" s="69">
        <v>2398.3454071757192</v>
      </c>
      <c r="CT19" s="69">
        <v>2355.0895911841194</v>
      </c>
      <c r="CU19" s="69">
        <v>2594.2859876419279</v>
      </c>
      <c r="CV19" s="69">
        <v>2758.2911772194284</v>
      </c>
      <c r="CW19" s="69">
        <v>2618.0706786319197</v>
      </c>
      <c r="CX19" s="69">
        <v>2495.0808517031137</v>
      </c>
      <c r="CY19" s="69">
        <v>2918.0623832990718</v>
      </c>
      <c r="CZ19" s="69">
        <v>2949.1044564283161</v>
      </c>
      <c r="DA19" s="69">
        <v>2918.1166628860342</v>
      </c>
      <c r="DB19" s="69">
        <v>2688.9507627085036</v>
      </c>
      <c r="DC19" s="69">
        <v>2732.8682602529825</v>
      </c>
      <c r="DD19" s="69">
        <v>2836.8615700330292</v>
      </c>
      <c r="DE19" s="69">
        <v>2874.617961222375</v>
      </c>
      <c r="DF19" s="69">
        <v>2634.1518370432136</v>
      </c>
      <c r="DG19" s="69">
        <v>1930.6768413899595</v>
      </c>
      <c r="DH19" s="69">
        <v>2205.9408997774817</v>
      </c>
      <c r="DI19" s="69">
        <v>2729.7910351360747</v>
      </c>
      <c r="DJ19" s="69">
        <v>3040.6081808432227</v>
      </c>
      <c r="DK19" s="69">
        <v>3505.8989259678965</v>
      </c>
      <c r="DL19" s="69">
        <v>3645.5260826155795</v>
      </c>
      <c r="DM19" s="69">
        <v>3912.6176413189378</v>
      </c>
      <c r="DN19" s="69">
        <v>4073.3435023618836</v>
      </c>
      <c r="DO19" s="69">
        <v>4506.327923414311</v>
      </c>
      <c r="DP19" s="69">
        <v>4488.3737774643678</v>
      </c>
      <c r="DQ19" s="69">
        <v>4135.5655281340787</v>
      </c>
      <c r="DR19" s="69">
        <v>3936.4900373099535</v>
      </c>
      <c r="DS19" s="69">
        <v>4024.1784082098516</v>
      </c>
      <c r="DT19" s="69">
        <v>4270.2181331421143</v>
      </c>
      <c r="DU19" s="69">
        <v>3979.3013873894388</v>
      </c>
      <c r="DV19" s="69">
        <v>3845.9152950038615</v>
      </c>
      <c r="DW19" s="69">
        <v>4319.7870213053448</v>
      </c>
      <c r="DX19" s="69">
        <v>4338.7659396512299</v>
      </c>
      <c r="DY19" s="69">
        <v>4124.4706830035338</v>
      </c>
      <c r="DZ19" s="69">
        <v>3967.7950815191693</v>
      </c>
    </row>
    <row r="20" spans="1:130" ht="15" customHeight="1">
      <c r="A20" s="23" t="s">
        <v>217</v>
      </c>
      <c r="B20" s="49" t="s">
        <v>104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9">
        <v>1005.3501631906512</v>
      </c>
      <c r="AY20" s="69">
        <v>1124.572456850168</v>
      </c>
      <c r="AZ20" s="69">
        <v>1136.7086543504413</v>
      </c>
      <c r="BA20" s="69">
        <v>1201.6382369449309</v>
      </c>
      <c r="BB20" s="69">
        <v>1121.6227907207849</v>
      </c>
      <c r="BC20" s="69">
        <v>1311.866092791455</v>
      </c>
      <c r="BD20" s="69">
        <v>1333.1471124534874</v>
      </c>
      <c r="BE20" s="69">
        <v>1452.2542999999998</v>
      </c>
      <c r="BF20" s="69">
        <v>1462.2470504312844</v>
      </c>
      <c r="BG20" s="69">
        <v>1610.0651889355997</v>
      </c>
      <c r="BH20" s="69">
        <v>1776.301432591752</v>
      </c>
      <c r="BI20" s="69">
        <v>1858.575491252149</v>
      </c>
      <c r="BJ20" s="69">
        <v>1867.8214876357567</v>
      </c>
      <c r="BK20" s="69">
        <v>2218.8640237089808</v>
      </c>
      <c r="BL20" s="69">
        <v>2291.2718168240376</v>
      </c>
      <c r="BM20" s="69">
        <v>1830.6944794463946</v>
      </c>
      <c r="BN20" s="69">
        <v>1699.1058161310566</v>
      </c>
      <c r="BO20" s="69">
        <v>1702.857884701491</v>
      </c>
      <c r="BP20" s="69">
        <v>1735.6119840159502</v>
      </c>
      <c r="BQ20" s="69">
        <v>1821.7042044537138</v>
      </c>
      <c r="BR20" s="69">
        <v>1943.5820562118313</v>
      </c>
      <c r="BS20" s="69">
        <v>2119.1724730898154</v>
      </c>
      <c r="BT20" s="69">
        <v>2037.730921205977</v>
      </c>
      <c r="BU20" s="69">
        <v>2184.763436826493</v>
      </c>
      <c r="BV20" s="69">
        <v>2399.8732515292554</v>
      </c>
      <c r="BW20" s="69">
        <v>2749.9753389249827</v>
      </c>
      <c r="BX20" s="69">
        <v>2661.6820725718744</v>
      </c>
      <c r="BY20" s="69">
        <v>2565.4160097265276</v>
      </c>
      <c r="BZ20" s="69">
        <v>2712.7857787291841</v>
      </c>
      <c r="CA20" s="69">
        <v>2595.6640314238675</v>
      </c>
      <c r="CB20" s="69">
        <v>2731.7592279233259</v>
      </c>
      <c r="CC20" s="69">
        <v>2586.2420631231898</v>
      </c>
      <c r="CD20" s="69">
        <v>2417.5589145534573</v>
      </c>
      <c r="CE20" s="69">
        <v>2469.1444700815473</v>
      </c>
      <c r="CF20" s="69">
        <v>2530.4878032661763</v>
      </c>
      <c r="CG20" s="69">
        <v>2529.5898745646118</v>
      </c>
      <c r="CH20" s="69">
        <v>2332.1014167339849</v>
      </c>
      <c r="CI20" s="69">
        <v>2583.5810747505975</v>
      </c>
      <c r="CJ20" s="69">
        <v>2603.3648172655926</v>
      </c>
      <c r="CK20" s="69">
        <v>2481.225680876601</v>
      </c>
      <c r="CL20" s="69">
        <v>2574.7351530480751</v>
      </c>
      <c r="CM20" s="69">
        <v>2581.9048036125646</v>
      </c>
      <c r="CN20" s="69">
        <v>2459.3405567804693</v>
      </c>
      <c r="CO20" s="69">
        <v>2420.9788523446382</v>
      </c>
      <c r="CP20" s="69">
        <v>2198.7104260673723</v>
      </c>
      <c r="CQ20" s="69">
        <v>2384.7747388060193</v>
      </c>
      <c r="CR20" s="69">
        <v>2469.9455794681985</v>
      </c>
      <c r="CS20" s="69">
        <v>2398.3454071757192</v>
      </c>
      <c r="CT20" s="69">
        <v>2355.0895911841194</v>
      </c>
      <c r="CU20" s="69">
        <v>2594.2859876419279</v>
      </c>
      <c r="CV20" s="69">
        <v>2758.2911772194284</v>
      </c>
      <c r="CW20" s="69">
        <v>2618.0706786319197</v>
      </c>
      <c r="CX20" s="69">
        <v>2495.0808517031137</v>
      </c>
      <c r="CY20" s="69">
        <v>2918.0623832990718</v>
      </c>
      <c r="CZ20" s="69">
        <v>2949.1044564283161</v>
      </c>
      <c r="DA20" s="69">
        <v>2918.1166628860342</v>
      </c>
      <c r="DB20" s="69">
        <v>2688.9507627085036</v>
      </c>
      <c r="DC20" s="69">
        <v>2732.8682602529825</v>
      </c>
      <c r="DD20" s="69">
        <v>2836.8615700330292</v>
      </c>
      <c r="DE20" s="69">
        <v>2874.617961222375</v>
      </c>
      <c r="DF20" s="69">
        <v>2634.1518370432136</v>
      </c>
      <c r="DG20" s="69">
        <v>1930.6768413899595</v>
      </c>
      <c r="DH20" s="69">
        <v>2205.9408997774817</v>
      </c>
      <c r="DI20" s="69">
        <v>2729.7910351360747</v>
      </c>
      <c r="DJ20" s="69">
        <v>3040.6081808432227</v>
      </c>
      <c r="DK20" s="69">
        <v>3505.8989259678965</v>
      </c>
      <c r="DL20" s="69">
        <v>3645.5260826155795</v>
      </c>
      <c r="DM20" s="69">
        <v>3912.6176413189378</v>
      </c>
      <c r="DN20" s="69">
        <v>4073.3435023618836</v>
      </c>
      <c r="DO20" s="69">
        <v>4506.327923414311</v>
      </c>
      <c r="DP20" s="69">
        <v>4488.3737774643678</v>
      </c>
      <c r="DQ20" s="69">
        <v>4135.5655281340787</v>
      </c>
      <c r="DR20" s="69">
        <v>3936.4900373099535</v>
      </c>
      <c r="DS20" s="69">
        <v>4024.1784082098516</v>
      </c>
      <c r="DT20" s="69">
        <v>4270.2181331421143</v>
      </c>
      <c r="DU20" s="69">
        <v>3979.3013873894388</v>
      </c>
      <c r="DV20" s="69">
        <v>3845.9152950038615</v>
      </c>
      <c r="DW20" s="69">
        <v>4319.7870213053448</v>
      </c>
      <c r="DX20" s="69">
        <v>4338.7659396512299</v>
      </c>
      <c r="DY20" s="69">
        <v>4124.4706830035338</v>
      </c>
      <c r="DZ20" s="69">
        <v>3967.7950815191693</v>
      </c>
    </row>
    <row r="21" spans="1:130" ht="15" customHeight="1">
      <c r="A21" s="23" t="s">
        <v>218</v>
      </c>
      <c r="B21" s="49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  <c r="DS21" s="69">
        <v>0</v>
      </c>
      <c r="DT21" s="69">
        <v>0</v>
      </c>
      <c r="DU21" s="69">
        <v>0</v>
      </c>
      <c r="DV21" s="69">
        <v>0</v>
      </c>
      <c r="DW21" s="69">
        <v>0</v>
      </c>
      <c r="DX21" s="69">
        <v>0</v>
      </c>
      <c r="DY21" s="69">
        <v>0</v>
      </c>
      <c r="DZ21" s="69">
        <v>0</v>
      </c>
    </row>
    <row r="22" spans="1:130" ht="15" customHeight="1">
      <c r="A22" s="23" t="s">
        <v>219</v>
      </c>
      <c r="B22" s="47" t="s">
        <v>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69">
        <v>194.18821295042542</v>
      </c>
      <c r="AY22" s="69">
        <v>251.86070362088438</v>
      </c>
      <c r="AZ22" s="69">
        <v>177.87482461981816</v>
      </c>
      <c r="BA22" s="69">
        <v>220.481749578326</v>
      </c>
      <c r="BB22" s="69">
        <v>202.81334533772326</v>
      </c>
      <c r="BC22" s="69">
        <v>207.30795659279352</v>
      </c>
      <c r="BD22" s="69">
        <v>191.39490446520193</v>
      </c>
      <c r="BE22" s="69">
        <v>191.19191682570505</v>
      </c>
      <c r="BF22" s="69">
        <v>231.34851962429406</v>
      </c>
      <c r="BG22" s="69">
        <v>203.27155125987491</v>
      </c>
      <c r="BH22" s="69">
        <v>159.14991620988269</v>
      </c>
      <c r="BI22" s="69">
        <v>178.55151088012644</v>
      </c>
      <c r="BJ22" s="69">
        <v>233.66077445188864</v>
      </c>
      <c r="BK22" s="69">
        <v>196.44860435348915</v>
      </c>
      <c r="BL22" s="69">
        <v>158.08461237152147</v>
      </c>
      <c r="BM22" s="69">
        <v>189.79280296011723</v>
      </c>
      <c r="BN22" s="69">
        <v>90.78773973906118</v>
      </c>
      <c r="BO22" s="69">
        <v>97.500362644813094</v>
      </c>
      <c r="BP22" s="69">
        <v>99.374272058959889</v>
      </c>
      <c r="BQ22" s="69">
        <v>90.98654486284488</v>
      </c>
      <c r="BR22" s="69">
        <v>90.818656899025996</v>
      </c>
      <c r="BS22" s="69">
        <v>55.045899485016662</v>
      </c>
      <c r="BT22" s="69">
        <v>106.76642382822877</v>
      </c>
      <c r="BU22" s="69">
        <v>65.415914571669873</v>
      </c>
      <c r="BV22" s="69">
        <v>80.625749347001999</v>
      </c>
      <c r="BW22" s="69">
        <v>11.189015331969415</v>
      </c>
      <c r="BX22" s="69">
        <v>52.383839449400398</v>
      </c>
      <c r="BY22" s="69">
        <v>3.3926674449780876</v>
      </c>
      <c r="BZ22" s="69">
        <v>14.986872508046361</v>
      </c>
      <c r="CA22" s="69">
        <v>-32.344399840726908</v>
      </c>
      <c r="CB22" s="69">
        <v>-3.5341130470316102</v>
      </c>
      <c r="CC22" s="69">
        <v>-14.771577398312843</v>
      </c>
      <c r="CD22" s="69">
        <v>16.331356632385166</v>
      </c>
      <c r="CE22" s="69">
        <v>-77.553323789824162</v>
      </c>
      <c r="CF22" s="69">
        <v>11.306063831784854</v>
      </c>
      <c r="CG22" s="69">
        <v>-20.030045538899572</v>
      </c>
      <c r="CH22" s="69">
        <v>83.495789243588547</v>
      </c>
      <c r="CI22" s="69">
        <v>29.045062428200595</v>
      </c>
      <c r="CJ22" s="69">
        <v>88.123032524742769</v>
      </c>
      <c r="CK22" s="69">
        <v>-19.765794043288679</v>
      </c>
      <c r="CL22" s="69">
        <v>74.709664330827309</v>
      </c>
      <c r="CM22" s="69">
        <v>-5.3389257262035699</v>
      </c>
      <c r="CN22" s="69">
        <v>93.663742803575587</v>
      </c>
      <c r="CO22" s="69">
        <v>41.059556316271426</v>
      </c>
      <c r="CP22" s="69">
        <v>50.353262042009476</v>
      </c>
      <c r="CQ22" s="69">
        <v>6.8304532982181172</v>
      </c>
      <c r="CR22" s="69">
        <v>-19.837394934887641</v>
      </c>
      <c r="CS22" s="69">
        <v>-24.172825790806314</v>
      </c>
      <c r="CT22" s="69">
        <v>-18.654767661981566</v>
      </c>
      <c r="CU22" s="69">
        <v>5.1723474326939254</v>
      </c>
      <c r="CV22" s="69">
        <v>-60.521159120230948</v>
      </c>
      <c r="CW22" s="69">
        <v>-98.478610346342066</v>
      </c>
      <c r="CX22" s="69">
        <v>-34.140214438681767</v>
      </c>
      <c r="CY22" s="69">
        <v>-77.937054220066841</v>
      </c>
      <c r="CZ22" s="69">
        <v>-135.06409260033513</v>
      </c>
      <c r="DA22" s="69">
        <v>-168.86659295733546</v>
      </c>
      <c r="DB22" s="69">
        <v>-94.572125694082388</v>
      </c>
      <c r="DC22" s="69">
        <v>-172.92266603690757</v>
      </c>
      <c r="DD22" s="69">
        <v>-177.74089709021376</v>
      </c>
      <c r="DE22" s="69">
        <v>-179.16126650075103</v>
      </c>
      <c r="DF22" s="69">
        <v>-91.52362118975725</v>
      </c>
      <c r="DG22" s="69">
        <v>-231.79569633546606</v>
      </c>
      <c r="DH22" s="69">
        <v>-124.95123385035885</v>
      </c>
      <c r="DI22" s="69">
        <v>-177.60128472732328</v>
      </c>
      <c r="DJ22" s="69">
        <v>-106.567793051384</v>
      </c>
      <c r="DK22" s="69">
        <v>-173.8738218734984</v>
      </c>
      <c r="DL22" s="69">
        <v>-216.30114722142986</v>
      </c>
      <c r="DM22" s="69">
        <v>-320.72610734637755</v>
      </c>
      <c r="DN22" s="69">
        <v>-346.93861224719774</v>
      </c>
      <c r="DO22" s="69">
        <v>-397.49600287329679</v>
      </c>
      <c r="DP22" s="69">
        <v>-450.35127652652903</v>
      </c>
      <c r="DQ22" s="69">
        <v>-511.02448782107535</v>
      </c>
      <c r="DR22" s="69">
        <v>-248.20164748647164</v>
      </c>
      <c r="DS22" s="69">
        <v>-271.94224883322704</v>
      </c>
      <c r="DT22" s="69">
        <v>-286.94327885534005</v>
      </c>
      <c r="DU22" s="69">
        <v>-453.00108364232983</v>
      </c>
      <c r="DV22" s="69">
        <v>-231.4318951946284</v>
      </c>
      <c r="DW22" s="69">
        <v>-336.42819199947257</v>
      </c>
      <c r="DX22" s="69">
        <v>-352.93973310722072</v>
      </c>
      <c r="DY22" s="69">
        <v>-433.70922619384248</v>
      </c>
      <c r="DZ22" s="69">
        <v>-351.73472447619861</v>
      </c>
    </row>
    <row r="23" spans="1:130" ht="15" customHeight="1">
      <c r="A23" s="23" t="s">
        <v>220</v>
      </c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69">
        <v>418.11748606490033</v>
      </c>
      <c r="AY23" s="69">
        <v>476.4447536689994</v>
      </c>
      <c r="AZ23" s="69">
        <v>415.81337858588699</v>
      </c>
      <c r="BA23" s="69">
        <v>463.46855443580102</v>
      </c>
      <c r="BB23" s="69">
        <v>441.10508142899243</v>
      </c>
      <c r="BC23" s="69">
        <v>457.2300446626507</v>
      </c>
      <c r="BD23" s="69">
        <v>454.48761395394695</v>
      </c>
      <c r="BE23" s="69">
        <v>475.75184681888663</v>
      </c>
      <c r="BF23" s="69">
        <v>465.10840851779119</v>
      </c>
      <c r="BG23" s="69">
        <v>460.17778870699658</v>
      </c>
      <c r="BH23" s="69">
        <v>463.16998262952336</v>
      </c>
      <c r="BI23" s="69">
        <v>453.09560763762397</v>
      </c>
      <c r="BJ23" s="69">
        <v>520.22395356522702</v>
      </c>
      <c r="BK23" s="69">
        <v>510.71740752199531</v>
      </c>
      <c r="BL23" s="69">
        <v>484.28465170476318</v>
      </c>
      <c r="BM23" s="69">
        <v>501.8187928033264</v>
      </c>
      <c r="BN23" s="69">
        <v>344.87926002876725</v>
      </c>
      <c r="BO23" s="69">
        <v>354.34344585622108</v>
      </c>
      <c r="BP23" s="69">
        <v>328.16166491232434</v>
      </c>
      <c r="BQ23" s="69">
        <v>315.72578430422101</v>
      </c>
      <c r="BR23" s="69">
        <v>357.4686933489927</v>
      </c>
      <c r="BS23" s="69">
        <v>347.05579821592056</v>
      </c>
      <c r="BT23" s="69">
        <v>397.76024143425832</v>
      </c>
      <c r="BU23" s="69">
        <v>385.2199598692705</v>
      </c>
      <c r="BV23" s="69">
        <v>415.52931050938378</v>
      </c>
      <c r="BW23" s="69">
        <v>376.293397558979</v>
      </c>
      <c r="BX23" s="69">
        <v>428.64826810625777</v>
      </c>
      <c r="BY23" s="69">
        <v>375.01030880962372</v>
      </c>
      <c r="BZ23" s="69">
        <v>414.39551798948747</v>
      </c>
      <c r="CA23" s="69">
        <v>396.16373511052785</v>
      </c>
      <c r="CB23" s="69">
        <v>402.73277713913996</v>
      </c>
      <c r="CC23" s="69">
        <v>400.77971441752402</v>
      </c>
      <c r="CD23" s="69">
        <v>413.30850920492611</v>
      </c>
      <c r="CE23" s="69">
        <v>369.56913037969719</v>
      </c>
      <c r="CF23" s="69">
        <v>428.0057985336386</v>
      </c>
      <c r="CG23" s="69">
        <v>376.26720205002812</v>
      </c>
      <c r="CH23" s="69">
        <v>472.50335493491565</v>
      </c>
      <c r="CI23" s="69">
        <v>454.76054947676761</v>
      </c>
      <c r="CJ23" s="69">
        <v>483.14623035711696</v>
      </c>
      <c r="CK23" s="69">
        <v>396.05770766811213</v>
      </c>
      <c r="CL23" s="69">
        <v>476.1479787812695</v>
      </c>
      <c r="CM23" s="69">
        <v>426.77813907383626</v>
      </c>
      <c r="CN23" s="69">
        <v>487.81593518992253</v>
      </c>
      <c r="CO23" s="69">
        <v>444.27585852472828</v>
      </c>
      <c r="CP23" s="69">
        <v>421.05224290141359</v>
      </c>
      <c r="CQ23" s="69">
        <v>422.65323195821259</v>
      </c>
      <c r="CR23" s="69">
        <v>439.44314083791784</v>
      </c>
      <c r="CS23" s="69">
        <v>407.41675030672587</v>
      </c>
      <c r="CT23" s="69">
        <v>469.39842460622191</v>
      </c>
      <c r="CU23" s="69">
        <v>498.31469484914572</v>
      </c>
      <c r="CV23" s="69">
        <v>499.2602516703825</v>
      </c>
      <c r="CW23" s="69">
        <v>409.84226926337772</v>
      </c>
      <c r="CX23" s="69">
        <v>484.79369817784794</v>
      </c>
      <c r="CY23" s="69">
        <v>474.11492549703513</v>
      </c>
      <c r="CZ23" s="69">
        <v>464.11039272837604</v>
      </c>
      <c r="DA23" s="69">
        <v>406.81638591485853</v>
      </c>
      <c r="DB23" s="69">
        <v>474.00497940927482</v>
      </c>
      <c r="DC23" s="69">
        <v>430.99117973257898</v>
      </c>
      <c r="DD23" s="69">
        <v>431.2157113221935</v>
      </c>
      <c r="DE23" s="69">
        <v>423.0562254894146</v>
      </c>
      <c r="DF23" s="69">
        <v>423.01653921873447</v>
      </c>
      <c r="DG23" s="69">
        <v>159.94806987734097</v>
      </c>
      <c r="DH23" s="69">
        <v>282.13726600430607</v>
      </c>
      <c r="DI23" s="69">
        <v>298.61607534492987</v>
      </c>
      <c r="DJ23" s="69">
        <v>340.51318829103917</v>
      </c>
      <c r="DK23" s="69">
        <v>395.51736352436717</v>
      </c>
      <c r="DL23" s="69">
        <v>424.58901020564343</v>
      </c>
      <c r="DM23" s="69">
        <v>414.46583628646243</v>
      </c>
      <c r="DN23" s="69">
        <v>476.63143062340168</v>
      </c>
      <c r="DO23" s="69">
        <v>518.49837495693998</v>
      </c>
      <c r="DP23" s="69">
        <v>511.97875336858198</v>
      </c>
      <c r="DQ23" s="69">
        <v>496.14881386464435</v>
      </c>
      <c r="DR23" s="69">
        <v>546.60278791879887</v>
      </c>
      <c r="DS23" s="69">
        <v>557.93762806072061</v>
      </c>
      <c r="DT23" s="69">
        <v>580.36657105527411</v>
      </c>
      <c r="DU23" s="69">
        <v>529.83154766649943</v>
      </c>
      <c r="DV23" s="69">
        <v>555.57734990362974</v>
      </c>
      <c r="DW23" s="69">
        <v>541.92000963851126</v>
      </c>
      <c r="DX23" s="69">
        <v>511.77425872312392</v>
      </c>
      <c r="DY23" s="69">
        <v>525.15351862402667</v>
      </c>
      <c r="DZ23" s="69">
        <v>542.31305860385623</v>
      </c>
    </row>
    <row r="24" spans="1:130" ht="15" customHeight="1">
      <c r="A24" s="23" t="s">
        <v>221</v>
      </c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69">
        <v>223.92927311447491</v>
      </c>
      <c r="AY24" s="69">
        <v>224.58405004811502</v>
      </c>
      <c r="AZ24" s="69">
        <v>237.93855396606884</v>
      </c>
      <c r="BA24" s="69">
        <v>242.98680485747502</v>
      </c>
      <c r="BB24" s="69">
        <v>238.29173609126917</v>
      </c>
      <c r="BC24" s="69">
        <v>249.92208806985718</v>
      </c>
      <c r="BD24" s="69">
        <v>263.09270948874502</v>
      </c>
      <c r="BE24" s="69">
        <v>284.55992999318158</v>
      </c>
      <c r="BF24" s="69">
        <v>233.75988889349713</v>
      </c>
      <c r="BG24" s="69">
        <v>256.90623744712167</v>
      </c>
      <c r="BH24" s="69">
        <v>304.02006641964067</v>
      </c>
      <c r="BI24" s="69">
        <v>274.54409675749753</v>
      </c>
      <c r="BJ24" s="69">
        <v>286.56317911333838</v>
      </c>
      <c r="BK24" s="69">
        <v>314.26880316850617</v>
      </c>
      <c r="BL24" s="69">
        <v>326.2000393332417</v>
      </c>
      <c r="BM24" s="69">
        <v>312.02598984320917</v>
      </c>
      <c r="BN24" s="69">
        <v>254.09152028970607</v>
      </c>
      <c r="BO24" s="69">
        <v>256.84308321140799</v>
      </c>
      <c r="BP24" s="69">
        <v>228.78739285336445</v>
      </c>
      <c r="BQ24" s="69">
        <v>224.73923944137613</v>
      </c>
      <c r="BR24" s="69">
        <v>266.65003644996671</v>
      </c>
      <c r="BS24" s="69">
        <v>292.0098987309039</v>
      </c>
      <c r="BT24" s="69">
        <v>290.99381760602955</v>
      </c>
      <c r="BU24" s="69">
        <v>319.80404529760062</v>
      </c>
      <c r="BV24" s="69">
        <v>334.90356116238178</v>
      </c>
      <c r="BW24" s="69">
        <v>365.10438222700958</v>
      </c>
      <c r="BX24" s="69">
        <v>376.26442865685738</v>
      </c>
      <c r="BY24" s="69">
        <v>371.61764136464564</v>
      </c>
      <c r="BZ24" s="69">
        <v>399.40864548144111</v>
      </c>
      <c r="CA24" s="69">
        <v>428.50813495125476</v>
      </c>
      <c r="CB24" s="69">
        <v>406.26689018617157</v>
      </c>
      <c r="CC24" s="69">
        <v>415.55129181583686</v>
      </c>
      <c r="CD24" s="69">
        <v>396.97715257254094</v>
      </c>
      <c r="CE24" s="69">
        <v>447.12245416952135</v>
      </c>
      <c r="CF24" s="69">
        <v>416.69973470185374</v>
      </c>
      <c r="CG24" s="69">
        <v>396.29724758892769</v>
      </c>
      <c r="CH24" s="69">
        <v>389.0075656913271</v>
      </c>
      <c r="CI24" s="69">
        <v>425.71548704856701</v>
      </c>
      <c r="CJ24" s="69">
        <v>395.02319783237419</v>
      </c>
      <c r="CK24" s="69">
        <v>415.82350171140081</v>
      </c>
      <c r="CL24" s="69">
        <v>401.43831445044219</v>
      </c>
      <c r="CM24" s="69">
        <v>432.11706480003983</v>
      </c>
      <c r="CN24" s="69">
        <v>394.15219238634694</v>
      </c>
      <c r="CO24" s="69">
        <v>403.21630220845685</v>
      </c>
      <c r="CP24" s="69">
        <v>370.69898085940412</v>
      </c>
      <c r="CQ24" s="69">
        <v>415.82277865999447</v>
      </c>
      <c r="CR24" s="69">
        <v>459.28053577280548</v>
      </c>
      <c r="CS24" s="69">
        <v>431.58957609753219</v>
      </c>
      <c r="CT24" s="69">
        <v>488.05319226820347</v>
      </c>
      <c r="CU24" s="69">
        <v>493.1423474164518</v>
      </c>
      <c r="CV24" s="69">
        <v>559.78141079061345</v>
      </c>
      <c r="CW24" s="69">
        <v>508.32087960971978</v>
      </c>
      <c r="CX24" s="69">
        <v>518.93391261652971</v>
      </c>
      <c r="CY24" s="69">
        <v>552.05197971710197</v>
      </c>
      <c r="CZ24" s="69">
        <v>599.17448532871117</v>
      </c>
      <c r="DA24" s="69">
        <v>575.68297887219398</v>
      </c>
      <c r="DB24" s="69">
        <v>568.57710510335721</v>
      </c>
      <c r="DC24" s="69">
        <v>603.91384576948656</v>
      </c>
      <c r="DD24" s="69">
        <v>608.95660841240726</v>
      </c>
      <c r="DE24" s="69">
        <v>602.21749199016563</v>
      </c>
      <c r="DF24" s="69">
        <v>514.54016040849172</v>
      </c>
      <c r="DG24" s="69">
        <v>391.74376621280703</v>
      </c>
      <c r="DH24" s="69">
        <v>407.08849985466492</v>
      </c>
      <c r="DI24" s="69">
        <v>476.21736007225314</v>
      </c>
      <c r="DJ24" s="69">
        <v>447.08098134242317</v>
      </c>
      <c r="DK24" s="69">
        <v>569.39118539786557</v>
      </c>
      <c r="DL24" s="69">
        <v>640.89015742707329</v>
      </c>
      <c r="DM24" s="69">
        <v>735.19194363283998</v>
      </c>
      <c r="DN24" s="69">
        <v>823.57004287059942</v>
      </c>
      <c r="DO24" s="69">
        <v>915.99437783023677</v>
      </c>
      <c r="DP24" s="69">
        <v>962.33002989511101</v>
      </c>
      <c r="DQ24" s="69">
        <v>1007.1733016857197</v>
      </c>
      <c r="DR24" s="69">
        <v>794.80443540527051</v>
      </c>
      <c r="DS24" s="69">
        <v>829.87987689394765</v>
      </c>
      <c r="DT24" s="69">
        <v>867.30984991061416</v>
      </c>
      <c r="DU24" s="69">
        <v>982.83263130882926</v>
      </c>
      <c r="DV24" s="69">
        <v>787.00924509825813</v>
      </c>
      <c r="DW24" s="69">
        <v>878.34820163798383</v>
      </c>
      <c r="DX24" s="69">
        <v>864.71399183034464</v>
      </c>
      <c r="DY24" s="69">
        <v>958.86274481786916</v>
      </c>
      <c r="DZ24" s="69">
        <v>894.04778308005484</v>
      </c>
    </row>
    <row r="25" spans="1:130" ht="15" customHeight="1">
      <c r="A25" s="23" t="s">
        <v>222</v>
      </c>
      <c r="B25" s="49" t="s">
        <v>196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69">
        <v>237.18014606490033</v>
      </c>
      <c r="AY25" s="69">
        <v>297.86910766899939</v>
      </c>
      <c r="AZ25" s="69">
        <v>253.45978858588705</v>
      </c>
      <c r="BA25" s="69">
        <v>285.61580543580106</v>
      </c>
      <c r="BB25" s="69">
        <v>257.3111147835815</v>
      </c>
      <c r="BC25" s="69">
        <v>264.65587630126208</v>
      </c>
      <c r="BD25" s="69">
        <v>268.82674179906746</v>
      </c>
      <c r="BE25" s="69">
        <v>292.61163811954236</v>
      </c>
      <c r="BF25" s="69">
        <v>271.71544229554752</v>
      </c>
      <c r="BG25" s="69">
        <v>270.91660842452984</v>
      </c>
      <c r="BH25" s="69">
        <v>265.88123531561519</v>
      </c>
      <c r="BI25" s="69">
        <v>252.17180154644529</v>
      </c>
      <c r="BJ25" s="69">
        <v>275.95628464478546</v>
      </c>
      <c r="BK25" s="69">
        <v>288.89703895207515</v>
      </c>
      <c r="BL25" s="69">
        <v>261.3492720659624</v>
      </c>
      <c r="BM25" s="69">
        <v>279.11361256601026</v>
      </c>
      <c r="BN25" s="69">
        <v>101.65799999999996</v>
      </c>
      <c r="BO25" s="69">
        <v>103.91999999999996</v>
      </c>
      <c r="BP25" s="69">
        <v>93.024000000000001</v>
      </c>
      <c r="BQ25" s="69">
        <v>98.21999999999997</v>
      </c>
      <c r="BR25" s="69">
        <v>85.496999999999957</v>
      </c>
      <c r="BS25" s="69">
        <v>117.37799999999999</v>
      </c>
      <c r="BT25" s="69">
        <v>152.44499999999994</v>
      </c>
      <c r="BU25" s="69">
        <v>156.05099999999999</v>
      </c>
      <c r="BV25" s="69">
        <v>141.76499999999993</v>
      </c>
      <c r="BW25" s="69">
        <v>121.923</v>
      </c>
      <c r="BX25" s="69">
        <v>162.51299999999992</v>
      </c>
      <c r="BY25" s="69">
        <v>146.03999999999996</v>
      </c>
      <c r="BZ25" s="69">
        <v>124.0619999999999</v>
      </c>
      <c r="CA25" s="69">
        <v>138.62700000000001</v>
      </c>
      <c r="CB25" s="69">
        <v>139.48500000000001</v>
      </c>
      <c r="CC25" s="69">
        <v>155.76</v>
      </c>
      <c r="CD25" s="69">
        <v>121.90000000000003</v>
      </c>
      <c r="CE25" s="69">
        <v>125.79999999999995</v>
      </c>
      <c r="CF25" s="69">
        <v>177.59999999999997</v>
      </c>
      <c r="CG25" s="69">
        <v>144.89999999999992</v>
      </c>
      <c r="CH25" s="69">
        <v>137.2999999999999</v>
      </c>
      <c r="CI25" s="69">
        <v>140.60000000000002</v>
      </c>
      <c r="CJ25" s="69">
        <v>185.90000000000009</v>
      </c>
      <c r="CK25" s="69">
        <v>128.89999999999998</v>
      </c>
      <c r="CL25" s="69">
        <v>138.20000000000016</v>
      </c>
      <c r="CM25" s="69">
        <v>131.90000000000009</v>
      </c>
      <c r="CN25" s="69">
        <v>191.30000000000007</v>
      </c>
      <c r="CO25" s="69">
        <v>155.90000000000003</v>
      </c>
      <c r="CP25" s="69">
        <v>119.5</v>
      </c>
      <c r="CQ25" s="69">
        <v>131.99999999999989</v>
      </c>
      <c r="CR25" s="69">
        <v>149.49999999999989</v>
      </c>
      <c r="CS25" s="69">
        <v>130.39999999999992</v>
      </c>
      <c r="CT25" s="69">
        <v>127.5</v>
      </c>
      <c r="CU25" s="69">
        <v>171.10000000000008</v>
      </c>
      <c r="CV25" s="69">
        <v>173.60000000000002</v>
      </c>
      <c r="CW25" s="69">
        <v>113.30000000000007</v>
      </c>
      <c r="CX25" s="69">
        <v>141.7000000000001</v>
      </c>
      <c r="CY25" s="69">
        <v>148.70000000000005</v>
      </c>
      <c r="CZ25" s="69">
        <v>147.39999999999998</v>
      </c>
      <c r="DA25" s="69">
        <v>127.59999999999997</v>
      </c>
      <c r="DB25" s="69">
        <v>137.79999999999995</v>
      </c>
      <c r="DC25" s="69">
        <v>137.70000000000005</v>
      </c>
      <c r="DD25" s="69">
        <v>149.50000000000011</v>
      </c>
      <c r="DE25" s="69">
        <v>133.40000000000003</v>
      </c>
      <c r="DF25" s="69">
        <v>128.05600000000004</v>
      </c>
      <c r="DG25" s="69">
        <v>34.79400000000004</v>
      </c>
      <c r="DH25" s="69">
        <v>140.27799999999996</v>
      </c>
      <c r="DI25" s="69">
        <v>149.19299999999993</v>
      </c>
      <c r="DJ25" s="69">
        <v>182.07415142882382</v>
      </c>
      <c r="DK25" s="69">
        <v>184.99737166077551</v>
      </c>
      <c r="DL25" s="69">
        <v>189.46112164245204</v>
      </c>
      <c r="DM25" s="69">
        <v>160.47136549659399</v>
      </c>
      <c r="DN25" s="69">
        <v>192.548526921941</v>
      </c>
      <c r="DO25" s="69">
        <v>201.55632536251903</v>
      </c>
      <c r="DP25" s="69">
        <v>221.70379618446509</v>
      </c>
      <c r="DQ25" s="69">
        <v>162.25236319344503</v>
      </c>
      <c r="DR25" s="69">
        <v>181.709664123425</v>
      </c>
      <c r="DS25" s="69">
        <v>191.54678178204119</v>
      </c>
      <c r="DT25" s="69">
        <v>225.44825318139408</v>
      </c>
      <c r="DU25" s="69">
        <v>188.44700019509946</v>
      </c>
      <c r="DV25" s="69">
        <v>172.86774839999998</v>
      </c>
      <c r="DW25" s="69">
        <v>182.53744816492497</v>
      </c>
      <c r="DX25" s="69">
        <v>175.07336252959999</v>
      </c>
      <c r="DY25" s="69">
        <v>176.07336252959999</v>
      </c>
      <c r="DZ25" s="69">
        <v>139.80661584181399</v>
      </c>
    </row>
    <row r="26" spans="1:130" ht="15" customHeight="1">
      <c r="A26" s="23" t="s">
        <v>223</v>
      </c>
      <c r="B26" s="49" t="s">
        <v>197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  <c r="DR26" s="69">
        <v>0</v>
      </c>
      <c r="DS26" s="69">
        <v>0</v>
      </c>
      <c r="DT26" s="69">
        <v>0</v>
      </c>
      <c r="DU26" s="69">
        <v>0</v>
      </c>
      <c r="DV26" s="69">
        <v>0</v>
      </c>
      <c r="DW26" s="69">
        <v>0</v>
      </c>
      <c r="DX26" s="69">
        <v>0</v>
      </c>
      <c r="DY26" s="69">
        <v>0</v>
      </c>
      <c r="DZ26" s="69">
        <v>0</v>
      </c>
    </row>
    <row r="27" spans="1:130" ht="15" customHeight="1">
      <c r="A27" s="23" t="s">
        <v>224</v>
      </c>
      <c r="B27" s="49" t="s">
        <v>107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69">
        <v>4.9480000000000003E-2</v>
      </c>
      <c r="AY27" s="69">
        <v>5.0520000000000002E-2</v>
      </c>
      <c r="AZ27" s="69">
        <v>6.0080000000000001E-2</v>
      </c>
      <c r="BA27" s="69">
        <v>0</v>
      </c>
      <c r="BB27" s="69">
        <v>4.0350000000000004E-2</v>
      </c>
      <c r="BC27" s="69">
        <v>3.9140000000000001E-2</v>
      </c>
      <c r="BD27" s="69">
        <v>5.008E-2</v>
      </c>
      <c r="BE27" s="69">
        <v>0.1</v>
      </c>
      <c r="BF27" s="69">
        <v>2.8330000000000001E-2</v>
      </c>
      <c r="BG27" s="69">
        <v>2.2280000000000001E-2</v>
      </c>
      <c r="BH27" s="69">
        <v>0.1</v>
      </c>
      <c r="BI27" s="69">
        <v>0</v>
      </c>
      <c r="BJ27" s="69">
        <v>2.8330000000000001E-2</v>
      </c>
      <c r="BK27" s="69">
        <v>2.2280000000000001E-2</v>
      </c>
      <c r="BL27" s="69">
        <v>0.1</v>
      </c>
      <c r="BM27" s="69">
        <v>0</v>
      </c>
      <c r="BN27" s="69">
        <v>0.2</v>
      </c>
      <c r="BO27" s="69">
        <v>0.1</v>
      </c>
      <c r="BP27" s="69">
        <v>0.1</v>
      </c>
      <c r="BQ27" s="69">
        <v>0.1</v>
      </c>
      <c r="BR27" s="69">
        <v>0.21200000000000002</v>
      </c>
      <c r="BS27" s="69">
        <v>6.2666666666666662E-2</v>
      </c>
      <c r="BT27" s="69">
        <v>0.1</v>
      </c>
      <c r="BU27" s="69">
        <v>0.2</v>
      </c>
      <c r="BV27" s="69">
        <v>3.03463E-2</v>
      </c>
      <c r="BW27" s="69">
        <v>2.2414999999999997E-2</v>
      </c>
      <c r="BX27" s="69">
        <v>3.3142999999999999E-2</v>
      </c>
      <c r="BY27" s="69">
        <v>0.17342010000000002</v>
      </c>
      <c r="BZ27" s="69">
        <v>3.4060750029030182E-2</v>
      </c>
      <c r="CA27" s="69">
        <v>2.58E-2</v>
      </c>
      <c r="CB27" s="69">
        <v>3.4852184510000002E-2</v>
      </c>
      <c r="CC27" s="69">
        <v>0.10615859395470001</v>
      </c>
      <c r="CD27" s="69">
        <v>4.2210515589999997E-2</v>
      </c>
      <c r="CE27" s="69">
        <v>5.10565820999999E-2</v>
      </c>
      <c r="CF27" s="69">
        <v>3.6420532812949998E-2</v>
      </c>
      <c r="CG27" s="69">
        <v>0.11093573068266151</v>
      </c>
      <c r="CH27" s="69">
        <v>4.4109988791549995E-2</v>
      </c>
      <c r="CI27" s="69">
        <v>5.335412829449989E-2</v>
      </c>
      <c r="CJ27" s="69">
        <v>3.8059456789532743E-2</v>
      </c>
      <c r="CK27" s="69">
        <v>0.11592783856338126</v>
      </c>
      <c r="CL27" s="69">
        <v>4.6094938287169741E-2</v>
      </c>
      <c r="CM27" s="69">
        <v>5.575506406775238E-2</v>
      </c>
      <c r="CN27" s="69">
        <v>3.9772132345061717E-2</v>
      </c>
      <c r="CO27" s="69">
        <v>0.12114459129873341</v>
      </c>
      <c r="CP27" s="69">
        <v>4.6094938287169741E-2</v>
      </c>
      <c r="CQ27" s="69">
        <v>5.575506406775238E-2</v>
      </c>
      <c r="CR27" s="69">
        <v>3.9772132345061717E-2</v>
      </c>
      <c r="CS27" s="69">
        <v>0.11</v>
      </c>
      <c r="CT27" s="69">
        <v>4.6094938287169741E-2</v>
      </c>
      <c r="CU27" s="69">
        <v>5.575506406775238E-2</v>
      </c>
      <c r="CV27" s="69">
        <v>3.9772132345061717E-2</v>
      </c>
      <c r="CW27" s="69">
        <v>0.12114459129873341</v>
      </c>
      <c r="CX27" s="69">
        <v>0.52067192436503373</v>
      </c>
      <c r="CY27" s="69">
        <v>5.575506406775238E-2</v>
      </c>
      <c r="CZ27" s="69">
        <v>0.51434911842292574</v>
      </c>
      <c r="DA27" s="69">
        <v>0.12114459129873301</v>
      </c>
      <c r="DB27" s="69">
        <v>9.4087608409242601E-2</v>
      </c>
      <c r="DC27" s="69">
        <v>5.5755064067752401E-2</v>
      </c>
      <c r="DD27" s="69">
        <v>3.9772132345061703E-2</v>
      </c>
      <c r="DE27" s="69">
        <v>0.12114459129873301</v>
      </c>
      <c r="DF27" s="69">
        <v>4.6094938287169741E-2</v>
      </c>
      <c r="DG27" s="69">
        <v>5.5755064067752401E-2</v>
      </c>
      <c r="DH27" s="69">
        <v>3.9772132345061703E-2</v>
      </c>
      <c r="DI27" s="69">
        <v>0.12114459129873301</v>
      </c>
      <c r="DJ27" s="69">
        <v>0.12551884169331501</v>
      </c>
      <c r="DK27" s="69">
        <v>5.5755064067752401E-2</v>
      </c>
      <c r="DL27" s="69">
        <v>3.9772132345061703E-2</v>
      </c>
      <c r="DM27" s="69">
        <v>0.12114459129873301</v>
      </c>
      <c r="DN27" s="69">
        <v>0.12551884169331501</v>
      </c>
      <c r="DO27" s="69">
        <v>5.5755064067752401E-2</v>
      </c>
      <c r="DP27" s="69">
        <v>3.9772132345061703E-2</v>
      </c>
      <c r="DQ27" s="69">
        <v>0.12114459129873301</v>
      </c>
      <c r="DR27" s="69">
        <v>0.12551884169331501</v>
      </c>
      <c r="DS27" s="69">
        <v>5.5755064067752401E-2</v>
      </c>
      <c r="DT27" s="69">
        <v>3.9772132345061703E-2</v>
      </c>
      <c r="DU27" s="69">
        <v>0.12114459129873301</v>
      </c>
      <c r="DV27" s="69">
        <v>0.12551884169331501</v>
      </c>
      <c r="DW27" s="69">
        <v>5.5755064067752401E-2</v>
      </c>
      <c r="DX27" s="69">
        <v>3.9772132345061703E-2</v>
      </c>
      <c r="DY27" s="69">
        <v>0.12114459129873301</v>
      </c>
      <c r="DZ27" s="69">
        <v>0.12551884169331501</v>
      </c>
    </row>
    <row r="28" spans="1:130" ht="15" customHeight="1">
      <c r="A28" s="23" t="s">
        <v>225</v>
      </c>
      <c r="B28" s="49" t="s">
        <v>108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69">
        <v>0.21</v>
      </c>
      <c r="AY28" s="69">
        <v>4.8900000000000002E-3</v>
      </c>
      <c r="AZ28" s="69">
        <v>0.34200000000000003</v>
      </c>
      <c r="BA28" s="69">
        <v>6.5000000000000002E-2</v>
      </c>
      <c r="BB28" s="69">
        <v>0.12784000000000001</v>
      </c>
      <c r="BC28" s="69">
        <v>2.3280000000000002E-2</v>
      </c>
      <c r="BD28" s="69">
        <v>4.0320000000000002E-2</v>
      </c>
      <c r="BE28" s="69">
        <v>0</v>
      </c>
      <c r="BF28" s="69">
        <v>5.8729999999999997E-2</v>
      </c>
      <c r="BG28" s="69">
        <v>9.0880000000000002E-2</v>
      </c>
      <c r="BH28" s="69">
        <v>0.3</v>
      </c>
      <c r="BI28" s="69">
        <v>0</v>
      </c>
      <c r="BJ28" s="69">
        <v>5.8729999999999997E-2</v>
      </c>
      <c r="BK28" s="69">
        <v>9.0880000000000002E-2</v>
      </c>
      <c r="BL28" s="69">
        <v>0.2</v>
      </c>
      <c r="BM28" s="69">
        <v>0.2</v>
      </c>
      <c r="BN28" s="69">
        <v>0.1</v>
      </c>
      <c r="BO28" s="69">
        <v>0.3</v>
      </c>
      <c r="BP28" s="69">
        <v>0</v>
      </c>
      <c r="BQ28" s="69">
        <v>0.1</v>
      </c>
      <c r="BR28" s="69">
        <v>0.1</v>
      </c>
      <c r="BS28" s="69">
        <v>0.2</v>
      </c>
      <c r="BT28" s="69">
        <v>0.2</v>
      </c>
      <c r="BU28" s="69">
        <v>0.1</v>
      </c>
      <c r="BV28" s="69">
        <v>0.3428852</v>
      </c>
      <c r="BW28" s="69">
        <v>0.35054599999999997</v>
      </c>
      <c r="BX28" s="69">
        <v>0.43114189999999997</v>
      </c>
      <c r="BY28" s="69">
        <v>0.5186328</v>
      </c>
      <c r="BZ28" s="69">
        <v>0.70026289999999991</v>
      </c>
      <c r="CA28" s="69">
        <v>1.1959</v>
      </c>
      <c r="CB28" s="69">
        <v>0.44273820000000003</v>
      </c>
      <c r="CC28" s="69">
        <v>0.28067094995015995</v>
      </c>
      <c r="CD28" s="69">
        <v>2.2006177082544398</v>
      </c>
      <c r="CE28" s="69">
        <v>1.5926402721319601</v>
      </c>
      <c r="CF28" s="69">
        <v>2.3943071419244104</v>
      </c>
      <c r="CG28" s="69">
        <v>2.3472775247267901</v>
      </c>
      <c r="CH28" s="69">
        <v>2.2668563012728984</v>
      </c>
      <c r="CI28" s="69">
        <v>1.6405787443231321</v>
      </c>
      <c r="CJ28" s="69">
        <v>2.4663757868963354</v>
      </c>
      <c r="CK28" s="69">
        <v>2.4179305782210663</v>
      </c>
      <c r="CL28" s="69">
        <v>2.3350886759412126</v>
      </c>
      <c r="CM28" s="69">
        <v>1.6899601645272584</v>
      </c>
      <c r="CN28" s="69">
        <v>2.540613698081915</v>
      </c>
      <c r="CO28" s="69">
        <v>2.4907102886255204</v>
      </c>
      <c r="CP28" s="69">
        <v>2.3584395627006249</v>
      </c>
      <c r="CQ28" s="69">
        <v>1.6899601645272584</v>
      </c>
      <c r="CR28" s="69">
        <v>2.540613698081915</v>
      </c>
      <c r="CS28" s="69">
        <v>2.3796532530397827</v>
      </c>
      <c r="CT28" s="69">
        <v>2.3820239583276313</v>
      </c>
      <c r="CU28" s="69">
        <v>1.71361960683064</v>
      </c>
      <c r="CV28" s="69">
        <v>2.5660198350627343</v>
      </c>
      <c r="CW28" s="69">
        <v>2.4034497855701806</v>
      </c>
      <c r="CX28" s="69">
        <v>2.4177543177025456</v>
      </c>
      <c r="CY28" s="69">
        <v>1.7393239009330994</v>
      </c>
      <c r="CZ28" s="69">
        <v>2.604510132588675</v>
      </c>
      <c r="DA28" s="69">
        <v>2.439501532353733</v>
      </c>
      <c r="DB28" s="69">
        <v>2.4564383867857864</v>
      </c>
      <c r="DC28" s="69">
        <v>1.7671530833480291</v>
      </c>
      <c r="DD28" s="69">
        <v>2.6461822947100937</v>
      </c>
      <c r="DE28" s="69">
        <v>2.4785335568713927</v>
      </c>
      <c r="DF28" s="69">
        <v>2.4981978393611444</v>
      </c>
      <c r="DG28" s="69">
        <v>1.7971946857649455</v>
      </c>
      <c r="DH28" s="69">
        <v>2.691167393720165</v>
      </c>
      <c r="DI28" s="69">
        <v>2.520668627338206</v>
      </c>
      <c r="DJ28" s="69">
        <v>2.5381690047909227</v>
      </c>
      <c r="DK28" s="69">
        <v>1.8277469954229493</v>
      </c>
      <c r="DL28" s="69">
        <v>2.7342260720196876</v>
      </c>
      <c r="DM28" s="69">
        <v>2.5635199940029554</v>
      </c>
      <c r="DN28" s="69">
        <v>2.5825869623747639</v>
      </c>
      <c r="DO28" s="69">
        <v>1.8597325678428511</v>
      </c>
      <c r="DP28" s="69">
        <v>2.7820750282800324</v>
      </c>
      <c r="DQ28" s="69">
        <v>2.6083815938980073</v>
      </c>
      <c r="DR28" s="69">
        <v>2.6264909407351347</v>
      </c>
      <c r="DS28" s="69">
        <v>1.8913480214961793</v>
      </c>
      <c r="DT28" s="69">
        <v>2.8293703037607925</v>
      </c>
      <c r="DU28" s="69">
        <v>2.6527240809942731</v>
      </c>
      <c r="DV28" s="69">
        <v>2.6527558501424862</v>
      </c>
      <c r="DW28" s="69">
        <v>1.9253922858831105</v>
      </c>
      <c r="DX28" s="69">
        <v>2.8802989692284866</v>
      </c>
      <c r="DY28" s="69">
        <v>2.7004731144521701</v>
      </c>
      <c r="DZ28" s="69">
        <v>2.679283408643911</v>
      </c>
    </row>
    <row r="29" spans="1:130" ht="15" customHeight="1">
      <c r="A29" s="23" t="s">
        <v>226</v>
      </c>
      <c r="B29" s="49" t="s">
        <v>109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69">
        <v>12.161479999999999</v>
      </c>
      <c r="AY29" s="69">
        <v>12.038779999999999</v>
      </c>
      <c r="AZ29" s="69">
        <v>7.94862</v>
      </c>
      <c r="BA29" s="69">
        <v>17.175190000000001</v>
      </c>
      <c r="BB29" s="69">
        <v>9.3512362185273084</v>
      </c>
      <c r="BC29" s="69">
        <v>9.8048433485538045</v>
      </c>
      <c r="BD29" s="69">
        <v>10.099724092938416</v>
      </c>
      <c r="BE29" s="69">
        <v>9.4007990593948669</v>
      </c>
      <c r="BF29" s="69">
        <v>11.668920942927798</v>
      </c>
      <c r="BG29" s="69">
        <v>11.201732696779816</v>
      </c>
      <c r="BH29" s="69">
        <v>11.37944698899315</v>
      </c>
      <c r="BI29" s="69">
        <v>15.776691498253157</v>
      </c>
      <c r="BJ29" s="69">
        <v>13.654024301305263</v>
      </c>
      <c r="BK29" s="69">
        <v>13.85986476600381</v>
      </c>
      <c r="BL29" s="69">
        <v>13.593723405245379</v>
      </c>
      <c r="BM29" s="69">
        <v>14.059658059016806</v>
      </c>
      <c r="BN29" s="69">
        <v>17.748190144062821</v>
      </c>
      <c r="BO29" s="69">
        <v>16.545631530178806</v>
      </c>
      <c r="BP29" s="69">
        <v>13.704789266448133</v>
      </c>
      <c r="BQ29" s="69">
        <v>14.398325442968682</v>
      </c>
      <c r="BR29" s="69">
        <v>14.577023904479814</v>
      </c>
      <c r="BS29" s="69">
        <v>12.105699295533048</v>
      </c>
      <c r="BT29" s="69">
        <v>14.010488749293863</v>
      </c>
      <c r="BU29" s="69">
        <v>17.449092261251369</v>
      </c>
      <c r="BV29" s="69">
        <v>21.841629795397765</v>
      </c>
      <c r="BW29" s="69">
        <v>24.830719327876601</v>
      </c>
      <c r="BX29" s="69">
        <v>14.937221406550604</v>
      </c>
      <c r="BY29" s="69">
        <v>19.710267968184137</v>
      </c>
      <c r="BZ29" s="69">
        <v>20.769547813025984</v>
      </c>
      <c r="CA29" s="69">
        <v>19.501941895178348</v>
      </c>
      <c r="CB29" s="69">
        <v>20.348202519198686</v>
      </c>
      <c r="CC29" s="69">
        <v>19.457334464492938</v>
      </c>
      <c r="CD29" s="69">
        <v>27.949903351786897</v>
      </c>
      <c r="CE29" s="69">
        <v>24.356787091480285</v>
      </c>
      <c r="CF29" s="69">
        <v>24.545688041537996</v>
      </c>
      <c r="CG29" s="69">
        <v>27.762850580225507</v>
      </c>
      <c r="CH29" s="69">
        <v>30.831371732158306</v>
      </c>
      <c r="CI29" s="69">
        <v>28.932248693515174</v>
      </c>
      <c r="CJ29" s="69">
        <v>30.33073408973819</v>
      </c>
      <c r="CK29" s="69">
        <v>31.728649022713128</v>
      </c>
      <c r="CL29" s="69">
        <v>36.147366118931146</v>
      </c>
      <c r="CM29" s="69">
        <v>28.54110416820604</v>
      </c>
      <c r="CN29" s="69">
        <v>31.951696991891414</v>
      </c>
      <c r="CO29" s="69">
        <v>29.827555722823131</v>
      </c>
      <c r="CP29" s="69">
        <v>29.231980441359358</v>
      </c>
      <c r="CQ29" s="69">
        <v>31.088616550011039</v>
      </c>
      <c r="CR29" s="69">
        <v>30.26325112291703</v>
      </c>
      <c r="CS29" s="69">
        <v>31.121865977797455</v>
      </c>
      <c r="CT29" s="69">
        <v>33.677332901301483</v>
      </c>
      <c r="CU29" s="69">
        <v>31.876949428971781</v>
      </c>
      <c r="CV29" s="69">
        <v>32.996964546543438</v>
      </c>
      <c r="CW29" s="69">
        <v>29.829523942016895</v>
      </c>
      <c r="CX29" s="69">
        <v>37.473021727094753</v>
      </c>
      <c r="CY29" s="69">
        <v>32.805414103382638</v>
      </c>
      <c r="CZ29" s="69">
        <v>35.706270370664775</v>
      </c>
      <c r="DA29" s="69">
        <v>37.762296799005945</v>
      </c>
      <c r="DB29" s="69">
        <v>36.361434420668026</v>
      </c>
      <c r="DC29" s="69">
        <v>32.582312848986817</v>
      </c>
      <c r="DD29" s="69">
        <v>36.802051832443361</v>
      </c>
      <c r="DE29" s="69">
        <v>40.06917935047106</v>
      </c>
      <c r="DF29" s="69">
        <v>32.499192413566256</v>
      </c>
      <c r="DG29" s="69">
        <v>19.137282745073012</v>
      </c>
      <c r="DH29" s="69">
        <v>20.214013521043999</v>
      </c>
      <c r="DI29" s="69">
        <v>24.54313361727251</v>
      </c>
      <c r="DJ29" s="69">
        <v>24.430228116689651</v>
      </c>
      <c r="DK29" s="69">
        <v>35.300400402459843</v>
      </c>
      <c r="DL29" s="69">
        <v>32.518706979812315</v>
      </c>
      <c r="DM29" s="69">
        <v>36.706045974730756</v>
      </c>
      <c r="DN29" s="69">
        <v>42.045768680670385</v>
      </c>
      <c r="DO29" s="69">
        <v>51.625655509258593</v>
      </c>
      <c r="DP29" s="69">
        <v>51.718293083749451</v>
      </c>
      <c r="DQ29" s="69">
        <v>45.426926157706909</v>
      </c>
      <c r="DR29" s="69">
        <v>41.159526026925207</v>
      </c>
      <c r="DS29" s="69">
        <v>42.798686359426924</v>
      </c>
      <c r="DT29" s="69">
        <v>49.217919152626344</v>
      </c>
      <c r="DU29" s="69">
        <v>45.078642989486546</v>
      </c>
      <c r="DV29" s="69">
        <v>38.103862407289178</v>
      </c>
      <c r="DW29" s="69">
        <v>48.238605782688921</v>
      </c>
      <c r="DX29" s="69">
        <v>47.018065801237711</v>
      </c>
      <c r="DY29" s="69">
        <v>51.420812211254706</v>
      </c>
      <c r="DZ29" s="69">
        <v>37.593765742452312</v>
      </c>
    </row>
    <row r="30" spans="1:130" ht="15" customHeight="1">
      <c r="A30" s="23" t="s">
        <v>227</v>
      </c>
      <c r="B30" s="50" t="s">
        <v>110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69">
        <v>1.0734299999999999</v>
      </c>
      <c r="AY30" s="69">
        <v>0.35878999999999994</v>
      </c>
      <c r="AZ30" s="69">
        <v>0.54598999999999998</v>
      </c>
      <c r="BA30" s="69">
        <v>0.31472</v>
      </c>
      <c r="BB30" s="69">
        <v>0.142682708927617</v>
      </c>
      <c r="BC30" s="69">
        <v>0.14555610366654001</v>
      </c>
      <c r="BD30" s="69">
        <v>0.159363721474237</v>
      </c>
      <c r="BE30" s="69">
        <v>0.29239944579950999</v>
      </c>
      <c r="BF30" s="69">
        <v>0.19456856066136469</v>
      </c>
      <c r="BG30" s="69">
        <v>0.1103478034972967</v>
      </c>
      <c r="BH30" s="69">
        <v>0.1075345432489051</v>
      </c>
      <c r="BI30" s="69">
        <v>0.207605184859741</v>
      </c>
      <c r="BJ30" s="69">
        <v>0.1319607722372467</v>
      </c>
      <c r="BK30" s="69">
        <v>0.15241476600381088</v>
      </c>
      <c r="BL30" s="69">
        <v>0.15484340524538021</v>
      </c>
      <c r="BM30" s="69">
        <v>0.33840805901680526</v>
      </c>
      <c r="BN30" s="69">
        <v>3.1656383930225289E-2</v>
      </c>
      <c r="BO30" s="69">
        <v>3.1656383930225289E-2</v>
      </c>
      <c r="BP30" s="69">
        <v>3.5668506649872193E-3</v>
      </c>
      <c r="BQ30" s="69">
        <v>3.522323459521251E-2</v>
      </c>
      <c r="BR30" s="69">
        <v>3.2289511608829799E-2</v>
      </c>
      <c r="BS30" s="69">
        <v>3.2922639287434302E-2</v>
      </c>
      <c r="BT30" s="69">
        <v>1.0079106485876552</v>
      </c>
      <c r="BU30" s="69">
        <v>0.66139088874654184</v>
      </c>
      <c r="BV30" s="69">
        <v>0.88899914325302531</v>
      </c>
      <c r="BW30" s="69">
        <v>0.53726075390504535</v>
      </c>
      <c r="BX30" s="69">
        <v>1.5013562610112576</v>
      </c>
      <c r="BY30" s="69">
        <v>1.5510476063740004</v>
      </c>
      <c r="BZ30" s="69">
        <v>0.94658408756447188</v>
      </c>
      <c r="CA30" s="69">
        <v>0.60032414195098061</v>
      </c>
      <c r="CB30" s="69">
        <v>1.5667617128438791</v>
      </c>
      <c r="CC30" s="69">
        <v>1.6066135464402751</v>
      </c>
      <c r="CD30" s="69">
        <v>3.4987245998000001</v>
      </c>
      <c r="CE30" s="69">
        <v>3.3046066454000003</v>
      </c>
      <c r="CF30" s="69">
        <v>1.6305230875359862</v>
      </c>
      <c r="CG30" s="69">
        <v>1.6829996298836543</v>
      </c>
      <c r="CH30" s="69">
        <v>1.7229756113791492</v>
      </c>
      <c r="CI30" s="69">
        <v>1.4858518761341648</v>
      </c>
      <c r="CJ30" s="69">
        <v>2.8285492318352681</v>
      </c>
      <c r="CK30" s="69">
        <v>2.2093194421765308</v>
      </c>
      <c r="CL30" s="69">
        <v>2.0905761251232611</v>
      </c>
      <c r="CM30" s="69">
        <v>1.5424605197960943</v>
      </c>
      <c r="CN30" s="69">
        <v>1.5841872927255569</v>
      </c>
      <c r="CO30" s="69">
        <v>1.6625029336384336</v>
      </c>
      <c r="CP30" s="69">
        <v>1.6066215606278536</v>
      </c>
      <c r="CQ30" s="69">
        <v>1.2708465737951855</v>
      </c>
      <c r="CR30" s="69">
        <v>2.3393295711860302</v>
      </c>
      <c r="CS30" s="69">
        <v>2.1160193741294884</v>
      </c>
      <c r="CT30" s="69">
        <v>1.7308311285339599</v>
      </c>
      <c r="CU30" s="69">
        <v>1.3800977091087654</v>
      </c>
      <c r="CV30" s="69">
        <v>2.4590142701870139</v>
      </c>
      <c r="CW30" s="69">
        <v>1.6268610563689399</v>
      </c>
      <c r="CX30" s="69">
        <v>1.8543354621156216</v>
      </c>
      <c r="CY30" s="69">
        <v>3.2750280491658925</v>
      </c>
      <c r="CZ30" s="69">
        <v>2.1293891184598213</v>
      </c>
      <c r="DA30" s="69">
        <v>1.7021686647093492</v>
      </c>
      <c r="DB30" s="69">
        <v>1.9614642509243314</v>
      </c>
      <c r="DC30" s="69">
        <v>2.8872213705750078</v>
      </c>
      <c r="DD30" s="69">
        <v>2.4443586636976971</v>
      </c>
      <c r="DE30" s="69">
        <v>1.9985503785059058</v>
      </c>
      <c r="DF30" s="69">
        <v>1.5218446132856815</v>
      </c>
      <c r="DG30" s="69">
        <v>0.14752238664173895</v>
      </c>
      <c r="DH30" s="69">
        <v>4.3489720102286092E-2</v>
      </c>
      <c r="DI30" s="69">
        <v>0.61434420137979928</v>
      </c>
      <c r="DJ30" s="69">
        <v>1.022211724106149</v>
      </c>
      <c r="DK30" s="69">
        <v>0.19047836210042632</v>
      </c>
      <c r="DL30" s="69">
        <v>0.29920491742556349</v>
      </c>
      <c r="DM30" s="69">
        <v>0.80402946789637897</v>
      </c>
      <c r="DN30" s="69">
        <v>2.3516922767007964</v>
      </c>
      <c r="DO30" s="69">
        <v>4.3937048688507687</v>
      </c>
      <c r="DP30" s="69">
        <v>2.5156957166517437</v>
      </c>
      <c r="DQ30" s="69">
        <v>2.5604751004081447</v>
      </c>
      <c r="DR30" s="69">
        <v>2.7231655574199314</v>
      </c>
      <c r="DS30" s="69">
        <v>4.7312608179462163</v>
      </c>
      <c r="DT30" s="69">
        <v>2.6812904766887922</v>
      </c>
      <c r="DU30" s="69">
        <v>2.6167481733037592</v>
      </c>
      <c r="DV30" s="69">
        <v>3.1542621352497431</v>
      </c>
      <c r="DW30" s="69">
        <v>4.8754847174259792</v>
      </c>
      <c r="DX30" s="69">
        <v>2.8529651163309002</v>
      </c>
      <c r="DY30" s="69">
        <v>2.7838586027937247</v>
      </c>
      <c r="DZ30" s="69">
        <v>2.7500713168390112</v>
      </c>
    </row>
    <row r="31" spans="1:130" ht="15" customHeight="1">
      <c r="A31" s="23" t="s">
        <v>228</v>
      </c>
      <c r="B31" s="50" t="s">
        <v>111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3.043982041631629</v>
      </c>
      <c r="BO31" s="69">
        <v>2.4635093439206952</v>
      </c>
      <c r="BP31" s="69">
        <v>1.7190176200120721</v>
      </c>
      <c r="BQ31" s="69">
        <v>1.7648843762475934</v>
      </c>
      <c r="BR31" s="69">
        <v>1.9967316399999999</v>
      </c>
      <c r="BS31" s="69">
        <v>0</v>
      </c>
      <c r="BT31" s="69">
        <v>4.9463023217659599</v>
      </c>
      <c r="BU31" s="69">
        <v>1.43652059</v>
      </c>
      <c r="BV31" s="69">
        <v>0.65282230000000008</v>
      </c>
      <c r="BW31" s="69">
        <v>2.5897948999999998</v>
      </c>
      <c r="BX31" s="69">
        <v>0</v>
      </c>
      <c r="BY31" s="69">
        <v>0</v>
      </c>
      <c r="BZ31" s="69">
        <v>2.5650173999999999</v>
      </c>
      <c r="CA31" s="69">
        <v>2.3920627625000002</v>
      </c>
      <c r="CB31" s="69">
        <v>2.1036916168999999</v>
      </c>
      <c r="CC31" s="69">
        <v>2.0529238727000001</v>
      </c>
      <c r="CD31" s="69">
        <v>3.1473511380336801</v>
      </c>
      <c r="CE31" s="69">
        <v>2.56809268038218</v>
      </c>
      <c r="CF31" s="69">
        <v>2.9023250665085598</v>
      </c>
      <c r="CG31" s="69">
        <v>5.6062511694639499</v>
      </c>
      <c r="CH31" s="69">
        <v>4.9487351829986075</v>
      </c>
      <c r="CI31" s="69">
        <v>4.2488856363462366</v>
      </c>
      <c r="CJ31" s="69">
        <v>3.635456015530433</v>
      </c>
      <c r="CK31" s="69">
        <v>4.2936733859318599</v>
      </c>
      <c r="CL31" s="69">
        <v>9.1221294868510974</v>
      </c>
      <c r="CM31" s="69">
        <v>4.5948875559889917</v>
      </c>
      <c r="CN31" s="69">
        <v>3.0047823610944198</v>
      </c>
      <c r="CO31" s="69">
        <v>2.9431748002420655</v>
      </c>
      <c r="CP31" s="69">
        <v>2.4109591619886301</v>
      </c>
      <c r="CQ31" s="69">
        <v>2.9835524207920998</v>
      </c>
      <c r="CR31" s="69">
        <v>2.9119703512397899</v>
      </c>
      <c r="CS31" s="69">
        <v>2.9188368470116202</v>
      </c>
      <c r="CT31" s="69">
        <v>2.7221632673649006</v>
      </c>
      <c r="CU31" s="69">
        <v>3.1227112888956299</v>
      </c>
      <c r="CV31" s="69">
        <v>4.3598524900554692</v>
      </c>
      <c r="CW31" s="69">
        <v>2.737409367483453</v>
      </c>
      <c r="CX31" s="69">
        <v>2.7992328300000002</v>
      </c>
      <c r="CY31" s="69">
        <v>2.5563368156628101</v>
      </c>
      <c r="CZ31" s="69">
        <v>2.5464980872076972</v>
      </c>
      <c r="DA31" s="69">
        <v>2.9707721751108198</v>
      </c>
      <c r="DB31" s="69">
        <v>2.1849652660133727</v>
      </c>
      <c r="DC31" s="69">
        <v>3.0477163594309808</v>
      </c>
      <c r="DD31" s="69">
        <v>2.6574966283815673</v>
      </c>
      <c r="DE31" s="69">
        <v>2.7013765578873681</v>
      </c>
      <c r="DF31" s="69">
        <v>2.3978592947715769</v>
      </c>
      <c r="DG31" s="69">
        <v>2.0233864378432722</v>
      </c>
      <c r="DH31" s="69">
        <v>3.9037531826403837</v>
      </c>
      <c r="DI31" s="69">
        <v>2.9375738133472571</v>
      </c>
      <c r="DJ31" s="69">
        <v>3.99608172580926</v>
      </c>
      <c r="DK31" s="69">
        <v>1.5325289</v>
      </c>
      <c r="DL31" s="69">
        <v>3.1</v>
      </c>
      <c r="DM31" s="69">
        <v>2.8445965307526997</v>
      </c>
      <c r="DN31" s="69">
        <v>2.9224520407633103</v>
      </c>
      <c r="DO31" s="69">
        <v>3.9842939161463899</v>
      </c>
      <c r="DP31" s="69">
        <v>4.6467635856187774</v>
      </c>
      <c r="DQ31" s="69">
        <v>4.3367681517504399</v>
      </c>
      <c r="DR31" s="69">
        <v>5.3043397107128945</v>
      </c>
      <c r="DS31" s="69">
        <v>3.428318798119347</v>
      </c>
      <c r="DT31" s="69">
        <v>4.3475826164834865</v>
      </c>
      <c r="DU31" s="69">
        <v>4.3600803751052419</v>
      </c>
      <c r="DV31" s="69">
        <v>3.2251294066881471</v>
      </c>
      <c r="DW31" s="69">
        <v>3.7978446066550484</v>
      </c>
      <c r="DX31" s="69">
        <v>4.0654524708654884</v>
      </c>
      <c r="DY31" s="69">
        <v>5.6528749323342922</v>
      </c>
      <c r="DZ31" s="69">
        <v>2.4160454817687156</v>
      </c>
    </row>
    <row r="32" spans="1:130" ht="15" customHeight="1">
      <c r="A32" s="120" t="s">
        <v>229</v>
      </c>
      <c r="B32" s="50" t="s">
        <v>112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69">
        <v>11.088049999999999</v>
      </c>
      <c r="AY32" s="69">
        <v>11.67999</v>
      </c>
      <c r="AZ32" s="69">
        <v>7.4026300000000003</v>
      </c>
      <c r="BA32" s="69">
        <v>16.860469999999999</v>
      </c>
      <c r="BB32" s="69">
        <v>9.2085535095996907</v>
      </c>
      <c r="BC32" s="69">
        <v>9.6592872448872651</v>
      </c>
      <c r="BD32" s="69">
        <v>9.9403603714641786</v>
      </c>
      <c r="BE32" s="69">
        <v>9.1083996135953562</v>
      </c>
      <c r="BF32" s="69">
        <v>11.474352382266433</v>
      </c>
      <c r="BG32" s="69">
        <v>11.09138489328252</v>
      </c>
      <c r="BH32" s="69">
        <v>11.271912445744244</v>
      </c>
      <c r="BI32" s="69">
        <v>15.569086313393417</v>
      </c>
      <c r="BJ32" s="69">
        <v>13.522063529068015</v>
      </c>
      <c r="BK32" s="69">
        <v>13.70745</v>
      </c>
      <c r="BL32" s="69">
        <v>13.438880000000001</v>
      </c>
      <c r="BM32" s="69">
        <v>13.72125</v>
      </c>
      <c r="BN32" s="69">
        <v>14.672551718500966</v>
      </c>
      <c r="BO32" s="69">
        <v>14.050465802327883</v>
      </c>
      <c r="BP32" s="69">
        <v>11.982204795771073</v>
      </c>
      <c r="BQ32" s="69">
        <v>12.598217832125874</v>
      </c>
      <c r="BR32" s="69">
        <v>12.548002752870985</v>
      </c>
      <c r="BS32" s="69">
        <v>12.072776656245614</v>
      </c>
      <c r="BT32" s="69">
        <v>8.0562757789402468</v>
      </c>
      <c r="BU32" s="69">
        <v>15.351180782504828</v>
      </c>
      <c r="BV32" s="69">
        <v>20.299808352144741</v>
      </c>
      <c r="BW32" s="69">
        <v>21.703663673971558</v>
      </c>
      <c r="BX32" s="69">
        <v>13.435865145539347</v>
      </c>
      <c r="BY32" s="69">
        <v>18.159220361810135</v>
      </c>
      <c r="BZ32" s="69">
        <v>17.257946325461511</v>
      </c>
      <c r="CA32" s="69">
        <v>16.50955499072737</v>
      </c>
      <c r="CB32" s="69">
        <v>16.677749189454804</v>
      </c>
      <c r="CC32" s="69">
        <v>15.797797045352663</v>
      </c>
      <c r="CD32" s="69">
        <v>21.303827613953217</v>
      </c>
      <c r="CE32" s="69">
        <v>18.484087765698106</v>
      </c>
      <c r="CF32" s="69">
        <v>20.012839887493445</v>
      </c>
      <c r="CG32" s="69">
        <v>20.473599780877905</v>
      </c>
      <c r="CH32" s="69">
        <v>24.159660937780547</v>
      </c>
      <c r="CI32" s="69">
        <v>23.197511181034773</v>
      </c>
      <c r="CJ32" s="69">
        <v>23.866728842372485</v>
      </c>
      <c r="CK32" s="69">
        <v>25.225656194604738</v>
      </c>
      <c r="CL32" s="69">
        <v>24.934660506956785</v>
      </c>
      <c r="CM32" s="69">
        <v>22.403756092420956</v>
      </c>
      <c r="CN32" s="69">
        <v>27.362727338071437</v>
      </c>
      <c r="CO32" s="69">
        <v>25.221877988942634</v>
      </c>
      <c r="CP32" s="69">
        <v>25.214399718742875</v>
      </c>
      <c r="CQ32" s="69">
        <v>26.834217555423752</v>
      </c>
      <c r="CR32" s="69">
        <v>25.011951200491207</v>
      </c>
      <c r="CS32" s="69">
        <v>26.087009756656347</v>
      </c>
      <c r="CT32" s="69">
        <v>29.224338505402628</v>
      </c>
      <c r="CU32" s="69">
        <v>27.374140430967387</v>
      </c>
      <c r="CV32" s="69">
        <v>26.178097786300953</v>
      </c>
      <c r="CW32" s="69">
        <v>25.465253518164502</v>
      </c>
      <c r="CX32" s="69">
        <v>32.819453434979131</v>
      </c>
      <c r="CY32" s="69">
        <v>26.974049238553931</v>
      </c>
      <c r="CZ32" s="69">
        <v>31.030383164997257</v>
      </c>
      <c r="DA32" s="69">
        <v>33.089355959185781</v>
      </c>
      <c r="DB32" s="69">
        <v>32.215004903730318</v>
      </c>
      <c r="DC32" s="69">
        <v>26.647375118980825</v>
      </c>
      <c r="DD32" s="69">
        <v>31.700196540364093</v>
      </c>
      <c r="DE32" s="69">
        <v>35.369252414077785</v>
      </c>
      <c r="DF32" s="69">
        <v>28.579488505508998</v>
      </c>
      <c r="DG32" s="69">
        <v>16.966373920588001</v>
      </c>
      <c r="DH32" s="69">
        <v>16.266770618301326</v>
      </c>
      <c r="DI32" s="69">
        <v>20.991215602545449</v>
      </c>
      <c r="DJ32" s="69">
        <v>19.411934666774243</v>
      </c>
      <c r="DK32" s="69">
        <v>33.577393140359419</v>
      </c>
      <c r="DL32" s="69">
        <v>29.119502062386747</v>
      </c>
      <c r="DM32" s="69">
        <v>33.057419976081682</v>
      </c>
      <c r="DN32" s="69">
        <v>36.771624363206278</v>
      </c>
      <c r="DO32" s="69">
        <v>43.247656724261432</v>
      </c>
      <c r="DP32" s="69">
        <v>44.555833781478931</v>
      </c>
      <c r="DQ32" s="69">
        <v>38.529682905548327</v>
      </c>
      <c r="DR32" s="69">
        <v>33.132020758792386</v>
      </c>
      <c r="DS32" s="69">
        <v>34.63910674336136</v>
      </c>
      <c r="DT32" s="69">
        <v>42.189046059454064</v>
      </c>
      <c r="DU32" s="69">
        <v>38.101814441077543</v>
      </c>
      <c r="DV32" s="69">
        <v>31.724470865351293</v>
      </c>
      <c r="DW32" s="69">
        <v>39.56527645860789</v>
      </c>
      <c r="DX32" s="69">
        <v>40.099648214041324</v>
      </c>
      <c r="DY32" s="69">
        <v>42.984078676126686</v>
      </c>
      <c r="DZ32" s="69">
        <v>32.427648943844581</v>
      </c>
    </row>
    <row r="33" spans="1:130" ht="15" customHeight="1">
      <c r="A33" s="23" t="s">
        <v>230</v>
      </c>
      <c r="B33" s="49" t="s">
        <v>113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69">
        <v>118.99313042999999</v>
      </c>
      <c r="AY33" s="69">
        <v>124.24217789000001</v>
      </c>
      <c r="AZ33" s="69">
        <v>133.69793418199998</v>
      </c>
      <c r="BA33" s="69">
        <v>135.68541546</v>
      </c>
      <c r="BB33" s="69">
        <v>123.47517680188891</v>
      </c>
      <c r="BC33" s="69">
        <v>131.38196580043351</v>
      </c>
      <c r="BD33" s="69">
        <v>137.81065254494055</v>
      </c>
      <c r="BE33" s="69">
        <v>147.62858750698837</v>
      </c>
      <c r="BF33" s="69">
        <v>134.00341859955958</v>
      </c>
      <c r="BG33" s="69">
        <v>151.92926040650832</v>
      </c>
      <c r="BH33" s="69">
        <v>184.47660655556291</v>
      </c>
      <c r="BI33" s="69">
        <v>169.49064773860781</v>
      </c>
      <c r="BJ33" s="69">
        <v>152.93730029999963</v>
      </c>
      <c r="BK33" s="69">
        <v>185.72165742000047</v>
      </c>
      <c r="BL33" s="69">
        <v>193.67624674543583</v>
      </c>
      <c r="BM33" s="69">
        <v>177.95178945091595</v>
      </c>
      <c r="BN33" s="69">
        <v>131.5561717492244</v>
      </c>
      <c r="BO33" s="69">
        <v>138.15800085341783</v>
      </c>
      <c r="BP33" s="69">
        <v>102.35506437074673</v>
      </c>
      <c r="BQ33" s="69">
        <v>105.53480710858072</v>
      </c>
      <c r="BR33" s="69">
        <v>135.55390489210185</v>
      </c>
      <c r="BS33" s="69">
        <v>139.48349397371283</v>
      </c>
      <c r="BT33" s="69">
        <v>159.0170240577728</v>
      </c>
      <c r="BU33" s="69">
        <v>167.8597636096554</v>
      </c>
      <c r="BV33" s="69">
        <v>189.20387258233552</v>
      </c>
      <c r="BW33" s="69">
        <v>209.61644618111811</v>
      </c>
      <c r="BX33" s="69">
        <v>206.64294968552369</v>
      </c>
      <c r="BY33" s="69">
        <v>205.43808423254359</v>
      </c>
      <c r="BZ33" s="69">
        <v>227.54362624276766</v>
      </c>
      <c r="CA33" s="69">
        <v>226.54614366169497</v>
      </c>
      <c r="CB33" s="69">
        <v>229.22827801008393</v>
      </c>
      <c r="CC33" s="69">
        <v>234.73978226314318</v>
      </c>
      <c r="CD33" s="69">
        <v>209.88285958347927</v>
      </c>
      <c r="CE33" s="69">
        <v>227.69484209503119</v>
      </c>
      <c r="CF33" s="69">
        <v>213.96415650160927</v>
      </c>
      <c r="CG33" s="69">
        <v>219.0569134513573</v>
      </c>
      <c r="CH33" s="69">
        <v>211.54929651047289</v>
      </c>
      <c r="CI33" s="69">
        <v>235.02195929327863</v>
      </c>
      <c r="CJ33" s="69">
        <v>222.15811987734025</v>
      </c>
      <c r="CK33" s="69">
        <v>219.07878417525245</v>
      </c>
      <c r="CL33" s="69">
        <v>212.25082896278528</v>
      </c>
      <c r="CM33" s="69">
        <v>233.1622949469523</v>
      </c>
      <c r="CN33" s="69">
        <v>210.15183165672619</v>
      </c>
      <c r="CO33" s="69">
        <v>212.54996618027576</v>
      </c>
      <c r="CP33" s="69">
        <v>186.91454035817392</v>
      </c>
      <c r="CQ33" s="69">
        <v>209.29710818733068</v>
      </c>
      <c r="CR33" s="69">
        <v>236.75660659952237</v>
      </c>
      <c r="CS33" s="69">
        <v>238.26791660340004</v>
      </c>
      <c r="CT33" s="69">
        <v>213.44571776208778</v>
      </c>
      <c r="CU33" s="69">
        <v>221.28354732776995</v>
      </c>
      <c r="CV33" s="69">
        <v>247.58871217897152</v>
      </c>
      <c r="CW33" s="69">
        <v>237.94672680162734</v>
      </c>
      <c r="CX33" s="69">
        <v>255.60611941788534</v>
      </c>
      <c r="CY33" s="69">
        <v>264.15881305489842</v>
      </c>
      <c r="CZ33" s="69">
        <v>277.40608537376716</v>
      </c>
      <c r="DA33" s="69">
        <v>282.82691261298424</v>
      </c>
      <c r="DB33" s="69">
        <v>253.23292356307016</v>
      </c>
      <c r="DC33" s="69">
        <v>257.98952555777038</v>
      </c>
      <c r="DD33" s="69">
        <v>289.04556216646205</v>
      </c>
      <c r="DE33" s="69">
        <v>283.69554470050747</v>
      </c>
      <c r="DF33" s="69">
        <v>234.85000986542877</v>
      </c>
      <c r="DG33" s="69">
        <v>156.55261274639221</v>
      </c>
      <c r="DH33" s="69">
        <v>220.14153091328691</v>
      </c>
      <c r="DI33" s="69">
        <v>222.95952312710492</v>
      </c>
      <c r="DJ33" s="69">
        <v>230.03450631745486</v>
      </c>
      <c r="DK33" s="69">
        <v>288.21933155664095</v>
      </c>
      <c r="DL33" s="69">
        <v>345.92336279597515</v>
      </c>
      <c r="DM33" s="69">
        <v>375.5404371244025</v>
      </c>
      <c r="DN33" s="69">
        <v>521.00274182562032</v>
      </c>
      <c r="DO33" s="69">
        <v>569.02751639424457</v>
      </c>
      <c r="DP33" s="69">
        <v>605.1717369623243</v>
      </c>
      <c r="DQ33" s="69">
        <v>560.72740618010721</v>
      </c>
      <c r="DR33" s="69">
        <v>437.13711235275139</v>
      </c>
      <c r="DS33" s="69">
        <v>432.38909531978157</v>
      </c>
      <c r="DT33" s="69">
        <v>453.3859023536524</v>
      </c>
      <c r="DU33" s="69">
        <v>497.58558210817068</v>
      </c>
      <c r="DV33" s="69">
        <v>374.37114141097334</v>
      </c>
      <c r="DW33" s="69">
        <v>443.8992788366495</v>
      </c>
      <c r="DX33" s="69">
        <v>432.13666659671316</v>
      </c>
      <c r="DY33" s="69">
        <v>497.50694346912456</v>
      </c>
      <c r="DZ33" s="69">
        <v>453.78107531001319</v>
      </c>
    </row>
    <row r="34" spans="1:130" ht="15" customHeight="1">
      <c r="A34" s="23" t="s">
        <v>231</v>
      </c>
      <c r="B34" s="50" t="s">
        <v>110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69">
        <v>14.92023</v>
      </c>
      <c r="AY34" s="69">
        <v>12.748390000000001</v>
      </c>
      <c r="AZ34" s="69">
        <v>14.775219999999999</v>
      </c>
      <c r="BA34" s="69">
        <v>16.545680000000001</v>
      </c>
      <c r="BB34" s="69">
        <v>14.983242723009749</v>
      </c>
      <c r="BC34" s="69">
        <v>19.158566728836785</v>
      </c>
      <c r="BD34" s="69">
        <v>16.970737672382402</v>
      </c>
      <c r="BE34" s="69">
        <v>19.02882743921915</v>
      </c>
      <c r="BF34" s="69">
        <v>21.009284388393112</v>
      </c>
      <c r="BG34" s="69">
        <v>20.790292432817328</v>
      </c>
      <c r="BH34" s="69">
        <v>28.993178312163309</v>
      </c>
      <c r="BI34" s="69">
        <v>26.603760480641785</v>
      </c>
      <c r="BJ34" s="69">
        <v>17.600000000000001</v>
      </c>
      <c r="BK34" s="69">
        <v>18.799999999999997</v>
      </c>
      <c r="BL34" s="69">
        <v>27.055946355436447</v>
      </c>
      <c r="BM34" s="69">
        <v>30.85249730091596</v>
      </c>
      <c r="BN34" s="69">
        <v>15.356171749224401</v>
      </c>
      <c r="BO34" s="69">
        <v>18.110592590114631</v>
      </c>
      <c r="BP34" s="69">
        <v>15.032441614053189</v>
      </c>
      <c r="BQ34" s="69">
        <v>16.428029730667102</v>
      </c>
      <c r="BR34" s="69">
        <v>16.891788924146844</v>
      </c>
      <c r="BS34" s="69">
        <v>18.964434491557206</v>
      </c>
      <c r="BT34" s="69">
        <v>22.93280474558863</v>
      </c>
      <c r="BU34" s="69">
        <v>25.823075674649825</v>
      </c>
      <c r="BV34" s="69">
        <v>24.24673720489837</v>
      </c>
      <c r="BW34" s="69">
        <v>19.77051648486302</v>
      </c>
      <c r="BX34" s="69">
        <v>22.731613862533397</v>
      </c>
      <c r="BY34" s="69">
        <v>25.626843422027889</v>
      </c>
      <c r="BZ34" s="69">
        <v>25.40525578273575</v>
      </c>
      <c r="CA34" s="69">
        <v>21.786942831948032</v>
      </c>
      <c r="CB34" s="69">
        <v>24.085275717161725</v>
      </c>
      <c r="CC34" s="69">
        <v>23.440988620463081</v>
      </c>
      <c r="CD34" s="69">
        <v>27.147714862521227</v>
      </c>
      <c r="CE34" s="69">
        <v>23.325798187817192</v>
      </c>
      <c r="CF34" s="69">
        <v>25.825669160604093</v>
      </c>
      <c r="CG34" s="69">
        <v>25.501633667206789</v>
      </c>
      <c r="CH34" s="69">
        <v>22.795343920386152</v>
      </c>
      <c r="CI34" s="69">
        <v>26.632854013728917</v>
      </c>
      <c r="CJ34" s="69">
        <v>26.116408761347333</v>
      </c>
      <c r="CK34" s="69">
        <v>23.304924638943927</v>
      </c>
      <c r="CL34" s="69">
        <v>22.021334268299515</v>
      </c>
      <c r="CM34" s="69">
        <v>25.733514266740212</v>
      </c>
      <c r="CN34" s="69">
        <v>25.248643637396565</v>
      </c>
      <c r="CO34" s="69">
        <v>22.549366348399282</v>
      </c>
      <c r="CP34" s="69">
        <v>23.746379668554283</v>
      </c>
      <c r="CQ34" s="69">
        <v>29.054181603698652</v>
      </c>
      <c r="CR34" s="69">
        <v>29.940376339502851</v>
      </c>
      <c r="CS34" s="69">
        <v>29.023988978699922</v>
      </c>
      <c r="CT34" s="69">
        <v>29.097006942882292</v>
      </c>
      <c r="CU34" s="69">
        <v>24.648388582419255</v>
      </c>
      <c r="CV34" s="69">
        <v>29.244694811384608</v>
      </c>
      <c r="CW34" s="69">
        <v>32.572629640292767</v>
      </c>
      <c r="CX34" s="69">
        <v>38.320741836695525</v>
      </c>
      <c r="CY34" s="69">
        <v>26.078565833519335</v>
      </c>
      <c r="CZ34" s="69">
        <v>41.341339128169317</v>
      </c>
      <c r="DA34" s="69">
        <v>43.844569090393641</v>
      </c>
      <c r="DB34" s="69">
        <v>37.431139707352777</v>
      </c>
      <c r="DC34" s="69">
        <v>27.824174797527675</v>
      </c>
      <c r="DD34" s="69">
        <v>40.355380609350412</v>
      </c>
      <c r="DE34" s="69">
        <v>50.396354746393612</v>
      </c>
      <c r="DF34" s="69">
        <v>30.693534560029278</v>
      </c>
      <c r="DG34" s="69">
        <v>4.4166780745021441</v>
      </c>
      <c r="DH34" s="69">
        <v>8.3687980218065992</v>
      </c>
      <c r="DI34" s="69">
        <v>23.226699707422007</v>
      </c>
      <c r="DJ34" s="69">
        <v>15.647651736128141</v>
      </c>
      <c r="DK34" s="69">
        <v>48.30413736625794</v>
      </c>
      <c r="DL34" s="69">
        <v>30.612004715062341</v>
      </c>
      <c r="DM34" s="69">
        <v>41.921619235357852</v>
      </c>
      <c r="DN34" s="69">
        <v>32.228164935177134</v>
      </c>
      <c r="DO34" s="69">
        <v>50.420298372979069</v>
      </c>
      <c r="DP34" s="69">
        <v>63.970486386288968</v>
      </c>
      <c r="DQ34" s="69">
        <v>56.131508858866006</v>
      </c>
      <c r="DR34" s="69">
        <v>46.306806744221994</v>
      </c>
      <c r="DS34" s="69">
        <v>58.303382879561937</v>
      </c>
      <c r="DT34" s="69">
        <v>64.8646614184876</v>
      </c>
      <c r="DU34" s="69">
        <v>56.570582948644365</v>
      </c>
      <c r="DV34" s="69">
        <v>58.26540496587144</v>
      </c>
      <c r="DW34" s="69">
        <v>61.086076562875149</v>
      </c>
      <c r="DX34" s="69">
        <v>63.989470322882987</v>
      </c>
      <c r="DY34" s="69">
        <v>54.455996844751738</v>
      </c>
      <c r="DZ34" s="69">
        <v>59.065687081258673</v>
      </c>
    </row>
    <row r="35" spans="1:130" ht="15" customHeight="1">
      <c r="A35" s="23" t="s">
        <v>232</v>
      </c>
      <c r="B35" s="50" t="s">
        <v>111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69">
        <v>100.23950043000001</v>
      </c>
      <c r="AY35" s="69">
        <v>107.56517789</v>
      </c>
      <c r="AZ35" s="69">
        <v>114.909624182</v>
      </c>
      <c r="BA35" s="69">
        <v>114.52249546</v>
      </c>
      <c r="BB35" s="69">
        <v>104.99433669421407</v>
      </c>
      <c r="BC35" s="69">
        <v>109.03654017056242</v>
      </c>
      <c r="BD35" s="69">
        <v>119.28606929296805</v>
      </c>
      <c r="BE35" s="69">
        <v>128.15116695225555</v>
      </c>
      <c r="BF35" s="69">
        <v>107.49599282</v>
      </c>
      <c r="BG35" s="69">
        <v>126.83362311</v>
      </c>
      <c r="BH35" s="69">
        <v>151.32976493999999</v>
      </c>
      <c r="BI35" s="69">
        <v>142.05123917</v>
      </c>
      <c r="BJ35" s="69">
        <v>133.33730029999964</v>
      </c>
      <c r="BK35" s="69">
        <v>164.12165742000047</v>
      </c>
      <c r="BL35" s="69">
        <v>163.82030038999937</v>
      </c>
      <c r="BM35" s="69">
        <v>141.89929215000001</v>
      </c>
      <c r="BN35" s="69">
        <v>113.69999999999999</v>
      </c>
      <c r="BO35" s="69">
        <v>112.298483604</v>
      </c>
      <c r="BP35" s="69">
        <v>85.4</v>
      </c>
      <c r="BQ35" s="69">
        <v>86.899999999999991</v>
      </c>
      <c r="BR35" s="69">
        <v>116.06</v>
      </c>
      <c r="BS35" s="69">
        <v>116.94833196440001</v>
      </c>
      <c r="BT35" s="69">
        <v>132.37625945205113</v>
      </c>
      <c r="BU35" s="69">
        <v>137.61749128084924</v>
      </c>
      <c r="BV35" s="69">
        <v>162.11446227743716</v>
      </c>
      <c r="BW35" s="69">
        <v>186.51148459625506</v>
      </c>
      <c r="BX35" s="69">
        <v>179.96936777184195</v>
      </c>
      <c r="BY35" s="69">
        <v>175.38987543678113</v>
      </c>
      <c r="BZ35" s="69">
        <v>199.06828351203191</v>
      </c>
      <c r="CA35" s="69">
        <v>201.29715854415574</v>
      </c>
      <c r="CB35" s="69">
        <v>201.24790472100665</v>
      </c>
      <c r="CC35" s="69">
        <v>206.81410778833947</v>
      </c>
      <c r="CD35" s="69">
        <v>179.16059427450077</v>
      </c>
      <c r="CE35" s="69">
        <v>200.33976393932289</v>
      </c>
      <c r="CF35" s="69">
        <v>184.30635320867628</v>
      </c>
      <c r="CG35" s="69">
        <v>188.71426151426073</v>
      </c>
      <c r="CH35" s="69">
        <v>185.34920385814002</v>
      </c>
      <c r="CI35" s="69">
        <v>204.55122802286363</v>
      </c>
      <c r="CJ35" s="69">
        <v>192.39161468481015</v>
      </c>
      <c r="CK35" s="69">
        <v>191.16280394690602</v>
      </c>
      <c r="CL35" s="69">
        <v>186.2914991472835</v>
      </c>
      <c r="CM35" s="69">
        <v>203.13934281931483</v>
      </c>
      <c r="CN35" s="69">
        <v>180.56098816902534</v>
      </c>
      <c r="CO35" s="69">
        <v>184.92825269401709</v>
      </c>
      <c r="CP35" s="69">
        <v>159.2340288374366</v>
      </c>
      <c r="CQ35" s="69">
        <v>176.07968451993281</v>
      </c>
      <c r="CR35" s="69">
        <v>202.42496406343781</v>
      </c>
      <c r="CS35" s="69">
        <v>204.09058734090092</v>
      </c>
      <c r="CT35" s="69">
        <v>179.88546008187728</v>
      </c>
      <c r="CU35" s="69">
        <v>191.64344221457759</v>
      </c>
      <c r="CV35" s="69">
        <v>213.95275117100519</v>
      </c>
      <c r="CW35" s="69">
        <v>200.22075687753542</v>
      </c>
      <c r="CX35" s="69">
        <v>213.35124572900673</v>
      </c>
      <c r="CY35" s="69">
        <v>233.91700515767988</v>
      </c>
      <c r="CZ35" s="69">
        <v>231.67348004901615</v>
      </c>
      <c r="DA35" s="69">
        <v>233.82900323879139</v>
      </c>
      <c r="DB35" s="69">
        <v>211.81345106437186</v>
      </c>
      <c r="DC35" s="69">
        <v>226.00210869654347</v>
      </c>
      <c r="DD35" s="69">
        <v>239.29891536052995</v>
      </c>
      <c r="DE35" s="69">
        <v>228.14584967031465</v>
      </c>
      <c r="DF35" s="69">
        <v>201.18536175398475</v>
      </c>
      <c r="DG35" s="69">
        <v>148.89740026246767</v>
      </c>
      <c r="DH35" s="69">
        <v>209.26840114818452</v>
      </c>
      <c r="DI35" s="69">
        <v>197.03458314521046</v>
      </c>
      <c r="DJ35" s="69">
        <v>206.76912791784935</v>
      </c>
      <c r="DK35" s="69">
        <v>235.9706462837193</v>
      </c>
      <c r="DL35" s="69">
        <v>311.69912430407589</v>
      </c>
      <c r="DM35" s="69">
        <v>330.91227798568281</v>
      </c>
      <c r="DN35" s="69">
        <v>484.41568965125379</v>
      </c>
      <c r="DO35" s="69">
        <v>511.40212111737321</v>
      </c>
      <c r="DP35" s="69">
        <v>536.85579932495227</v>
      </c>
      <c r="DQ35" s="69">
        <v>496.86860167400664</v>
      </c>
      <c r="DR35" s="69">
        <v>385.32147374662924</v>
      </c>
      <c r="DS35" s="69">
        <v>367.99026160347108</v>
      </c>
      <c r="DT35" s="69">
        <v>383.29406787467428</v>
      </c>
      <c r="DU35" s="69">
        <v>435.61633708145354</v>
      </c>
      <c r="DV35" s="69">
        <v>311.95132518403216</v>
      </c>
      <c r="DW35" s="69">
        <v>379.00344537285946</v>
      </c>
      <c r="DX35" s="69">
        <v>362.78934388682751</v>
      </c>
      <c r="DY35" s="69">
        <v>437.51731799434822</v>
      </c>
      <c r="DZ35" s="69">
        <v>390.72561818355257</v>
      </c>
    </row>
    <row r="36" spans="1:130" ht="15" customHeight="1">
      <c r="A36" s="120" t="s">
        <v>233</v>
      </c>
      <c r="B36" s="50" t="s">
        <v>112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69">
        <v>3.8334000000000001</v>
      </c>
      <c r="AY36" s="69">
        <v>3.9286099999999999</v>
      </c>
      <c r="AZ36" s="69">
        <v>4.01309</v>
      </c>
      <c r="BA36" s="69">
        <v>4.6172399999999998</v>
      </c>
      <c r="BB36" s="69">
        <v>3.4975973846651001</v>
      </c>
      <c r="BC36" s="69">
        <v>3.1868589010343098</v>
      </c>
      <c r="BD36" s="69">
        <v>1.5538455795900901</v>
      </c>
      <c r="BE36" s="69">
        <v>0.44859311551369901</v>
      </c>
      <c r="BF36" s="69">
        <v>5.4981413911664605</v>
      </c>
      <c r="BG36" s="69">
        <v>4.3053448636910101</v>
      </c>
      <c r="BH36" s="69">
        <v>4.1536633033996004</v>
      </c>
      <c r="BI36" s="69">
        <v>0.83564808796603807</v>
      </c>
      <c r="BJ36" s="69">
        <v>2</v>
      </c>
      <c r="BK36" s="69">
        <v>2.8</v>
      </c>
      <c r="BL36" s="69">
        <v>2.8</v>
      </c>
      <c r="BM36" s="69">
        <v>5.2</v>
      </c>
      <c r="BN36" s="69">
        <v>2.5</v>
      </c>
      <c r="BO36" s="69">
        <v>7.7489246593032064</v>
      </c>
      <c r="BP36" s="69">
        <v>1.9226227566935343</v>
      </c>
      <c r="BQ36" s="69">
        <v>2.2067773779136393</v>
      </c>
      <c r="BR36" s="69">
        <v>2.6021159679550152</v>
      </c>
      <c r="BS36" s="69">
        <v>3.5707275177556221</v>
      </c>
      <c r="BT36" s="69">
        <v>3.7079598601330246</v>
      </c>
      <c r="BU36" s="69">
        <v>4.4191966541563374</v>
      </c>
      <c r="BV36" s="69">
        <v>2.8426730999999998</v>
      </c>
      <c r="BW36" s="69">
        <v>3.3344450999999999</v>
      </c>
      <c r="BX36" s="69">
        <v>3.9419680511483399</v>
      </c>
      <c r="BY36" s="69">
        <v>4.4213653737346101</v>
      </c>
      <c r="BZ36" s="69">
        <v>3.0700869480000001</v>
      </c>
      <c r="CA36" s="69">
        <v>3.462042285591191</v>
      </c>
      <c r="CB36" s="69">
        <v>3.8950975719155596</v>
      </c>
      <c r="CC36" s="69">
        <v>4.4846858543406301</v>
      </c>
      <c r="CD36" s="69">
        <v>3.5745504464572901</v>
      </c>
      <c r="CE36" s="69">
        <v>4.02927996789108</v>
      </c>
      <c r="CF36" s="69">
        <v>3.8321341323288496</v>
      </c>
      <c r="CG36" s="69">
        <v>4.8410182698897497</v>
      </c>
      <c r="CH36" s="69">
        <v>3.4047487319467362</v>
      </c>
      <c r="CI36" s="69">
        <v>3.837877256686089</v>
      </c>
      <c r="CJ36" s="69">
        <v>3.6500964311827486</v>
      </c>
      <c r="CK36" s="69">
        <v>4.6110555894025049</v>
      </c>
      <c r="CL36" s="69">
        <v>3.9379955472022625</v>
      </c>
      <c r="CM36" s="69">
        <v>4.2894378608972703</v>
      </c>
      <c r="CN36" s="69">
        <v>4.3421998503042616</v>
      </c>
      <c r="CO36" s="69">
        <v>5.0723471378593858</v>
      </c>
      <c r="CP36" s="69">
        <v>3.9341318521830715</v>
      </c>
      <c r="CQ36" s="69">
        <v>4.1632420636992258</v>
      </c>
      <c r="CR36" s="69">
        <v>4.3912661965817019</v>
      </c>
      <c r="CS36" s="69">
        <v>5.1533402837991806</v>
      </c>
      <c r="CT36" s="69">
        <v>4.4632507373282078</v>
      </c>
      <c r="CU36" s="69">
        <v>4.9917165307731324</v>
      </c>
      <c r="CV36" s="69">
        <v>4.3912661965817019</v>
      </c>
      <c r="CW36" s="69">
        <v>5.1533402837991806</v>
      </c>
      <c r="CX36" s="69">
        <v>3.9341318521830715</v>
      </c>
      <c r="CY36" s="69">
        <v>4.1632420636992258</v>
      </c>
      <c r="CZ36" s="69">
        <v>4.3912661965817019</v>
      </c>
      <c r="DA36" s="69">
        <v>5.1533402837991806</v>
      </c>
      <c r="DB36" s="69">
        <v>3.9883327913455044</v>
      </c>
      <c r="DC36" s="69">
        <v>4.1632420636992302</v>
      </c>
      <c r="DD36" s="69">
        <v>9.3912661965817001</v>
      </c>
      <c r="DE36" s="69">
        <v>5.1533402837991806</v>
      </c>
      <c r="DF36" s="69">
        <v>2.9711135514147533</v>
      </c>
      <c r="DG36" s="69">
        <v>3.2385344094223951</v>
      </c>
      <c r="DH36" s="69">
        <v>2.5043317432957917</v>
      </c>
      <c r="DI36" s="69">
        <v>2.6982402744724574</v>
      </c>
      <c r="DJ36" s="69">
        <v>7.617726663477387</v>
      </c>
      <c r="DK36" s="69">
        <v>3.9445479066636713</v>
      </c>
      <c r="DL36" s="69">
        <v>3.6122337768369199</v>
      </c>
      <c r="DM36" s="69">
        <v>2.7065399033618358</v>
      </c>
      <c r="DN36" s="69">
        <v>4.3588872391894</v>
      </c>
      <c r="DO36" s="69">
        <v>7.2050969038923665</v>
      </c>
      <c r="DP36" s="69">
        <v>4.3454512510830945</v>
      </c>
      <c r="DQ36" s="69">
        <v>7.7272956472345076</v>
      </c>
      <c r="DR36" s="69">
        <v>5.5088318619001253</v>
      </c>
      <c r="DS36" s="69">
        <v>6.0954508367485021</v>
      </c>
      <c r="DT36" s="69">
        <v>5.227173060490462</v>
      </c>
      <c r="DU36" s="69">
        <v>5.3986620780727295</v>
      </c>
      <c r="DV36" s="69">
        <v>4.154411261069737</v>
      </c>
      <c r="DW36" s="69">
        <v>3.8097569009149814</v>
      </c>
      <c r="DX36" s="69">
        <v>5.3578523870027235</v>
      </c>
      <c r="DY36" s="69">
        <v>5.5336286300245474</v>
      </c>
      <c r="DZ36" s="69">
        <v>3.9897700452019409</v>
      </c>
    </row>
    <row r="37" spans="1:130" ht="15" customHeight="1">
      <c r="A37" s="23" t="s">
        <v>234</v>
      </c>
      <c r="B37" s="49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69">
        <v>123.42695000000001</v>
      </c>
      <c r="AY37" s="69">
        <v>115.436286</v>
      </c>
      <c r="AZ37" s="69">
        <v>115.8304</v>
      </c>
      <c r="BA37" s="69">
        <v>108.769589</v>
      </c>
      <c r="BB37" s="69">
        <v>134.005121632373</v>
      </c>
      <c r="BC37" s="69">
        <v>135.46069931542399</v>
      </c>
      <c r="BD37" s="69">
        <v>127.326622104237</v>
      </c>
      <c r="BE37" s="69">
        <v>118.45824046</v>
      </c>
      <c r="BF37" s="69">
        <v>140.1</v>
      </c>
      <c r="BG37" s="69">
        <v>134.65</v>
      </c>
      <c r="BH37" s="69">
        <v>139.47</v>
      </c>
      <c r="BI37" s="69">
        <v>131.34</v>
      </c>
      <c r="BJ37" s="69">
        <v>173.3</v>
      </c>
      <c r="BK37" s="69">
        <v>148.80000000000001</v>
      </c>
      <c r="BL37" s="69">
        <v>151.30000000000001</v>
      </c>
      <c r="BM37" s="69">
        <v>145.6</v>
      </c>
      <c r="BN37" s="69">
        <v>157</v>
      </c>
      <c r="BO37" s="69">
        <v>158</v>
      </c>
      <c r="BP37" s="69">
        <v>162</v>
      </c>
      <c r="BQ37" s="69">
        <v>138.9</v>
      </c>
      <c r="BR37" s="69">
        <v>187.22123819033567</v>
      </c>
      <c r="BS37" s="69">
        <v>139.58125909501271</v>
      </c>
      <c r="BT37" s="69">
        <v>159.48859916845524</v>
      </c>
      <c r="BU37" s="69">
        <v>139.20199569495406</v>
      </c>
      <c r="BV37" s="69">
        <v>180.55930956506523</v>
      </c>
      <c r="BW37" s="69">
        <v>151.73370483410923</v>
      </c>
      <c r="BX37" s="69">
        <v>169.82149051678471</v>
      </c>
      <c r="BY37" s="69">
        <v>134.59133235470483</v>
      </c>
      <c r="BZ37" s="69">
        <v>191.2</v>
      </c>
      <c r="CA37" s="69">
        <v>164</v>
      </c>
      <c r="CB37" s="69">
        <v>172</v>
      </c>
      <c r="CC37" s="69">
        <v>151.80000000000001</v>
      </c>
      <c r="CD37" s="69">
        <v>182.89999999999998</v>
      </c>
      <c r="CE37" s="69">
        <v>143.19999999999999</v>
      </c>
      <c r="CF37" s="69">
        <v>153.79999999999998</v>
      </c>
      <c r="CG37" s="69">
        <v>128.30000000000001</v>
      </c>
      <c r="CH37" s="69">
        <v>204.09999999999997</v>
      </c>
      <c r="CI37" s="69">
        <v>184.3</v>
      </c>
      <c r="CJ37" s="69">
        <v>165.3</v>
      </c>
      <c r="CK37" s="69">
        <v>144.69999999999999</v>
      </c>
      <c r="CL37" s="69">
        <v>193.39999999999998</v>
      </c>
      <c r="CM37" s="69">
        <v>154.79999999999995</v>
      </c>
      <c r="CN37" s="69">
        <v>161.82841954085109</v>
      </c>
      <c r="CO37" s="69">
        <v>153.49999999999997</v>
      </c>
      <c r="CP37" s="69">
        <v>160.2446423841852</v>
      </c>
      <c r="CQ37" s="69">
        <v>135.05972212022797</v>
      </c>
      <c r="CR37" s="69">
        <v>147.81134785028871</v>
      </c>
      <c r="CS37" s="69">
        <v>134.65147056555955</v>
      </c>
      <c r="CT37" s="69">
        <v>166.23764077716345</v>
      </c>
      <c r="CU37" s="69">
        <v>147.89378508244741</v>
      </c>
      <c r="CV37" s="69">
        <v>155.65412147778486</v>
      </c>
      <c r="CW37" s="69">
        <v>132.71764849840574</v>
      </c>
      <c r="CX37" s="69">
        <v>171.77895708177039</v>
      </c>
      <c r="CY37" s="69">
        <v>154.11101591413254</v>
      </c>
      <c r="CZ37" s="69">
        <v>149.29754752008191</v>
      </c>
      <c r="DA37" s="69">
        <v>116.45155818956449</v>
      </c>
      <c r="DB37" s="69">
        <v>162.70510304526232</v>
      </c>
      <c r="DC37" s="69">
        <v>133.23003396028497</v>
      </c>
      <c r="DD37" s="69">
        <v>122.97345724750284</v>
      </c>
      <c r="DE37" s="69">
        <v>130.23249770391121</v>
      </c>
      <c r="DF37" s="69">
        <v>128.46021720926828</v>
      </c>
      <c r="DG37" s="69">
        <v>0</v>
      </c>
      <c r="DH37" s="69">
        <v>6.7247585000000001</v>
      </c>
      <c r="DI37" s="69">
        <v>19.675960194096472</v>
      </c>
      <c r="DJ37" s="69">
        <v>34.299698999999997</v>
      </c>
      <c r="DK37" s="69">
        <v>56.748828499999995</v>
      </c>
      <c r="DL37" s="69">
        <v>89.163425200000006</v>
      </c>
      <c r="DM37" s="69">
        <v>122.42937979999999</v>
      </c>
      <c r="DN37" s="69">
        <v>132.78130561999981</v>
      </c>
      <c r="DO37" s="69">
        <v>133.8614133400003</v>
      </c>
      <c r="DP37" s="69">
        <v>118.15122664</v>
      </c>
      <c r="DQ37" s="69">
        <v>154.9</v>
      </c>
      <c r="DR37" s="69">
        <v>191.30143513000039</v>
      </c>
      <c r="DS37" s="69">
        <v>172.46759607999996</v>
      </c>
      <c r="DT37" s="69">
        <v>157.80044719999998</v>
      </c>
      <c r="DU37" s="69">
        <v>144.61228518999999</v>
      </c>
      <c r="DV37" s="69">
        <v>224.08076525271619</v>
      </c>
      <c r="DW37" s="69">
        <v>181.00641146011358</v>
      </c>
      <c r="DX37" s="69">
        <v>154.6998440154735</v>
      </c>
      <c r="DY37" s="69">
        <v>154.3114263085219</v>
      </c>
      <c r="DZ37" s="69">
        <v>242.00722647293352</v>
      </c>
    </row>
    <row r="38" spans="1:130" ht="15" hidden="1" customHeight="1">
      <c r="A38" s="23" t="s">
        <v>235</v>
      </c>
      <c r="B38" s="97" t="s">
        <v>115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69">
        <v>49.370780000000003</v>
      </c>
      <c r="AY38" s="69">
        <v>46.1745144</v>
      </c>
      <c r="AZ38" s="69">
        <v>46.332160000000002</v>
      </c>
      <c r="BA38" s="69">
        <v>43.5078356</v>
      </c>
      <c r="BB38" s="69">
        <v>53.602048652949208</v>
      </c>
      <c r="BC38" s="69">
        <v>54.184279726169599</v>
      </c>
      <c r="BD38" s="69">
        <v>50.930648841694804</v>
      </c>
      <c r="BE38" s="69">
        <v>47.383296184000002</v>
      </c>
      <c r="BF38" s="69">
        <v>56.04</v>
      </c>
      <c r="BG38" s="69">
        <v>53.84</v>
      </c>
      <c r="BH38" s="69">
        <v>55.79</v>
      </c>
      <c r="BI38" s="69">
        <v>52.54</v>
      </c>
      <c r="BJ38" s="69">
        <v>69.320000000000007</v>
      </c>
      <c r="BK38" s="69">
        <v>59.52000000000001</v>
      </c>
      <c r="BL38" s="69">
        <v>60.52000000000001</v>
      </c>
      <c r="BM38" s="69">
        <v>58.24</v>
      </c>
      <c r="BN38" s="69">
        <v>62.800000000000004</v>
      </c>
      <c r="BO38" s="69">
        <v>63.2</v>
      </c>
      <c r="BP38" s="69">
        <v>64.8</v>
      </c>
      <c r="BQ38" s="69">
        <v>55.56</v>
      </c>
      <c r="BR38" s="69">
        <v>68.148530701282183</v>
      </c>
      <c r="BS38" s="69">
        <v>50.807578310584624</v>
      </c>
      <c r="BT38" s="69">
        <v>58.053850097317707</v>
      </c>
      <c r="BU38" s="69">
        <v>50.669526432963281</v>
      </c>
      <c r="BV38" s="69">
        <v>61.931843180817367</v>
      </c>
      <c r="BW38" s="69">
        <v>52.044660758099461</v>
      </c>
      <c r="BX38" s="69">
        <v>58.248771247257146</v>
      </c>
      <c r="BY38" s="69">
        <v>46.164826997663752</v>
      </c>
      <c r="BZ38" s="69">
        <v>49.711999999999996</v>
      </c>
      <c r="CA38" s="69">
        <v>42.64</v>
      </c>
      <c r="CB38" s="69">
        <v>44.72</v>
      </c>
      <c r="CC38" s="69">
        <v>39.468000000000004</v>
      </c>
      <c r="CD38" s="69">
        <v>34.799999999999997</v>
      </c>
      <c r="CE38" s="69">
        <v>27.2</v>
      </c>
      <c r="CF38" s="69">
        <v>29.2</v>
      </c>
      <c r="CG38" s="69">
        <v>24.4</v>
      </c>
      <c r="CH38" s="69">
        <v>44.69789999999999</v>
      </c>
      <c r="CI38" s="69">
        <v>40.361699999999999</v>
      </c>
      <c r="CJ38" s="69">
        <v>36.200699999999998</v>
      </c>
      <c r="CK38" s="69">
        <v>31.689299999999992</v>
      </c>
      <c r="CL38" s="69">
        <v>40.033799999999999</v>
      </c>
      <c r="CM38" s="69">
        <v>32.043599999999998</v>
      </c>
      <c r="CN38" s="69">
        <v>33.498482844956172</v>
      </c>
      <c r="CO38" s="69">
        <v>31.7745</v>
      </c>
      <c r="CP38" s="69">
        <v>16.024464238418521</v>
      </c>
      <c r="CQ38" s="69">
        <v>13.505972212022797</v>
      </c>
      <c r="CR38" s="69">
        <v>14.781134785028872</v>
      </c>
      <c r="CS38" s="69">
        <v>13.465147056555956</v>
      </c>
      <c r="CT38" s="69">
        <v>16.623764077716345</v>
      </c>
      <c r="CU38" s="69">
        <v>14.789378508244742</v>
      </c>
      <c r="CV38" s="69">
        <v>15.565412147778487</v>
      </c>
      <c r="CW38" s="69">
        <v>13.271764849840574</v>
      </c>
      <c r="CX38" s="69">
        <v>17.17789570817704</v>
      </c>
      <c r="CY38" s="69">
        <v>15.411101591413255</v>
      </c>
      <c r="CZ38" s="69">
        <v>14.929754752008192</v>
      </c>
      <c r="DA38" s="69">
        <v>11.64515581895645</v>
      </c>
      <c r="DB38" s="69">
        <v>16.270510304526233</v>
      </c>
      <c r="DC38" s="69">
        <v>13.323003396028497</v>
      </c>
      <c r="DD38" s="69">
        <v>12.297345724750285</v>
      </c>
      <c r="DE38" s="69">
        <v>13.023249770391121</v>
      </c>
      <c r="DF38" s="69">
        <v>12.846021720926828</v>
      </c>
      <c r="DG38" s="69">
        <v>0</v>
      </c>
      <c r="DH38" s="69">
        <v>0.6724758500000001</v>
      </c>
      <c r="DI38" s="69">
        <v>1.9675960194096473</v>
      </c>
      <c r="DJ38" s="69">
        <v>7.1000376929999991</v>
      </c>
      <c r="DK38" s="69">
        <v>11.7470074995</v>
      </c>
      <c r="DL38" s="69">
        <v>18.4568290164</v>
      </c>
      <c r="DM38" s="69">
        <v>25.342881618599996</v>
      </c>
      <c r="DN38" s="69">
        <v>27.48573026333996</v>
      </c>
      <c r="DO38" s="69">
        <v>27.709312561380059</v>
      </c>
      <c r="DP38" s="69">
        <v>24.457303914480001</v>
      </c>
      <c r="DQ38" s="69">
        <v>32.064300000000003</v>
      </c>
      <c r="DR38" s="69">
        <v>39.599397071910083</v>
      </c>
      <c r="DS38" s="69">
        <v>35.700792388560004</v>
      </c>
      <c r="DT38" s="69">
        <v>32.6646925704</v>
      </c>
      <c r="DU38" s="69">
        <v>29.934743034330001</v>
      </c>
      <c r="DV38" s="69">
        <v>46.384718407312256</v>
      </c>
      <c r="DW38" s="69">
        <v>37.468327172243512</v>
      </c>
      <c r="DX38" s="69">
        <v>32.02286771120302</v>
      </c>
      <c r="DY38" s="69">
        <v>31.942465245864035</v>
      </c>
      <c r="DZ38" s="69">
        <v>50.095495879897243</v>
      </c>
    </row>
    <row r="39" spans="1:130" ht="15" hidden="1" customHeight="1">
      <c r="A39" s="23" t="s">
        <v>236</v>
      </c>
      <c r="B39" s="97" t="s">
        <v>116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69">
        <v>74.056169999999995</v>
      </c>
      <c r="AY39" s="69">
        <v>69.261771599999989</v>
      </c>
      <c r="AZ39" s="69">
        <v>69.498239999999996</v>
      </c>
      <c r="BA39" s="69">
        <v>65.261753399999989</v>
      </c>
      <c r="BB39" s="69">
        <v>80.403072979423797</v>
      </c>
      <c r="BC39" s="69">
        <v>81.276419589254388</v>
      </c>
      <c r="BD39" s="69">
        <v>76.395973262542199</v>
      </c>
      <c r="BE39" s="69">
        <v>71.074944275999997</v>
      </c>
      <c r="BF39" s="69">
        <v>84.06</v>
      </c>
      <c r="BG39" s="69">
        <v>80.81</v>
      </c>
      <c r="BH39" s="69">
        <v>83.68</v>
      </c>
      <c r="BI39" s="69">
        <v>78.8</v>
      </c>
      <c r="BJ39" s="69">
        <v>103.98</v>
      </c>
      <c r="BK39" s="69">
        <v>89.28</v>
      </c>
      <c r="BL39" s="69">
        <v>90.78</v>
      </c>
      <c r="BM39" s="69">
        <v>87.36</v>
      </c>
      <c r="BN39" s="69">
        <v>94.2</v>
      </c>
      <c r="BO39" s="69">
        <v>94.8</v>
      </c>
      <c r="BP39" s="69">
        <v>97.2</v>
      </c>
      <c r="BQ39" s="69">
        <v>83.34</v>
      </c>
      <c r="BR39" s="69">
        <v>119.07270748905349</v>
      </c>
      <c r="BS39" s="69">
        <v>88.77368078442808</v>
      </c>
      <c r="BT39" s="69">
        <v>101.43474907113753</v>
      </c>
      <c r="BU39" s="69">
        <v>88.532469261990784</v>
      </c>
      <c r="BV39" s="69">
        <v>118.62746638424787</v>
      </c>
      <c r="BW39" s="69">
        <v>99.689044076009765</v>
      </c>
      <c r="BX39" s="69">
        <v>111.57271926952755</v>
      </c>
      <c r="BY39" s="69">
        <v>88.42650535704108</v>
      </c>
      <c r="BZ39" s="69">
        <v>141.488</v>
      </c>
      <c r="CA39" s="69">
        <v>121.36</v>
      </c>
      <c r="CB39" s="69">
        <v>127.28</v>
      </c>
      <c r="CC39" s="69">
        <v>112.33200000000001</v>
      </c>
      <c r="CD39" s="69">
        <v>148.1</v>
      </c>
      <c r="CE39" s="69">
        <v>116</v>
      </c>
      <c r="CF39" s="69">
        <v>124.6</v>
      </c>
      <c r="CG39" s="69">
        <v>103.9</v>
      </c>
      <c r="CH39" s="69">
        <v>159.40209999999999</v>
      </c>
      <c r="CI39" s="69">
        <v>143.9383</v>
      </c>
      <c r="CJ39" s="69">
        <v>129.0993</v>
      </c>
      <c r="CK39" s="69">
        <v>113.01069999999999</v>
      </c>
      <c r="CL39" s="69">
        <v>153.36619999999999</v>
      </c>
      <c r="CM39" s="69">
        <v>122.75639999999997</v>
      </c>
      <c r="CN39" s="69">
        <v>128.3299366958949</v>
      </c>
      <c r="CO39" s="69">
        <v>121.72549999999998</v>
      </c>
      <c r="CP39" s="69">
        <v>144.22017814576668</v>
      </c>
      <c r="CQ39" s="69">
        <v>121.55374990820518</v>
      </c>
      <c r="CR39" s="69">
        <v>133.03021306525983</v>
      </c>
      <c r="CS39" s="69">
        <v>121.18632350900359</v>
      </c>
      <c r="CT39" s="69">
        <v>149.6138766994471</v>
      </c>
      <c r="CU39" s="69">
        <v>133.10440657420267</v>
      </c>
      <c r="CV39" s="69">
        <v>140.08870933000637</v>
      </c>
      <c r="CW39" s="69">
        <v>119.44588364856516</v>
      </c>
      <c r="CX39" s="69">
        <v>154.60106137359335</v>
      </c>
      <c r="CY39" s="69">
        <v>138.69991432271928</v>
      </c>
      <c r="CZ39" s="69">
        <v>134.36779276807371</v>
      </c>
      <c r="DA39" s="69">
        <v>104.80640237060804</v>
      </c>
      <c r="DB39" s="69">
        <v>146.43459274073609</v>
      </c>
      <c r="DC39" s="69">
        <v>119.90703056425647</v>
      </c>
      <c r="DD39" s="69">
        <v>110.67611152275255</v>
      </c>
      <c r="DE39" s="69">
        <v>117.20924793352009</v>
      </c>
      <c r="DF39" s="69">
        <v>115.61419548834145</v>
      </c>
      <c r="DG39" s="69">
        <v>0</v>
      </c>
      <c r="DH39" s="69">
        <v>6.0522826500000004</v>
      </c>
      <c r="DI39" s="69">
        <v>17.708364174686825</v>
      </c>
      <c r="DJ39" s="69">
        <v>27.199661306999996</v>
      </c>
      <c r="DK39" s="69">
        <v>45.001821000499994</v>
      </c>
      <c r="DL39" s="69">
        <v>70.706596183599999</v>
      </c>
      <c r="DM39" s="69">
        <v>97.086498181399989</v>
      </c>
      <c r="DN39" s="69">
        <v>105.29557535665985</v>
      </c>
      <c r="DO39" s="69">
        <v>106.15210077862024</v>
      </c>
      <c r="DP39" s="69">
        <v>93.693922725519997</v>
      </c>
      <c r="DQ39" s="69">
        <v>122.8357</v>
      </c>
      <c r="DR39" s="69">
        <v>151.7020380580903</v>
      </c>
      <c r="DS39" s="69">
        <v>136.76680369143997</v>
      </c>
      <c r="DT39" s="69">
        <v>125.13575462959997</v>
      </c>
      <c r="DU39" s="69">
        <v>114.67754215567</v>
      </c>
      <c r="DV39" s="69">
        <v>177.69604684540394</v>
      </c>
      <c r="DW39" s="69">
        <v>143.53808428787008</v>
      </c>
      <c r="DX39" s="69">
        <v>122.67697630427048</v>
      </c>
      <c r="DY39" s="69">
        <v>122.36896106265786</v>
      </c>
      <c r="DZ39" s="69">
        <v>191.91173059303628</v>
      </c>
    </row>
    <row r="40" spans="1:130" ht="15" customHeight="1">
      <c r="A40" s="23" t="s">
        <v>237</v>
      </c>
      <c r="B40" s="49" t="s">
        <v>117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69">
        <v>68.084345999999996</v>
      </c>
      <c r="AY40" s="69">
        <v>65.884980999999996</v>
      </c>
      <c r="AZ40" s="69">
        <v>66.943224000000001</v>
      </c>
      <c r="BA40" s="69">
        <v>61.229759999999999</v>
      </c>
      <c r="BB40" s="69">
        <v>86.722122720000002</v>
      </c>
      <c r="BC40" s="69">
        <v>92.203357920000002</v>
      </c>
      <c r="BD40" s="69">
        <v>91.047231840000009</v>
      </c>
      <c r="BE40" s="69">
        <v>85.028365912400005</v>
      </c>
      <c r="BF40" s="69">
        <v>51.05</v>
      </c>
      <c r="BG40" s="69">
        <v>53.349999999999994</v>
      </c>
      <c r="BH40" s="69">
        <v>58.519999999999996</v>
      </c>
      <c r="BI40" s="69">
        <v>49.1</v>
      </c>
      <c r="BJ40" s="69">
        <v>76.7</v>
      </c>
      <c r="BK40" s="69">
        <v>70.64</v>
      </c>
      <c r="BL40" s="69">
        <v>74.2</v>
      </c>
      <c r="BM40" s="69">
        <v>69</v>
      </c>
      <c r="BN40" s="69">
        <v>70</v>
      </c>
      <c r="BO40" s="69">
        <v>76</v>
      </c>
      <c r="BP40" s="69">
        <v>80</v>
      </c>
      <c r="BQ40" s="69">
        <v>70</v>
      </c>
      <c r="BR40" s="69">
        <v>71.099999999999994</v>
      </c>
      <c r="BS40" s="69">
        <v>86.7</v>
      </c>
      <c r="BT40" s="69">
        <v>87.963706165835546</v>
      </c>
      <c r="BU40" s="69">
        <v>74.968275463467847</v>
      </c>
      <c r="BV40" s="69">
        <v>97.259801890000006</v>
      </c>
      <c r="BW40" s="69">
        <v>96.7996768000001</v>
      </c>
      <c r="BX40" s="69">
        <v>79.954578220000002</v>
      </c>
      <c r="BY40" s="69">
        <v>80.388504431959291</v>
      </c>
      <c r="BZ40" s="69">
        <v>105.67043761358056</v>
      </c>
      <c r="CA40" s="69">
        <v>123.12439689252156</v>
      </c>
      <c r="CB40" s="69">
        <v>119.7836267408511</v>
      </c>
      <c r="CC40" s="69">
        <v>105.62153875304674</v>
      </c>
      <c r="CD40" s="69">
        <v>94.001404353634214</v>
      </c>
      <c r="CE40" s="69">
        <v>109.52794820832473</v>
      </c>
      <c r="CF40" s="69">
        <v>106.55609446217002</v>
      </c>
      <c r="CG40" s="69">
        <v>93.957905323391898</v>
      </c>
      <c r="CH40" s="69">
        <v>78.589770642596918</v>
      </c>
      <c r="CI40" s="69">
        <v>91.570720542258442</v>
      </c>
      <c r="CJ40" s="69">
        <v>89.086105488902476</v>
      </c>
      <c r="CK40" s="69">
        <v>78.553403326242176</v>
      </c>
      <c r="CL40" s="69">
        <v>76.115762755442034</v>
      </c>
      <c r="CM40" s="69">
        <v>93.129193791555892</v>
      </c>
      <c r="CN40" s="69">
        <v>95.969769458545585</v>
      </c>
      <c r="CO40" s="69">
        <v>93.032415473620944</v>
      </c>
      <c r="CP40" s="69">
        <v>78.627582926371616</v>
      </c>
      <c r="CQ40" s="69">
        <v>96.202457186677236</v>
      </c>
      <c r="CR40" s="69">
        <v>99.136771850677576</v>
      </c>
      <c r="CS40" s="69">
        <v>96.102485184250426</v>
      </c>
      <c r="CT40" s="69">
        <v>81.300920745868254</v>
      </c>
      <c r="CU40" s="69">
        <v>99.473340731024251</v>
      </c>
      <c r="CV40" s="69">
        <v>112.02455219126566</v>
      </c>
      <c r="CW40" s="69">
        <v>108.59580825820298</v>
      </c>
      <c r="CX40" s="69">
        <v>78.259290698923834</v>
      </c>
      <c r="CY40" s="69">
        <v>102.457540952955</v>
      </c>
      <c r="CZ40" s="69">
        <v>115.38528875700364</v>
      </c>
      <c r="DA40" s="69">
        <v>111.85368250594857</v>
      </c>
      <c r="DB40" s="69">
        <v>103.30226372257947</v>
      </c>
      <c r="DC40" s="69">
        <v>145.48970815319609</v>
      </c>
      <c r="DD40" s="69">
        <v>135.00078784569425</v>
      </c>
      <c r="DE40" s="69">
        <v>115.32114666363296</v>
      </c>
      <c r="DF40" s="69">
        <v>84.998600353951758</v>
      </c>
      <c r="DG40" s="69">
        <v>4.6979904661279832</v>
      </c>
      <c r="DH40" s="69">
        <v>12.248575665532982</v>
      </c>
      <c r="DI40" s="69">
        <v>31.071430417744047</v>
      </c>
      <c r="DJ40" s="69">
        <v>42.531520095924499</v>
      </c>
      <c r="DK40" s="69">
        <v>68.190014691456199</v>
      </c>
      <c r="DL40" s="69">
        <v>73.864911329604197</v>
      </c>
      <c r="DM40" s="69">
        <v>96.616752350716993</v>
      </c>
      <c r="DN40" s="69">
        <v>79.048097481654366</v>
      </c>
      <c r="DO40" s="69">
        <v>98.836311364553268</v>
      </c>
      <c r="DP40" s="69">
        <v>106.94521147532252</v>
      </c>
      <c r="DQ40" s="69">
        <v>134.39519009901952</v>
      </c>
      <c r="DR40" s="69">
        <v>115.58811464175636</v>
      </c>
      <c r="DS40" s="69">
        <v>136.46905841885987</v>
      </c>
      <c r="DT40" s="69">
        <v>147.55151507957979</v>
      </c>
      <c r="DU40" s="69">
        <v>157.85120091249749</v>
      </c>
      <c r="DV40" s="69">
        <v>147.65245078461467</v>
      </c>
      <c r="DW40" s="69">
        <v>140.7327475931653</v>
      </c>
      <c r="DX40" s="69">
        <v>145.19536324134873</v>
      </c>
      <c r="DY40" s="69">
        <v>148.00796774227052</v>
      </c>
      <c r="DZ40" s="69">
        <v>129.14414768752101</v>
      </c>
    </row>
    <row r="41" spans="1:130" ht="15" hidden="1" customHeight="1">
      <c r="A41" s="23" t="s">
        <v>238</v>
      </c>
      <c r="B41" s="97" t="s">
        <v>115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69">
        <v>27.2337384</v>
      </c>
      <c r="AY41" s="69">
        <v>26.353992399999999</v>
      </c>
      <c r="AZ41" s="69">
        <v>26.777289600000003</v>
      </c>
      <c r="BA41" s="69">
        <v>24.491904000000002</v>
      </c>
      <c r="BB41" s="69">
        <v>34.688849088000005</v>
      </c>
      <c r="BC41" s="69">
        <v>36.881343168000001</v>
      </c>
      <c r="BD41" s="69">
        <v>36.418892736000004</v>
      </c>
      <c r="BE41" s="69">
        <v>34.011346364960005</v>
      </c>
      <c r="BF41" s="69">
        <v>20.420000000000002</v>
      </c>
      <c r="BG41" s="69">
        <v>21.34</v>
      </c>
      <c r="BH41" s="69">
        <v>23.41</v>
      </c>
      <c r="BI41" s="69">
        <v>19.64</v>
      </c>
      <c r="BJ41" s="69">
        <v>30.680000000000003</v>
      </c>
      <c r="BK41" s="69">
        <v>28.24</v>
      </c>
      <c r="BL41" s="69">
        <v>29.680000000000003</v>
      </c>
      <c r="BM41" s="69">
        <v>27.6</v>
      </c>
      <c r="BN41" s="69">
        <v>28</v>
      </c>
      <c r="BO41" s="69">
        <v>30.400000000000002</v>
      </c>
      <c r="BP41" s="69">
        <v>32</v>
      </c>
      <c r="BQ41" s="69">
        <v>28</v>
      </c>
      <c r="BR41" s="69">
        <v>28.439999999999998</v>
      </c>
      <c r="BS41" s="69">
        <v>34.68</v>
      </c>
      <c r="BT41" s="69">
        <v>35.185482466334221</v>
      </c>
      <c r="BU41" s="69">
        <v>31.198918677726006</v>
      </c>
      <c r="BV41" s="69">
        <v>26.050537771303702</v>
      </c>
      <c r="BW41" s="69">
        <v>27.050069077110898</v>
      </c>
      <c r="BX41" s="69">
        <v>22.797978489033298</v>
      </c>
      <c r="BY41" s="69">
        <v>24.401357116036799</v>
      </c>
      <c r="BZ41" s="69">
        <v>33.180517410664301</v>
      </c>
      <c r="CA41" s="69">
        <v>38.661060624251768</v>
      </c>
      <c r="CB41" s="69">
        <v>37.612058796627245</v>
      </c>
      <c r="CC41" s="69">
        <v>33.165163168456679</v>
      </c>
      <c r="CD41" s="69">
        <v>29.516440967041145</v>
      </c>
      <c r="CE41" s="69">
        <v>34.391775737413965</v>
      </c>
      <c r="CF41" s="69">
        <v>33.45861366112139</v>
      </c>
      <c r="CG41" s="69">
        <v>29.502782271545055</v>
      </c>
      <c r="CH41" s="69">
        <v>17.289749541371322</v>
      </c>
      <c r="CI41" s="69">
        <v>20.145558519296859</v>
      </c>
      <c r="CJ41" s="69">
        <v>19.598943207558545</v>
      </c>
      <c r="CK41" s="69">
        <v>17.281748731773281</v>
      </c>
      <c r="CL41" s="69">
        <v>15.679847127621061</v>
      </c>
      <c r="CM41" s="69">
        <v>19.184613921060514</v>
      </c>
      <c r="CN41" s="69">
        <v>19.769772508460395</v>
      </c>
      <c r="CO41" s="69">
        <v>19.164677587565915</v>
      </c>
      <c r="CP41" s="69">
        <v>16.197282082832555</v>
      </c>
      <c r="CQ41" s="69">
        <v>19.817706180455509</v>
      </c>
      <c r="CR41" s="69">
        <v>20.422175001239587</v>
      </c>
      <c r="CS41" s="69">
        <v>19.797111947955589</v>
      </c>
      <c r="CT41" s="69">
        <v>16.747989673648863</v>
      </c>
      <c r="CU41" s="69">
        <v>20.491508190590999</v>
      </c>
      <c r="CV41" s="69">
        <v>23.07705775140073</v>
      </c>
      <c r="CW41" s="69">
        <v>22.370736501189814</v>
      </c>
      <c r="CX41" s="69">
        <v>16.094818076376558</v>
      </c>
      <c r="CY41" s="69">
        <v>21.10625343630873</v>
      </c>
      <c r="CZ41" s="69">
        <v>23.769369483942754</v>
      </c>
      <c r="DA41" s="69">
        <v>23.041858596224998</v>
      </c>
      <c r="DB41" s="69">
        <v>20.660452744515894</v>
      </c>
      <c r="DC41" s="69">
        <v>29.09794163063922</v>
      </c>
      <c r="DD41" s="69">
        <v>27.810162296213019</v>
      </c>
      <c r="DE41" s="69">
        <v>23.756156212707971</v>
      </c>
      <c r="DF41" s="69">
        <v>8.4998600353951765</v>
      </c>
      <c r="DG41" s="69">
        <v>0.46979904661279837</v>
      </c>
      <c r="DH41" s="69">
        <v>1.2248575665532984</v>
      </c>
      <c r="DI41" s="69">
        <v>3.107143041774405</v>
      </c>
      <c r="DJ41" s="69">
        <v>4.2531520095924504</v>
      </c>
      <c r="DK41" s="69">
        <v>6.8190014691456202</v>
      </c>
      <c r="DL41" s="69">
        <v>7.3864911329604199</v>
      </c>
      <c r="DM41" s="69">
        <v>9.6616752350716997</v>
      </c>
      <c r="DN41" s="69">
        <v>3.9524048740827187</v>
      </c>
      <c r="DO41" s="69">
        <v>5.43599712505043</v>
      </c>
      <c r="DP41" s="69">
        <v>6.9514387458959641</v>
      </c>
      <c r="DQ41" s="69">
        <v>6.8541546950499947</v>
      </c>
      <c r="DR41" s="69">
        <v>6.9352868785053818</v>
      </c>
      <c r="DS41" s="69">
        <v>7.9152053882938729</v>
      </c>
      <c r="DT41" s="69">
        <v>6.9349212087402501</v>
      </c>
      <c r="DU41" s="69">
        <v>6.6297504383248951</v>
      </c>
      <c r="DV41" s="69">
        <v>6.9396651868768897</v>
      </c>
      <c r="DW41" s="69">
        <v>7.1773701272514296</v>
      </c>
      <c r="DX41" s="69">
        <v>6.6789867091020412</v>
      </c>
      <c r="DY41" s="69">
        <v>6.956374483886715</v>
      </c>
      <c r="DZ41" s="69">
        <v>6.0697749413134874</v>
      </c>
    </row>
    <row r="42" spans="1:130" ht="15" hidden="1" customHeight="1">
      <c r="A42" s="23" t="s">
        <v>239</v>
      </c>
      <c r="B42" s="97" t="s">
        <v>116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69">
        <v>40.850607599999996</v>
      </c>
      <c r="AY42" s="69">
        <v>39.530988599999993</v>
      </c>
      <c r="AZ42" s="69">
        <v>40.165934399999998</v>
      </c>
      <c r="BA42" s="69">
        <v>36.737856000000001</v>
      </c>
      <c r="BB42" s="69">
        <v>52.033273631999997</v>
      </c>
      <c r="BC42" s="69">
        <v>55.322014752000001</v>
      </c>
      <c r="BD42" s="69">
        <v>54.628339104000005</v>
      </c>
      <c r="BE42" s="69">
        <v>51.01701954744</v>
      </c>
      <c r="BF42" s="69">
        <v>30.63</v>
      </c>
      <c r="BG42" s="69">
        <v>32.01</v>
      </c>
      <c r="BH42" s="69">
        <v>35.11</v>
      </c>
      <c r="BI42" s="69">
        <v>29.46</v>
      </c>
      <c r="BJ42" s="69">
        <v>46.02</v>
      </c>
      <c r="BK42" s="69">
        <v>42.4</v>
      </c>
      <c r="BL42" s="69">
        <v>44.52</v>
      </c>
      <c r="BM42" s="69">
        <v>41.4</v>
      </c>
      <c r="BN42" s="69">
        <v>42</v>
      </c>
      <c r="BO42" s="69">
        <v>45.6</v>
      </c>
      <c r="BP42" s="69">
        <v>48</v>
      </c>
      <c r="BQ42" s="69">
        <v>42</v>
      </c>
      <c r="BR42" s="69">
        <v>42.66</v>
      </c>
      <c r="BS42" s="69">
        <v>52.02</v>
      </c>
      <c r="BT42" s="69">
        <v>52.778223699501325</v>
      </c>
      <c r="BU42" s="69">
        <v>43.769356785741834</v>
      </c>
      <c r="BV42" s="69">
        <v>71.209264118696296</v>
      </c>
      <c r="BW42" s="69">
        <v>69.749607722889195</v>
      </c>
      <c r="BX42" s="69">
        <v>57.156599730966704</v>
      </c>
      <c r="BY42" s="69">
        <v>55.987147315922492</v>
      </c>
      <c r="BZ42" s="69">
        <v>72.489920202916267</v>
      </c>
      <c r="CA42" s="69">
        <v>84.463336268269785</v>
      </c>
      <c r="CB42" s="69">
        <v>82.171567944223852</v>
      </c>
      <c r="CC42" s="69">
        <v>72.456375584590063</v>
      </c>
      <c r="CD42" s="69">
        <v>64.484963386593066</v>
      </c>
      <c r="CE42" s="69">
        <v>75.136172470910765</v>
      </c>
      <c r="CF42" s="69">
        <v>73.097480801048633</v>
      </c>
      <c r="CG42" s="69">
        <v>64.45512305184684</v>
      </c>
      <c r="CH42" s="69">
        <v>61.300021101225596</v>
      </c>
      <c r="CI42" s="69">
        <v>71.425162022961587</v>
      </c>
      <c r="CJ42" s="69">
        <v>69.487162281343927</v>
      </c>
      <c r="CK42" s="69">
        <v>61.271654594468899</v>
      </c>
      <c r="CL42" s="69">
        <v>60.435915627820975</v>
      </c>
      <c r="CM42" s="69">
        <v>73.944579870495375</v>
      </c>
      <c r="CN42" s="69">
        <v>76.199996950085193</v>
      </c>
      <c r="CO42" s="69">
        <v>73.867737886055025</v>
      </c>
      <c r="CP42" s="69">
        <v>62.430300843539065</v>
      </c>
      <c r="CQ42" s="69">
        <v>76.38475100622172</v>
      </c>
      <c r="CR42" s="69">
        <v>78.714596849437996</v>
      </c>
      <c r="CS42" s="69">
        <v>76.305373236294841</v>
      </c>
      <c r="CT42" s="69">
        <v>64.552931072219394</v>
      </c>
      <c r="CU42" s="69">
        <v>78.98183254043326</v>
      </c>
      <c r="CV42" s="69">
        <v>88.947494439864926</v>
      </c>
      <c r="CW42" s="69">
        <v>86.225071757013168</v>
      </c>
      <c r="CX42" s="69">
        <v>62.164472622547272</v>
      </c>
      <c r="CY42" s="69">
        <v>81.351287516646266</v>
      </c>
      <c r="CZ42" s="69">
        <v>91.615919273060882</v>
      </c>
      <c r="DA42" s="69">
        <v>88.811823909723572</v>
      </c>
      <c r="DB42" s="69">
        <v>82.641810978063575</v>
      </c>
      <c r="DC42" s="69">
        <v>116.39176652255688</v>
      </c>
      <c r="DD42" s="69">
        <v>107.19062554948123</v>
      </c>
      <c r="DE42" s="69">
        <v>91.564990450924995</v>
      </c>
      <c r="DF42" s="69">
        <v>76.498740318556585</v>
      </c>
      <c r="DG42" s="69">
        <v>4.2281914195151851</v>
      </c>
      <c r="DH42" s="69">
        <v>11.023718098979684</v>
      </c>
      <c r="DI42" s="69">
        <v>27.96428737596964</v>
      </c>
      <c r="DJ42" s="69">
        <v>38.278368086332051</v>
      </c>
      <c r="DK42" s="69">
        <v>61.37101322231058</v>
      </c>
      <c r="DL42" s="69">
        <v>66.478420196643782</v>
      </c>
      <c r="DM42" s="69">
        <v>86.955077115645295</v>
      </c>
      <c r="DN42" s="69">
        <v>75.09569260757165</v>
      </c>
      <c r="DO42" s="69">
        <v>93.400314239502833</v>
      </c>
      <c r="DP42" s="69">
        <v>99.993772729426553</v>
      </c>
      <c r="DQ42" s="69">
        <v>127.54103540396952</v>
      </c>
      <c r="DR42" s="69">
        <v>108.65282776325098</v>
      </c>
      <c r="DS42" s="69">
        <v>128.55385303056599</v>
      </c>
      <c r="DT42" s="69">
        <v>140.61659387083952</v>
      </c>
      <c r="DU42" s="69">
        <v>151.2214504741726</v>
      </c>
      <c r="DV42" s="69">
        <v>140.71278559773779</v>
      </c>
      <c r="DW42" s="69">
        <v>133.55537746591386</v>
      </c>
      <c r="DX42" s="69">
        <v>138.51637653224668</v>
      </c>
      <c r="DY42" s="69">
        <v>141.0515932583838</v>
      </c>
      <c r="DZ42" s="69">
        <v>123.07437274620752</v>
      </c>
    </row>
    <row r="43" spans="1:130" ht="15" customHeight="1">
      <c r="A43" s="23" t="s">
        <v>240</v>
      </c>
      <c r="B43" s="49" t="s">
        <v>118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69">
        <v>45.299430000000001</v>
      </c>
      <c r="AY43" s="69">
        <v>51.050060000000009</v>
      </c>
      <c r="AZ43" s="69">
        <v>38.514490000000002</v>
      </c>
      <c r="BA43" s="69">
        <v>51.907969999999999</v>
      </c>
      <c r="BB43" s="69">
        <v>40.397258794510627</v>
      </c>
      <c r="BC43" s="69">
        <v>47.269485697410829</v>
      </c>
      <c r="BD43" s="69">
        <v>48.184445957704078</v>
      </c>
      <c r="BE43" s="69">
        <v>55.181169179949407</v>
      </c>
      <c r="BF43" s="69">
        <v>41.595715279315861</v>
      </c>
      <c r="BG43" s="69">
        <v>43.387167585686896</v>
      </c>
      <c r="BH43" s="69">
        <v>46.339300324915115</v>
      </c>
      <c r="BI43" s="69">
        <v>53.807114592925529</v>
      </c>
      <c r="BJ43" s="69">
        <v>57.285314619136258</v>
      </c>
      <c r="BK43" s="69">
        <v>59.138223803916375</v>
      </c>
      <c r="BL43" s="69">
        <v>57.9416562335553</v>
      </c>
      <c r="BM43" s="69">
        <v>63.045522178299315</v>
      </c>
      <c r="BN43" s="69">
        <v>68.273069884704483</v>
      </c>
      <c r="BO43" s="69">
        <v>75.777814326042417</v>
      </c>
      <c r="BP43" s="69">
        <v>59.332875645876193</v>
      </c>
      <c r="BQ43" s="69">
        <v>64.107458861252354</v>
      </c>
      <c r="BR43" s="69">
        <v>69.961431254177214</v>
      </c>
      <c r="BS43" s="69">
        <v>77.92817315870812</v>
      </c>
      <c r="BT43" s="69">
        <v>71.71615351650928</v>
      </c>
      <c r="BU43" s="69">
        <v>72.31787191306509</v>
      </c>
      <c r="BV43" s="69">
        <v>71.3330248489209</v>
      </c>
      <c r="BW43" s="69">
        <v>77.783558396993115</v>
      </c>
      <c r="BX43" s="69">
        <v>81.343413182922575</v>
      </c>
      <c r="BY43" s="69">
        <v>74.495288386734842</v>
      </c>
      <c r="BZ43" s="69">
        <v>78.329909426432607</v>
      </c>
      <c r="CA43" s="69">
        <v>74.008993215349477</v>
      </c>
      <c r="CB43" s="69">
        <v>70.864722435431247</v>
      </c>
      <c r="CC43" s="69">
        <v>73.656221359076454</v>
      </c>
      <c r="CD43" s="69">
        <v>80.516395337549241</v>
      </c>
      <c r="CE43" s="69">
        <v>76.161286706116883</v>
      </c>
      <c r="CF43" s="69">
        <v>72.023689959287708</v>
      </c>
      <c r="CG43" s="69">
        <v>75.193415739119985</v>
      </c>
      <c r="CH43" s="69">
        <v>100.22787321396586</v>
      </c>
      <c r="CI43" s="69">
        <v>100.87494665495785</v>
      </c>
      <c r="CJ43" s="69">
        <v>101.57743681058909</v>
      </c>
      <c r="CK43" s="69">
        <v>90.61313080683567</v>
      </c>
      <c r="CL43" s="69">
        <v>108.35451772405105</v>
      </c>
      <c r="CM43" s="69">
        <v>111.48127984156247</v>
      </c>
      <c r="CN43" s="69">
        <v>102.69604652483495</v>
      </c>
      <c r="CO43" s="69">
        <v>104.92715821060645</v>
      </c>
      <c r="CP43" s="69">
        <v>112.0295251375818</v>
      </c>
      <c r="CQ43" s="69">
        <v>124.44913822390589</v>
      </c>
      <c r="CR43" s="69">
        <v>111.82876973236711</v>
      </c>
      <c r="CS43" s="69">
        <v>111.13341376336898</v>
      </c>
      <c r="CT43" s="69">
        <v>141.93735598946981</v>
      </c>
      <c r="CU43" s="69">
        <v>147.38820527365868</v>
      </c>
      <c r="CV43" s="69">
        <v>136.96939351370912</v>
      </c>
      <c r="CW43" s="69">
        <v>133.87395223165629</v>
      </c>
      <c r="CX43" s="69">
        <v>133.32104744461765</v>
      </c>
      <c r="CY43" s="69">
        <v>138.44274041545214</v>
      </c>
      <c r="CZ43" s="69">
        <v>131.1922257192065</v>
      </c>
      <c r="DA43" s="69">
        <v>124.8813863349894</v>
      </c>
      <c r="DB43" s="69">
        <v>137.04435433493529</v>
      </c>
      <c r="DC43" s="69">
        <v>127.4230778592394</v>
      </c>
      <c r="DD43" s="69">
        <v>121.90043010990208</v>
      </c>
      <c r="DE43" s="69">
        <v>119.2334038437336</v>
      </c>
      <c r="DF43" s="69">
        <v>133.95503465761271</v>
      </c>
      <c r="DG43" s="69">
        <v>105.96103206820015</v>
      </c>
      <c r="DH43" s="69">
        <v>114.88072185091704</v>
      </c>
      <c r="DI43" s="69">
        <v>105.08283694226228</v>
      </c>
      <c r="DJ43" s="69">
        <v>99.583590903832373</v>
      </c>
      <c r="DK43" s="69">
        <v>118.41500789706407</v>
      </c>
      <c r="DL43" s="69">
        <v>113.40598425103397</v>
      </c>
      <c r="DM43" s="69">
        <v>94.737900423839065</v>
      </c>
      <c r="DN43" s="69">
        <v>109.13031055909715</v>
      </c>
      <c r="DO43" s="69">
        <v>131.39922568109432</v>
      </c>
      <c r="DP43" s="69">
        <v>120.36566532802235</v>
      </c>
      <c r="DQ43" s="69">
        <v>133.44837992219368</v>
      </c>
      <c r="DR43" s="69">
        <v>132.30664379675503</v>
      </c>
      <c r="DS43" s="69">
        <v>151.06880877518475</v>
      </c>
      <c r="DT43" s="69">
        <v>147.86017938890862</v>
      </c>
      <c r="DU43" s="69">
        <v>151.57247470061463</v>
      </c>
      <c r="DV43" s="69">
        <v>120.39945500193099</v>
      </c>
      <c r="DW43" s="69">
        <v>130.08178916671602</v>
      </c>
      <c r="DX43" s="69">
        <v>134.9432142444677</v>
      </c>
      <c r="DY43" s="69">
        <v>143.22677298335131</v>
      </c>
      <c r="DZ43" s="69">
        <v>122.77993170496306</v>
      </c>
    </row>
    <row r="44" spans="1:130" ht="15" customHeight="1">
      <c r="A44" s="120" t="s">
        <v>241</v>
      </c>
      <c r="B44" s="50" t="s">
        <v>119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69">
        <v>0</v>
      </c>
      <c r="AY44" s="69">
        <v>0</v>
      </c>
      <c r="AZ44" s="69">
        <v>8.1110000000000002E-2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>
        <v>0.45020250500000003</v>
      </c>
      <c r="CE44" s="69">
        <v>0.7248397941000001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0.5305267666329555</v>
      </c>
      <c r="CM44" s="69">
        <v>1.8708394485594377</v>
      </c>
      <c r="CN44" s="69">
        <v>2.4134493127814642</v>
      </c>
      <c r="CO44" s="69">
        <v>1.5363892656261422</v>
      </c>
      <c r="CP44" s="69">
        <v>0.60673636065882508</v>
      </c>
      <c r="CQ44" s="69">
        <v>0.60673636065882508</v>
      </c>
      <c r="CR44" s="69">
        <v>0.60673636065882508</v>
      </c>
      <c r="CS44" s="69">
        <v>0.60673636065882508</v>
      </c>
      <c r="CT44" s="69">
        <v>0</v>
      </c>
      <c r="CU44" s="69">
        <v>0</v>
      </c>
      <c r="CV44" s="69">
        <v>0</v>
      </c>
      <c r="CW44" s="69">
        <v>0</v>
      </c>
      <c r="CX44" s="69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3.6334669467661884</v>
      </c>
      <c r="DD44" s="69">
        <v>2.4306056503322684</v>
      </c>
      <c r="DE44" s="69">
        <v>3.0094317177318577</v>
      </c>
      <c r="DF44" s="69">
        <v>3.2816541712894716</v>
      </c>
      <c r="DG44" s="69">
        <v>4.5614978624853082</v>
      </c>
      <c r="DH44" s="69">
        <v>3.3864534864406735</v>
      </c>
      <c r="DI44" s="69">
        <v>4.5451319420370391</v>
      </c>
      <c r="DJ44" s="69">
        <v>4.387739329953277</v>
      </c>
      <c r="DK44" s="69">
        <v>5.7411742862457382</v>
      </c>
      <c r="DL44" s="69">
        <v>5.5423412058678627</v>
      </c>
      <c r="DM44" s="69">
        <v>5.9902873646445691</v>
      </c>
      <c r="DN44" s="69">
        <v>4.1771175529220272</v>
      </c>
      <c r="DO44" s="69">
        <v>3.6181605211148096</v>
      </c>
      <c r="DP44" s="69">
        <v>2.6794869418122653</v>
      </c>
      <c r="DQ44" s="69">
        <v>3.9900776267246303</v>
      </c>
      <c r="DR44" s="69">
        <v>5.8227194057649729</v>
      </c>
      <c r="DS44" s="69">
        <v>4.9600943086146057</v>
      </c>
      <c r="DT44" s="69">
        <v>5.6080900037158798</v>
      </c>
      <c r="DU44" s="69">
        <v>5.4636345726984858</v>
      </c>
      <c r="DV44" s="69">
        <v>4.5069272443608801</v>
      </c>
      <c r="DW44" s="69">
        <v>3.36725664131556</v>
      </c>
      <c r="DX44" s="69">
        <v>1.3662071626361001</v>
      </c>
      <c r="DY44" s="69">
        <v>0</v>
      </c>
      <c r="DZ44" s="69">
        <v>0</v>
      </c>
    </row>
    <row r="45" spans="1:130" ht="15" customHeight="1">
      <c r="A45" s="120" t="s">
        <v>242</v>
      </c>
      <c r="B45" s="50" t="s">
        <v>120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69">
        <v>4</v>
      </c>
      <c r="AY45" s="69">
        <v>5.2</v>
      </c>
      <c r="AZ45" s="69">
        <v>2.5</v>
      </c>
      <c r="BA45" s="69">
        <v>6.5</v>
      </c>
      <c r="BB45" s="69">
        <v>4.1630889898546206</v>
      </c>
      <c r="BC45" s="69">
        <v>4.1850960810360238</v>
      </c>
      <c r="BD45" s="69">
        <v>4.9071625931453493</v>
      </c>
      <c r="BE45" s="69">
        <v>7.5039190926796229</v>
      </c>
      <c r="BF45" s="69">
        <v>4.5652718510521204</v>
      </c>
      <c r="BG45" s="69">
        <v>6.0358213646852104</v>
      </c>
      <c r="BH45" s="69">
        <v>4.8642877566789497</v>
      </c>
      <c r="BI45" s="69">
        <v>8.3517628223040798</v>
      </c>
      <c r="BJ45" s="69">
        <v>5.31096098744655</v>
      </c>
      <c r="BK45" s="69">
        <v>5.7720608556670499</v>
      </c>
      <c r="BL45" s="69">
        <v>5.7055130472289202</v>
      </c>
      <c r="BM45" s="69">
        <v>8.0342170811480198</v>
      </c>
      <c r="BN45" s="69">
        <v>4.6571143009864899</v>
      </c>
      <c r="BO45" s="69">
        <v>5.8233877042196101</v>
      </c>
      <c r="BP45" s="69">
        <v>5.1443463749861102</v>
      </c>
      <c r="BQ45" s="69">
        <v>5.5</v>
      </c>
      <c r="BR45" s="69">
        <v>5.4212103999999997</v>
      </c>
      <c r="BS45" s="69">
        <v>6.1223571518541799</v>
      </c>
      <c r="BT45" s="69">
        <v>4.9607300665251799</v>
      </c>
      <c r="BU45" s="69">
        <v>8.45416826902213</v>
      </c>
      <c r="BV45" s="69">
        <v>2.6913710554588199</v>
      </c>
      <c r="BW45" s="69">
        <v>4.66542598716069</v>
      </c>
      <c r="BX45" s="69">
        <v>10.440752679904</v>
      </c>
      <c r="BY45" s="69">
        <v>2.1825742576804399</v>
      </c>
      <c r="BZ45" s="69">
        <v>0</v>
      </c>
      <c r="CA45" s="69">
        <v>0</v>
      </c>
      <c r="CB45" s="69">
        <v>0</v>
      </c>
      <c r="CC45" s="69">
        <v>0</v>
      </c>
      <c r="CD45" s="69">
        <v>0</v>
      </c>
      <c r="CE45" s="69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69">
        <v>0</v>
      </c>
      <c r="CL45" s="69">
        <v>0</v>
      </c>
      <c r="CM45" s="69">
        <v>0</v>
      </c>
      <c r="CN45" s="69">
        <v>0</v>
      </c>
      <c r="CO45" s="69">
        <v>0</v>
      </c>
      <c r="CP45" s="69">
        <v>0</v>
      </c>
      <c r="CQ45" s="69">
        <v>0</v>
      </c>
      <c r="CR45" s="69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69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69">
        <v>0</v>
      </c>
      <c r="DH45" s="69">
        <v>0</v>
      </c>
      <c r="DI45" s="69">
        <v>0</v>
      </c>
      <c r="DJ45" s="69">
        <v>0</v>
      </c>
      <c r="DK45" s="69">
        <v>0</v>
      </c>
      <c r="DL45" s="69">
        <v>0</v>
      </c>
      <c r="DM45" s="69">
        <v>0</v>
      </c>
      <c r="DN45" s="69">
        <v>0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  <c r="DW45" s="69">
        <v>0</v>
      </c>
      <c r="DX45" s="69">
        <v>0</v>
      </c>
      <c r="DY45" s="69">
        <v>0</v>
      </c>
      <c r="DZ45" s="69">
        <v>0</v>
      </c>
    </row>
    <row r="46" spans="1:130" ht="15" customHeight="1">
      <c r="A46" s="120" t="s">
        <v>243</v>
      </c>
      <c r="B46" s="50" t="s">
        <v>121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69">
        <v>1.09E-3</v>
      </c>
      <c r="AY46" s="69">
        <v>8.1000000000000006E-4</v>
      </c>
      <c r="AZ46" s="69">
        <v>1.0016400000000001</v>
      </c>
      <c r="BA46" s="69">
        <v>4.7018300000000002</v>
      </c>
      <c r="BB46" s="69">
        <v>4.4999999999999999E-4</v>
      </c>
      <c r="BC46" s="69">
        <v>1.592E-2</v>
      </c>
      <c r="BD46" s="69">
        <v>5.8999999999999992E-4</v>
      </c>
      <c r="BE46" s="69">
        <v>2.3400000000000001E-3</v>
      </c>
      <c r="BF46" s="69">
        <v>7.7288189911214139E-2</v>
      </c>
      <c r="BG46" s="69">
        <v>8.1777423103349914E-2</v>
      </c>
      <c r="BH46" s="69">
        <v>0.10968461105756439</v>
      </c>
      <c r="BI46" s="69">
        <v>8.9335799662951743E-2</v>
      </c>
      <c r="BJ46" s="69">
        <v>3.0287209165004908E-2</v>
      </c>
      <c r="BK46" s="69">
        <v>3.3310880954297614E-2</v>
      </c>
      <c r="BL46" s="69">
        <v>3.6143186326383012E-2</v>
      </c>
      <c r="BM46" s="69">
        <v>3.6305097151294097E-2</v>
      </c>
      <c r="BN46" s="69">
        <v>6.9468155285949103E-3</v>
      </c>
      <c r="BO46" s="69">
        <v>6.9468155285949103E-3</v>
      </c>
      <c r="BP46" s="69">
        <v>0</v>
      </c>
      <c r="BQ46" s="69">
        <v>0</v>
      </c>
      <c r="BR46" s="69">
        <v>2.7787262114379641E-2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0.27392689999999997</v>
      </c>
      <c r="BY46" s="69">
        <v>0</v>
      </c>
      <c r="BZ46" s="69">
        <v>8.5490399999999994E-2</v>
      </c>
      <c r="CA46" s="69">
        <v>4.36E-2</v>
      </c>
      <c r="CB46" s="69">
        <v>0</v>
      </c>
      <c r="CC46" s="69">
        <v>0</v>
      </c>
      <c r="CD46" s="69">
        <v>1.2</v>
      </c>
      <c r="CE46" s="69">
        <v>1.1000000000000001</v>
      </c>
      <c r="CF46" s="69">
        <v>0.89999999999999991</v>
      </c>
      <c r="CG46" s="69">
        <v>1.1000000000000001</v>
      </c>
      <c r="CH46" s="69">
        <v>1.1000000000000001</v>
      </c>
      <c r="CI46" s="69">
        <v>1.6</v>
      </c>
      <c r="CJ46" s="69">
        <v>1.5</v>
      </c>
      <c r="CK46" s="69">
        <v>1.7</v>
      </c>
      <c r="CL46" s="69">
        <v>1.6</v>
      </c>
      <c r="CM46" s="69">
        <v>1.7000000000000002</v>
      </c>
      <c r="CN46" s="69">
        <v>1.7000000000000002</v>
      </c>
      <c r="CO46" s="69">
        <v>1.6</v>
      </c>
      <c r="CP46" s="69">
        <v>1.6</v>
      </c>
      <c r="CQ46" s="69">
        <v>2</v>
      </c>
      <c r="CR46" s="69">
        <v>2.8</v>
      </c>
      <c r="CS46" s="69">
        <v>2.8</v>
      </c>
      <c r="CT46" s="69">
        <v>4.2</v>
      </c>
      <c r="CU46" s="69">
        <v>6.8</v>
      </c>
      <c r="CV46" s="69">
        <v>8.6</v>
      </c>
      <c r="CW46" s="69">
        <v>8.1</v>
      </c>
      <c r="CX46" s="69">
        <v>2.6999999999999997</v>
      </c>
      <c r="CY46" s="69">
        <v>3.3</v>
      </c>
      <c r="CZ46" s="69">
        <v>3.4</v>
      </c>
      <c r="DA46" s="69">
        <v>3.4</v>
      </c>
      <c r="DB46" s="69">
        <v>3.1</v>
      </c>
      <c r="DC46" s="69">
        <v>3.3</v>
      </c>
      <c r="DD46" s="69">
        <v>3.8</v>
      </c>
      <c r="DE46" s="69">
        <v>5.3999999999999995</v>
      </c>
      <c r="DF46" s="69">
        <v>2.4289999999999998</v>
      </c>
      <c r="DG46" s="69">
        <v>2.4809999999999999</v>
      </c>
      <c r="DH46" s="69">
        <v>2.8912343767008082</v>
      </c>
      <c r="DI46" s="69">
        <v>1.7142104386692574</v>
      </c>
      <c r="DJ46" s="69">
        <v>1.2389999999999999</v>
      </c>
      <c r="DK46" s="69">
        <v>1.48</v>
      </c>
      <c r="DL46" s="69">
        <v>2.6120000000000001</v>
      </c>
      <c r="DM46" s="69">
        <v>2.6230000000000002</v>
      </c>
      <c r="DN46" s="69">
        <v>5.1180543871834514</v>
      </c>
      <c r="DO46" s="69">
        <v>4.932740765342154</v>
      </c>
      <c r="DP46" s="69">
        <v>5.4987583405264768</v>
      </c>
      <c r="DQ46" s="69">
        <v>5.1224131035665517</v>
      </c>
      <c r="DR46" s="69">
        <v>8.3632094931567433</v>
      </c>
      <c r="DS46" s="69">
        <v>7.5901919729793548</v>
      </c>
      <c r="DT46" s="69">
        <v>7.4643206382337066</v>
      </c>
      <c r="DU46" s="69">
        <v>7.3078608272564329</v>
      </c>
      <c r="DV46" s="69">
        <v>8.4015899317996858</v>
      </c>
      <c r="DW46" s="69">
        <v>7.9384020637072927</v>
      </c>
      <c r="DX46" s="69">
        <v>-5.9255816170054754</v>
      </c>
      <c r="DY46" s="69">
        <v>6.9781722132945454</v>
      </c>
      <c r="DZ46" s="69">
        <v>10.619614777892147</v>
      </c>
    </row>
    <row r="47" spans="1:130" ht="15" customHeight="1">
      <c r="A47" s="120" t="s">
        <v>244</v>
      </c>
      <c r="B47" s="50" t="s">
        <v>122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>
        <v>0</v>
      </c>
      <c r="DX47" s="69">
        <v>0</v>
      </c>
      <c r="DY47" s="69">
        <v>0</v>
      </c>
      <c r="DZ47" s="69">
        <v>0</v>
      </c>
    </row>
    <row r="48" spans="1:130" ht="15" customHeight="1">
      <c r="A48" s="120" t="s">
        <v>245</v>
      </c>
      <c r="B48" s="50" t="s">
        <v>123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69">
        <v>35.731090000000002</v>
      </c>
      <c r="AY48" s="69">
        <v>39.72954</v>
      </c>
      <c r="AZ48" s="69">
        <v>28.228749999999998</v>
      </c>
      <c r="BA48" s="69">
        <v>29.334540000000001</v>
      </c>
      <c r="BB48" s="69">
        <v>29.098800579911419</v>
      </c>
      <c r="BC48" s="69">
        <v>33.573743331026748</v>
      </c>
      <c r="BD48" s="69">
        <v>36.82617829705373</v>
      </c>
      <c r="BE48" s="69">
        <v>38.655073985929207</v>
      </c>
      <c r="BF48" s="69">
        <v>30.427881042197029</v>
      </c>
      <c r="BG48" s="69">
        <v>32.597881042197031</v>
      </c>
      <c r="BH48" s="69">
        <v>35.985278130436441</v>
      </c>
      <c r="BI48" s="69">
        <v>38.847706191112373</v>
      </c>
      <c r="BJ48" s="69">
        <v>47.5440664225247</v>
      </c>
      <c r="BK48" s="69">
        <v>47.9</v>
      </c>
      <c r="BL48" s="69">
        <v>48.6</v>
      </c>
      <c r="BM48" s="69">
        <v>50.6</v>
      </c>
      <c r="BN48" s="69">
        <v>54.058493628189396</v>
      </c>
      <c r="BO48" s="69">
        <v>57.247529976294203</v>
      </c>
      <c r="BP48" s="69">
        <v>48.139100500890081</v>
      </c>
      <c r="BQ48" s="69">
        <v>49.395509423411376</v>
      </c>
      <c r="BR48" s="69">
        <v>55.257262009842499</v>
      </c>
      <c r="BS48" s="69">
        <v>57.883475775654304</v>
      </c>
      <c r="BT48" s="69">
        <v>49.068809554010301</v>
      </c>
      <c r="BU48" s="69">
        <v>49.854147652687999</v>
      </c>
      <c r="BV48" s="69">
        <v>57.200362257804905</v>
      </c>
      <c r="BW48" s="69">
        <v>60.835204833380089</v>
      </c>
      <c r="BX48" s="69">
        <v>51.520958926389497</v>
      </c>
      <c r="BY48" s="69">
        <v>52.440732164156003</v>
      </c>
      <c r="BZ48" s="69">
        <v>60.273003618491998</v>
      </c>
      <c r="CA48" s="69">
        <v>62.488183359679603</v>
      </c>
      <c r="CB48" s="69">
        <v>52.381429354238875</v>
      </c>
      <c r="CC48" s="69">
        <v>54.752052132887499</v>
      </c>
      <c r="CD48" s="69">
        <v>59.897451926771403</v>
      </c>
      <c r="CE48" s="69">
        <v>62.293470342454</v>
      </c>
      <c r="CF48" s="69">
        <v>51.588757966278003</v>
      </c>
      <c r="CG48" s="69">
        <v>54.1557809087195</v>
      </c>
      <c r="CH48" s="69">
        <v>62.858495690050518</v>
      </c>
      <c r="CI48" s="69">
        <v>64.446924542383996</v>
      </c>
      <c r="CJ48" s="69">
        <v>56.59610180041274</v>
      </c>
      <c r="CK48" s="69">
        <v>56.987373453197193</v>
      </c>
      <c r="CL48" s="69">
        <v>59.399063944874399</v>
      </c>
      <c r="CM48" s="69">
        <v>67.173242225048426</v>
      </c>
      <c r="CN48" s="69">
        <v>57.781181543286039</v>
      </c>
      <c r="CO48" s="69">
        <v>59.80594871598317</v>
      </c>
      <c r="CP48" s="69">
        <v>62.540374418978992</v>
      </c>
      <c r="CQ48" s="69">
        <v>71.089537964163455</v>
      </c>
      <c r="CR48" s="69">
        <v>60.245504370143848</v>
      </c>
      <c r="CS48" s="69">
        <v>63.117205268884177</v>
      </c>
      <c r="CT48" s="69">
        <v>66.788716793363221</v>
      </c>
      <c r="CU48" s="69">
        <v>75.967824216251159</v>
      </c>
      <c r="CV48" s="69">
        <v>64.139721786716464</v>
      </c>
      <c r="CW48" s="69">
        <v>66.755185480085572</v>
      </c>
      <c r="CX48" s="69">
        <v>52.458226417847449</v>
      </c>
      <c r="CY48" s="69">
        <v>62.287546966202896</v>
      </c>
      <c r="CZ48" s="69">
        <v>55.873467510389141</v>
      </c>
      <c r="DA48" s="69">
        <v>60.142441864077014</v>
      </c>
      <c r="DB48" s="69">
        <v>50.198792695206464</v>
      </c>
      <c r="DC48" s="69">
        <v>47.499728367694068</v>
      </c>
      <c r="DD48" s="69">
        <v>45.579809622739219</v>
      </c>
      <c r="DE48" s="69">
        <v>43.625362744234472</v>
      </c>
      <c r="DF48" s="69">
        <v>40.650072410165173</v>
      </c>
      <c r="DG48" s="69">
        <v>38.170554109655257</v>
      </c>
      <c r="DH48" s="69">
        <v>39.05379406838604</v>
      </c>
      <c r="DI48" s="69">
        <v>35.470760466146203</v>
      </c>
      <c r="DJ48" s="69">
        <v>35.459561652970642</v>
      </c>
      <c r="DK48" s="69">
        <v>39.621221224155256</v>
      </c>
      <c r="DL48" s="69">
        <v>31.28911493538121</v>
      </c>
      <c r="DM48" s="69">
        <v>30.692483368794754</v>
      </c>
      <c r="DN48" s="69">
        <v>28.180219360174068</v>
      </c>
      <c r="DO48" s="69">
        <v>31.791972668524796</v>
      </c>
      <c r="DP48" s="69">
        <v>25.210159423953758</v>
      </c>
      <c r="DQ48" s="69">
        <v>22.997869788093183</v>
      </c>
      <c r="DR48" s="69">
        <v>30.245325079309293</v>
      </c>
      <c r="DS48" s="69">
        <v>26.38143850346124</v>
      </c>
      <c r="DT48" s="69">
        <v>23.285995850142285</v>
      </c>
      <c r="DU48" s="69">
        <v>28.902599660191758</v>
      </c>
      <c r="DV48" s="69">
        <v>16.135677232162578</v>
      </c>
      <c r="DW48" s="69">
        <v>13.343266465580966</v>
      </c>
      <c r="DX48" s="69">
        <v>24.30775893758522</v>
      </c>
      <c r="DY48" s="69">
        <v>28.830409626210933</v>
      </c>
      <c r="DZ48" s="69">
        <v>16.67455950894632</v>
      </c>
    </row>
    <row r="49" spans="1:130" ht="15" customHeight="1">
      <c r="A49" s="120" t="s">
        <v>246</v>
      </c>
      <c r="B49" s="50" t="s">
        <v>124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69">
        <v>2.0736600000000003</v>
      </c>
      <c r="AY49" s="69">
        <v>2.6509299999999998</v>
      </c>
      <c r="AZ49" s="69">
        <v>3.6672700000000003</v>
      </c>
      <c r="BA49" s="69">
        <v>5.1515000000000004</v>
      </c>
      <c r="BB49" s="69">
        <v>2.8761303490125139</v>
      </c>
      <c r="BC49" s="69">
        <v>4.0295380671790166</v>
      </c>
      <c r="BD49" s="69">
        <v>3.770534270215852</v>
      </c>
      <c r="BE49" s="69">
        <v>3.2721483497698758</v>
      </c>
      <c r="BF49" s="69">
        <v>4.1834714270592537</v>
      </c>
      <c r="BG49" s="69">
        <v>2.5054341501448141</v>
      </c>
      <c r="BH49" s="69">
        <v>2.5533450465657279</v>
      </c>
      <c r="BI49" s="69">
        <v>3.5018097877846959</v>
      </c>
      <c r="BJ49" s="69">
        <v>1.7</v>
      </c>
      <c r="BK49" s="69">
        <v>1.932852067295034</v>
      </c>
      <c r="BL49" s="69">
        <v>0.8</v>
      </c>
      <c r="BM49" s="69">
        <v>2.375</v>
      </c>
      <c r="BN49" s="69">
        <v>1</v>
      </c>
      <c r="BO49" s="69">
        <v>2.9</v>
      </c>
      <c r="BP49" s="69">
        <v>0.30000000000000004</v>
      </c>
      <c r="BQ49" s="69">
        <v>0.26248044784097463</v>
      </c>
      <c r="BR49" s="69">
        <v>2.0806662622203356</v>
      </c>
      <c r="BS49" s="69">
        <v>2.2991266152013319</v>
      </c>
      <c r="BT49" s="69">
        <v>3.3085924450443072</v>
      </c>
      <c r="BU49" s="69">
        <v>3.6912115516160937</v>
      </c>
      <c r="BV49" s="69">
        <v>4.2863566756571538</v>
      </c>
      <c r="BW49" s="69">
        <v>4.1529251546953976</v>
      </c>
      <c r="BX49" s="69">
        <v>7.7786174051153871</v>
      </c>
      <c r="BY49" s="69">
        <v>7.7377114001857361</v>
      </c>
      <c r="BZ49" s="69">
        <v>8.1055592159405965</v>
      </c>
      <c r="CA49" s="69">
        <v>1.9649905696013981</v>
      </c>
      <c r="CB49" s="69">
        <v>6.4815908358301222</v>
      </c>
      <c r="CC49" s="69">
        <v>6.0962907205572199</v>
      </c>
      <c r="CD49" s="69">
        <v>8.6915625922578439</v>
      </c>
      <c r="CE49" s="69">
        <v>2.1221898151695102</v>
      </c>
      <c r="CF49" s="69">
        <v>7.00011810269653</v>
      </c>
      <c r="CG49" s="69">
        <v>6.5839939782018</v>
      </c>
      <c r="CH49" s="69">
        <v>26.014223881372185</v>
      </c>
      <c r="CI49" s="69">
        <v>24.008580495645223</v>
      </c>
      <c r="CJ49" s="69">
        <v>22.78862322062286</v>
      </c>
      <c r="CK49" s="69">
        <v>19.290951079267916</v>
      </c>
      <c r="CL49" s="69">
        <v>33.992064234712061</v>
      </c>
      <c r="CM49" s="69">
        <v>31.295940332903534</v>
      </c>
      <c r="CN49" s="69">
        <v>29.656200459889359</v>
      </c>
      <c r="CO49" s="69">
        <v>25.142591327215218</v>
      </c>
      <c r="CP49" s="69">
        <v>33.200187598897493</v>
      </c>
      <c r="CQ49" s="69">
        <v>35.462645197024898</v>
      </c>
      <c r="CR49" s="69">
        <v>30.983739102735857</v>
      </c>
      <c r="CS49" s="69">
        <v>28.797145147323217</v>
      </c>
      <c r="CT49" s="69">
        <v>60.116798312251369</v>
      </c>
      <c r="CU49" s="69">
        <v>50.896841900230982</v>
      </c>
      <c r="CV49" s="69">
        <v>49.919880591222956</v>
      </c>
      <c r="CW49" s="69">
        <v>38.960247887408677</v>
      </c>
      <c r="CX49" s="69">
        <v>65.155297517777115</v>
      </c>
      <c r="CY49" s="69">
        <v>56.742539523137268</v>
      </c>
      <c r="CZ49" s="69">
        <v>53.270037904019979</v>
      </c>
      <c r="DA49" s="69">
        <v>43.459203479594528</v>
      </c>
      <c r="DB49" s="69">
        <v>71.173858439457049</v>
      </c>
      <c r="DC49" s="69">
        <v>60.418179344507372</v>
      </c>
      <c r="DD49" s="69">
        <v>56.361704536609345</v>
      </c>
      <c r="DE49" s="69">
        <v>50.443958126320467</v>
      </c>
      <c r="DF49" s="69">
        <v>74.790018299999986</v>
      </c>
      <c r="DG49" s="69">
        <v>46.212725541155159</v>
      </c>
      <c r="DH49" s="69">
        <v>55.480733570875636</v>
      </c>
      <c r="DI49" s="69">
        <v>47.238030575636884</v>
      </c>
      <c r="DJ49" s="69">
        <v>45.45576183734633</v>
      </c>
      <c r="DK49" s="69">
        <v>53.149577430430945</v>
      </c>
      <c r="DL49" s="69">
        <v>56.652679891212451</v>
      </c>
      <c r="DM49" s="69">
        <v>42.158906360795491</v>
      </c>
      <c r="DN49" s="69">
        <v>55.287283129097396</v>
      </c>
      <c r="DO49" s="69">
        <v>71.522762639632987</v>
      </c>
      <c r="DP49" s="69">
        <v>71.130143243412334</v>
      </c>
      <c r="DQ49" s="69">
        <v>78.475367982968208</v>
      </c>
      <c r="DR49" s="69">
        <v>69.330104746635399</v>
      </c>
      <c r="DS49" s="69">
        <v>89.689352504369481</v>
      </c>
      <c r="DT49" s="69">
        <v>89.197008834633039</v>
      </c>
      <c r="DU49" s="69">
        <v>98.407900955916773</v>
      </c>
      <c r="DV49" s="69">
        <v>71.964648727007557</v>
      </c>
      <c r="DW49" s="69">
        <v>88.119788835543019</v>
      </c>
      <c r="DX49" s="69">
        <v>91.346656747547698</v>
      </c>
      <c r="DY49" s="69">
        <v>94.451903337488929</v>
      </c>
      <c r="DZ49" s="69">
        <v>73.789115868943753</v>
      </c>
    </row>
    <row r="50" spans="1:130" ht="15" customHeight="1">
      <c r="A50" s="120" t="s">
        <v>247</v>
      </c>
      <c r="B50" s="50" t="s">
        <v>125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69">
        <v>0.10319</v>
      </c>
      <c r="AY50" s="69">
        <v>0.10714</v>
      </c>
      <c r="AZ50" s="69">
        <v>7.912000000000001E-2</v>
      </c>
      <c r="BA50" s="69">
        <v>4.9890000000000004E-2</v>
      </c>
      <c r="BB50" s="69">
        <v>0</v>
      </c>
      <c r="BC50" s="69">
        <v>0</v>
      </c>
      <c r="BD50" s="69">
        <v>0</v>
      </c>
      <c r="BE50" s="69">
        <v>8.1154999682459011E-2</v>
      </c>
      <c r="BF50" s="69">
        <v>0</v>
      </c>
      <c r="BG50" s="69">
        <v>0</v>
      </c>
      <c r="BH50" s="69">
        <v>2.9319000164063698E-2</v>
      </c>
      <c r="BI50" s="69">
        <v>1.6499992061433901E-2</v>
      </c>
      <c r="BJ50" s="69">
        <v>0</v>
      </c>
      <c r="BK50" s="69">
        <v>0</v>
      </c>
      <c r="BL50" s="69">
        <v>0</v>
      </c>
      <c r="BM50" s="69">
        <v>0</v>
      </c>
      <c r="BN50" s="69">
        <v>0.4</v>
      </c>
      <c r="BO50" s="69">
        <v>0.8</v>
      </c>
      <c r="BP50" s="69">
        <v>0.7</v>
      </c>
      <c r="BQ50" s="69">
        <v>0.6</v>
      </c>
      <c r="BR50" s="69">
        <v>0.4</v>
      </c>
      <c r="BS50" s="69">
        <v>1.9017742959983099</v>
      </c>
      <c r="BT50" s="69">
        <v>7.5813550709294901</v>
      </c>
      <c r="BU50" s="69">
        <v>1.8168706330721998</v>
      </c>
      <c r="BV50" s="69">
        <v>0.76549879999999992</v>
      </c>
      <c r="BW50" s="69">
        <v>1.2835975717569399</v>
      </c>
      <c r="BX50" s="69">
        <v>2.4248482348087466</v>
      </c>
      <c r="BY50" s="69">
        <v>1.5290151470501561</v>
      </c>
      <c r="BZ50" s="69">
        <v>0.83439369200000002</v>
      </c>
      <c r="CA50" s="69">
        <v>1.4039348441091526</v>
      </c>
      <c r="CB50" s="69">
        <v>2.6521777568220655</v>
      </c>
      <c r="CC50" s="69">
        <v>1.6723603170861077</v>
      </c>
      <c r="CD50" s="69">
        <v>0.88445731352000001</v>
      </c>
      <c r="CE50" s="69">
        <v>1.4881709347556999</v>
      </c>
      <c r="CF50" s="69">
        <v>2.8113084222313893</v>
      </c>
      <c r="CG50" s="69">
        <v>1.7727019361112741</v>
      </c>
      <c r="CH50" s="69">
        <v>0.51490196554316003</v>
      </c>
      <c r="CI50" s="69">
        <v>0.86636418474545684</v>
      </c>
      <c r="CJ50" s="69">
        <v>11.136651323051387</v>
      </c>
      <c r="CK50" s="69">
        <v>1.0320087778947629</v>
      </c>
      <c r="CL50" s="69">
        <v>0.93286277783163596</v>
      </c>
      <c r="CM50" s="69">
        <v>1.5412578350510593</v>
      </c>
      <c r="CN50" s="69">
        <v>3.0278602488781035</v>
      </c>
      <c r="CO50" s="69">
        <v>1.9358348317819141</v>
      </c>
      <c r="CP50" s="69">
        <v>0.9423744059560053</v>
      </c>
      <c r="CQ50" s="69">
        <v>1.5759865504787625</v>
      </c>
      <c r="CR50" s="69">
        <v>3.0121521681782846</v>
      </c>
      <c r="CS50" s="69">
        <v>1.9073025689296605</v>
      </c>
      <c r="CT50" s="69">
        <v>0.9423744059560053</v>
      </c>
      <c r="CU50" s="69">
        <v>1.5759865504787625</v>
      </c>
      <c r="CV50" s="69">
        <v>3.0121521681782846</v>
      </c>
      <c r="CW50" s="69">
        <v>1.9073025689296605</v>
      </c>
      <c r="CX50" s="69">
        <v>0.9423744059560053</v>
      </c>
      <c r="CY50" s="69">
        <v>1.5759865504787625</v>
      </c>
      <c r="CZ50" s="69">
        <v>3.0121521681782846</v>
      </c>
      <c r="DA50" s="69">
        <v>1.9073025689296605</v>
      </c>
      <c r="DB50" s="69">
        <v>0.9423744059560053</v>
      </c>
      <c r="DC50" s="69">
        <v>0.9423744059560053</v>
      </c>
      <c r="DD50" s="69">
        <v>1.0231455899999999</v>
      </c>
      <c r="DE50" s="69">
        <v>3.0121521681782846</v>
      </c>
      <c r="DF50" s="69">
        <v>0.9423744059560053</v>
      </c>
      <c r="DG50" s="69">
        <v>1.5759865504787625</v>
      </c>
      <c r="DH50" s="69">
        <v>5.11572795E-2</v>
      </c>
      <c r="DI50" s="69">
        <v>1.9073025689296608</v>
      </c>
      <c r="DJ50" s="69">
        <v>0.94237440595600497</v>
      </c>
      <c r="DK50" s="69">
        <v>1.5759865504787625</v>
      </c>
      <c r="DL50" s="69">
        <v>3.0121521681782846</v>
      </c>
      <c r="DM50" s="69">
        <v>1.9073025689296608</v>
      </c>
      <c r="DN50" s="69">
        <v>0.9423744059560053</v>
      </c>
      <c r="DO50" s="69">
        <v>1.5759865504787625</v>
      </c>
      <c r="DP50" s="69">
        <v>3.0121521681782846</v>
      </c>
      <c r="DQ50" s="69">
        <v>1.9073025689296608</v>
      </c>
      <c r="DR50" s="69">
        <v>0.9423744059560053</v>
      </c>
      <c r="DS50" s="69">
        <v>1.5759865504787625</v>
      </c>
      <c r="DT50" s="69">
        <v>3.0121521681782846</v>
      </c>
      <c r="DU50" s="69">
        <v>1.9073025689296608</v>
      </c>
      <c r="DV50" s="69">
        <v>0.9423744059560053</v>
      </c>
      <c r="DW50" s="69">
        <v>1.5759865504787625</v>
      </c>
      <c r="DX50" s="69">
        <v>3.0121521681782846</v>
      </c>
      <c r="DY50" s="69">
        <v>1.9073025689296608</v>
      </c>
      <c r="DZ50" s="69">
        <v>0.9423744059560053</v>
      </c>
    </row>
    <row r="51" spans="1:130" ht="15" customHeight="1">
      <c r="A51" s="120" t="s">
        <v>248</v>
      </c>
      <c r="B51" s="50" t="s">
        <v>126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69">
        <v>3.3904000000000001</v>
      </c>
      <c r="AY51" s="69">
        <v>3.36164</v>
      </c>
      <c r="AZ51" s="69">
        <v>2.9565999999999999</v>
      </c>
      <c r="BA51" s="69">
        <v>6.17021</v>
      </c>
      <c r="BB51" s="69">
        <v>4.25878887573207</v>
      </c>
      <c r="BC51" s="69">
        <v>5.4651882181690397</v>
      </c>
      <c r="BD51" s="69">
        <v>2.6799807972891498</v>
      </c>
      <c r="BE51" s="69">
        <v>5.6665327518882407</v>
      </c>
      <c r="BF51" s="69">
        <v>2.3418027690962497</v>
      </c>
      <c r="BG51" s="69">
        <v>2.16625360555649</v>
      </c>
      <c r="BH51" s="69">
        <v>2.7973857800123603</v>
      </c>
      <c r="BI51" s="69">
        <v>3</v>
      </c>
      <c r="BJ51" s="69">
        <v>2.7</v>
      </c>
      <c r="BK51" s="69">
        <v>3.5</v>
      </c>
      <c r="BL51" s="69">
        <v>2.8</v>
      </c>
      <c r="BM51" s="69">
        <v>2</v>
      </c>
      <c r="BN51" s="69">
        <v>8.1505151399999995</v>
      </c>
      <c r="BO51" s="69">
        <v>8.9999498300000003</v>
      </c>
      <c r="BP51" s="69">
        <v>5.0494287700000005</v>
      </c>
      <c r="BQ51" s="69">
        <v>8.3494689900000001</v>
      </c>
      <c r="BR51" s="69">
        <v>6.7745053200000003</v>
      </c>
      <c r="BS51" s="69">
        <v>9.72143932</v>
      </c>
      <c r="BT51" s="69">
        <v>6.7966663799999987</v>
      </c>
      <c r="BU51" s="69">
        <v>8.5014738066666666</v>
      </c>
      <c r="BV51" s="69">
        <v>6.3894360600000022</v>
      </c>
      <c r="BW51" s="69">
        <v>6.8464048499999999</v>
      </c>
      <c r="BX51" s="69">
        <v>8.9043090367049373</v>
      </c>
      <c r="BY51" s="69">
        <v>10.6052554176625</v>
      </c>
      <c r="BZ51" s="69">
        <v>9.0314624999999999</v>
      </c>
      <c r="CA51" s="69">
        <v>8.1082844419593059</v>
      </c>
      <c r="CB51" s="69">
        <v>9.3495244885401849</v>
      </c>
      <c r="CC51" s="69">
        <v>11.135518188545625</v>
      </c>
      <c r="CD51" s="69">
        <v>9.3927209999999999</v>
      </c>
      <c r="CE51" s="69">
        <v>8.4326158196376806</v>
      </c>
      <c r="CF51" s="69">
        <v>9.7235054680817896</v>
      </c>
      <c r="CG51" s="69">
        <v>11.580938916087399</v>
      </c>
      <c r="CH51" s="69">
        <v>9.7402516769999998</v>
      </c>
      <c r="CI51" s="69">
        <v>9.9530774321831998</v>
      </c>
      <c r="CJ51" s="69">
        <v>9.5560604665021209</v>
      </c>
      <c r="CK51" s="69">
        <v>11.602797496475802</v>
      </c>
      <c r="CL51" s="69">
        <v>11.9</v>
      </c>
      <c r="CM51" s="69">
        <v>7.9</v>
      </c>
      <c r="CN51" s="69">
        <v>8.1173549600000019</v>
      </c>
      <c r="CO51" s="69">
        <v>14.906394070000005</v>
      </c>
      <c r="CP51" s="69">
        <v>13.139852353090481</v>
      </c>
      <c r="CQ51" s="69">
        <v>13.714232151579944</v>
      </c>
      <c r="CR51" s="69">
        <v>14.18063773065029</v>
      </c>
      <c r="CS51" s="69">
        <v>13.905024417573085</v>
      </c>
      <c r="CT51" s="69">
        <v>9.8894664778992283</v>
      </c>
      <c r="CU51" s="69">
        <v>12.147552606697779</v>
      </c>
      <c r="CV51" s="69">
        <v>11.2976389675914</v>
      </c>
      <c r="CW51" s="69">
        <v>18.15121629523237</v>
      </c>
      <c r="CX51" s="69">
        <v>12.065149103037058</v>
      </c>
      <c r="CY51" s="69">
        <v>14.536667375633201</v>
      </c>
      <c r="CZ51" s="69">
        <v>15.6365681366191</v>
      </c>
      <c r="DA51" s="69">
        <v>15.972438422388199</v>
      </c>
      <c r="DB51" s="69">
        <v>11.629328794315773</v>
      </c>
      <c r="DC51" s="69">
        <v>11.629328794315773</v>
      </c>
      <c r="DD51" s="69">
        <v>12.705164710221249</v>
      </c>
      <c r="DE51" s="69">
        <v>13.742499087268513</v>
      </c>
      <c r="DF51" s="69">
        <v>11.861915370202089</v>
      </c>
      <c r="DG51" s="69">
        <v>12.959268004425674</v>
      </c>
      <c r="DH51" s="69">
        <v>14.017349069013884</v>
      </c>
      <c r="DI51" s="69">
        <v>14.207400950843226</v>
      </c>
      <c r="DJ51" s="69">
        <v>12.099153677606131</v>
      </c>
      <c r="DK51" s="69">
        <v>16.847048405753377</v>
      </c>
      <c r="DL51" s="69">
        <v>14.297696050394162</v>
      </c>
      <c r="DM51" s="69">
        <v>11.365920760674582</v>
      </c>
      <c r="DN51" s="69">
        <v>15.425261723764212</v>
      </c>
      <c r="DO51" s="69">
        <v>17.957602536000813</v>
      </c>
      <c r="DP51" s="69">
        <v>12.834965210139215</v>
      </c>
      <c r="DQ51" s="69">
        <v>20.955348851911449</v>
      </c>
      <c r="DR51" s="69">
        <v>17.602910665932619</v>
      </c>
      <c r="DS51" s="69">
        <v>20.871744935281292</v>
      </c>
      <c r="DT51" s="69">
        <v>19.292611894005425</v>
      </c>
      <c r="DU51" s="69">
        <v>9.5831761156215371</v>
      </c>
      <c r="DV51" s="69">
        <v>18.448237460644297</v>
      </c>
      <c r="DW51" s="69">
        <v>15.737088610090417</v>
      </c>
      <c r="DX51" s="69">
        <v>20.836020845525862</v>
      </c>
      <c r="DY51" s="69">
        <v>11.058985237427253</v>
      </c>
      <c r="DZ51" s="69">
        <v>20.754267143224833</v>
      </c>
    </row>
    <row r="52" spans="1:130" ht="15" customHeight="1">
      <c r="A52" s="23" t="s">
        <v>249</v>
      </c>
      <c r="B52" s="49" t="s">
        <v>127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69">
        <v>36.641796684474997</v>
      </c>
      <c r="AY52" s="69">
        <v>34.452001158114996</v>
      </c>
      <c r="AZ52" s="69">
        <v>36.955395784068799</v>
      </c>
      <c r="BA52" s="69">
        <v>46.006629397475002</v>
      </c>
      <c r="BB52" s="69">
        <v>27.966596569380265</v>
      </c>
      <c r="BC52" s="69">
        <v>26.313484349423689</v>
      </c>
      <c r="BD52" s="69">
        <v>34.19450510380441</v>
      </c>
      <c r="BE52" s="69">
        <v>51.902976573793211</v>
      </c>
      <c r="BF52" s="69">
        <v>48.647740293937503</v>
      </c>
      <c r="BG52" s="69">
        <v>51.536097040613363</v>
      </c>
      <c r="BH52" s="69">
        <v>60.723459864077775</v>
      </c>
      <c r="BI52" s="69">
        <v>55.953449018889735</v>
      </c>
      <c r="BJ52" s="69">
        <v>56.867148813338801</v>
      </c>
      <c r="BK52" s="69">
        <v>57.816265748505714</v>
      </c>
      <c r="BL52" s="69">
        <v>58.123792587805873</v>
      </c>
      <c r="BM52" s="69">
        <v>64.874200392293204</v>
      </c>
      <c r="BN52" s="69">
        <v>52.435348540481684</v>
      </c>
      <c r="BO52" s="69">
        <v>42.38508235799015</v>
      </c>
      <c r="BP52" s="69">
        <v>46.43232848261772</v>
      </c>
      <c r="BQ52" s="69">
        <v>49.104432332795412</v>
      </c>
      <c r="BR52" s="69">
        <v>59.896131557864862</v>
      </c>
      <c r="BS52" s="69">
        <v>65.626404757191068</v>
      </c>
      <c r="BT52" s="69">
        <v>43.813087382421166</v>
      </c>
      <c r="BU52" s="69">
        <v>76.876006224477379</v>
      </c>
      <c r="BV52" s="69">
        <v>48.097001490046139</v>
      </c>
      <c r="BW52" s="69">
        <v>58.337713245891422</v>
      </c>
      <c r="BX52" s="69">
        <v>89.235758851333685</v>
      </c>
      <c r="BY52" s="69">
        <v>85.272419900142822</v>
      </c>
      <c r="BZ52" s="69">
        <v>65.494318725092938</v>
      </c>
      <c r="CA52" s="69">
        <v>77.641694397038236</v>
      </c>
      <c r="CB52" s="69">
        <v>56.812247235236455</v>
      </c>
      <c r="CC52" s="69">
        <v>74.909299849696708</v>
      </c>
      <c r="CD52" s="69">
        <v>90.892270927173016</v>
      </c>
      <c r="CE52" s="69">
        <v>108.30702359403345</v>
      </c>
      <c r="CF52" s="69">
        <v>93.785176596150052</v>
      </c>
      <c r="CG52" s="69">
        <v>80.935151289451738</v>
      </c>
      <c r="CH52" s="69">
        <v>96.601642236984389</v>
      </c>
      <c r="CI52" s="69">
        <v>97.482228468706836</v>
      </c>
      <c r="CJ52" s="69">
        <v>81.312596679235128</v>
      </c>
      <c r="CK52" s="69">
        <v>115.77338363168504</v>
      </c>
      <c r="CL52" s="69">
        <v>110.7366340562736</v>
      </c>
      <c r="CM52" s="69">
        <v>104.13561589700443</v>
      </c>
      <c r="CN52" s="69">
        <v>85.489977572993268</v>
      </c>
      <c r="CO52" s="69">
        <v>95.143210265934698</v>
      </c>
      <c r="CP52" s="69">
        <v>102.79841801215787</v>
      </c>
      <c r="CQ52" s="69">
        <v>108.63325312145923</v>
      </c>
      <c r="CR52" s="69">
        <v>120.84654362452363</v>
      </c>
      <c r="CS52" s="69">
        <v>94.839521056841903</v>
      </c>
      <c r="CT52" s="69">
        <v>190.92452980191973</v>
      </c>
      <c r="CU52" s="69">
        <v>170.67183975082702</v>
      </c>
      <c r="CV52" s="69">
        <v>197.60212658531358</v>
      </c>
      <c r="CW52" s="69">
        <v>159.37489476431935</v>
      </c>
      <c r="CX52" s="69">
        <v>182.65074818201799</v>
      </c>
      <c r="CY52" s="69">
        <v>183.69630180831552</v>
      </c>
      <c r="CZ52" s="69">
        <v>203.77860106535178</v>
      </c>
      <c r="DA52" s="69">
        <v>178.56288222090748</v>
      </c>
      <c r="DB52" s="69">
        <v>209.58547943092174</v>
      </c>
      <c r="DC52" s="69">
        <v>198.66745897517211</v>
      </c>
      <c r="DD52" s="69">
        <v>182.26407610554082</v>
      </c>
      <c r="DE52" s="69">
        <v>200.72226706915379</v>
      </c>
      <c r="DF52" s="69">
        <v>192.19335234974994</v>
      </c>
      <c r="DG52" s="69">
        <v>228.69596831452185</v>
      </c>
      <c r="DH52" s="69">
        <v>172.0072258821248</v>
      </c>
      <c r="DI52" s="69">
        <v>219.66573790006586</v>
      </c>
      <c r="DJ52" s="69">
        <v>171.97678592425288</v>
      </c>
      <c r="DK52" s="69">
        <v>211.15409215434536</v>
      </c>
      <c r="DL52" s="69">
        <v>218.36765722947428</v>
      </c>
      <c r="DM52" s="69">
        <v>260.47123416371767</v>
      </c>
      <c r="DN52" s="69">
        <v>220.93661660095003</v>
      </c>
      <c r="DO52" s="69">
        <v>246.27081750359616</v>
      </c>
      <c r="DP52" s="69">
        <v>247.43100642918432</v>
      </c>
      <c r="DQ52" s="69">
        <v>309.44232381269507</v>
      </c>
      <c r="DR52" s="69">
        <v>239.45271747002766</v>
      </c>
      <c r="DS52" s="69">
        <v>259.13037513381005</v>
      </c>
      <c r="DT52" s="69">
        <v>263.54306217362114</v>
      </c>
      <c r="DU52" s="69">
        <v>324.743124207167</v>
      </c>
      <c r="DV52" s="69">
        <v>262.33289705252776</v>
      </c>
      <c r="DW52" s="69">
        <v>291.79078292228587</v>
      </c>
      <c r="DX52" s="69">
        <v>284.50166302305439</v>
      </c>
      <c r="DY52" s="69">
        <v>310.64736049202179</v>
      </c>
      <c r="DZ52" s="69">
        <v>308.4432766738766</v>
      </c>
    </row>
    <row r="53" spans="1:130" ht="15" customHeight="1">
      <c r="A53" s="120" t="s">
        <v>250</v>
      </c>
      <c r="B53" s="50" t="s">
        <v>119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69">
        <v>8.6999999999999993</v>
      </c>
      <c r="AY53" s="69">
        <v>9.5</v>
      </c>
      <c r="AZ53" s="69">
        <v>10.3</v>
      </c>
      <c r="BA53" s="69">
        <v>9.5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0.49185572</v>
      </c>
      <c r="BS53" s="69">
        <v>0.47027843000000003</v>
      </c>
      <c r="BT53" s="69">
        <v>1.67230458</v>
      </c>
      <c r="BU53" s="69">
        <v>0.4707526700000001</v>
      </c>
      <c r="BV53" s="69">
        <v>0.41851399000000011</v>
      </c>
      <c r="BW53" s="69">
        <v>0</v>
      </c>
      <c r="BX53" s="69">
        <v>5.1751990757312223</v>
      </c>
      <c r="BY53" s="69">
        <v>3.8813943952661583</v>
      </c>
      <c r="BZ53" s="69">
        <v>3</v>
      </c>
      <c r="CA53" s="69">
        <v>2.5</v>
      </c>
      <c r="CB53" s="69">
        <v>3.5</v>
      </c>
      <c r="CC53" s="69">
        <v>1</v>
      </c>
      <c r="CD53" s="69">
        <v>0.39706519660000006</v>
      </c>
      <c r="CE53" s="69">
        <v>0.44525963079999997</v>
      </c>
      <c r="CF53" s="69">
        <v>1.67997</v>
      </c>
      <c r="CG53" s="69">
        <v>0</v>
      </c>
      <c r="CH53" s="69">
        <v>0</v>
      </c>
      <c r="CI53" s="69">
        <v>0</v>
      </c>
      <c r="CJ53" s="69">
        <v>0</v>
      </c>
      <c r="CK53" s="69">
        <v>23.344591440398901</v>
      </c>
      <c r="CL53" s="69">
        <v>6.0167009387895449</v>
      </c>
      <c r="CM53" s="69">
        <v>0.62752671244767699</v>
      </c>
      <c r="CN53" s="69">
        <v>0.2584185706753187</v>
      </c>
      <c r="CO53" s="69">
        <v>0.18204709435179109</v>
      </c>
      <c r="CP53" s="69">
        <v>0.30702878158710251</v>
      </c>
      <c r="CQ53" s="69">
        <v>0.30702878158710251</v>
      </c>
      <c r="CR53" s="69">
        <v>0.30702878158710251</v>
      </c>
      <c r="CS53" s="69">
        <v>0.30702878158710251</v>
      </c>
      <c r="CT53" s="69">
        <v>1.25</v>
      </c>
      <c r="CU53" s="69">
        <v>1.25</v>
      </c>
      <c r="CV53" s="69">
        <v>1.25</v>
      </c>
      <c r="CW53" s="69">
        <v>1.25</v>
      </c>
      <c r="CX53" s="69">
        <v>1.25</v>
      </c>
      <c r="CY53" s="69">
        <v>1.25</v>
      </c>
      <c r="CZ53" s="69">
        <v>1.25</v>
      </c>
      <c r="DA53" s="69">
        <v>1.25</v>
      </c>
      <c r="DB53" s="69">
        <v>3.9528896103862916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  <c r="DW53" s="69">
        <v>0</v>
      </c>
      <c r="DX53" s="69">
        <v>0</v>
      </c>
      <c r="DY53" s="69">
        <v>0</v>
      </c>
      <c r="DZ53" s="69">
        <v>0</v>
      </c>
    </row>
    <row r="54" spans="1:130" ht="15" customHeight="1">
      <c r="A54" s="120" t="s">
        <v>251</v>
      </c>
      <c r="B54" s="50" t="s">
        <v>128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9">
        <v>2.0091326844749999</v>
      </c>
      <c r="AY54" s="69">
        <v>2.4077621581150002</v>
      </c>
      <c r="AZ54" s="69">
        <v>1.3527197840688001</v>
      </c>
      <c r="BA54" s="69">
        <v>3.0031073974749996</v>
      </c>
      <c r="BB54" s="69">
        <v>1.94</v>
      </c>
      <c r="BC54" s="69">
        <v>2.1244260661683607</v>
      </c>
      <c r="BD54" s="69">
        <v>2.0333992860332453</v>
      </c>
      <c r="BE54" s="69">
        <v>3.5561104276392692</v>
      </c>
      <c r="BF54" s="69">
        <v>16.6373196356747</v>
      </c>
      <c r="BG54" s="69">
        <v>22.274512231148698</v>
      </c>
      <c r="BH54" s="69">
        <v>20.3152064323214</v>
      </c>
      <c r="BI54" s="69">
        <v>20.792274071192701</v>
      </c>
      <c r="BJ54" s="69">
        <v>19.4472142122147</v>
      </c>
      <c r="BK54" s="69">
        <v>19.481475275654006</v>
      </c>
      <c r="BL54" s="69">
        <v>18.17728178037331</v>
      </c>
      <c r="BM54" s="69">
        <v>15.830207295811714</v>
      </c>
      <c r="BN54" s="69">
        <v>14.205726112270563</v>
      </c>
      <c r="BO54" s="69">
        <v>2.1003655328739788</v>
      </c>
      <c r="BP54" s="69">
        <v>17.981515449241048</v>
      </c>
      <c r="BQ54" s="69">
        <v>15.866485553363821</v>
      </c>
      <c r="BR54" s="69">
        <v>21.765877573082086</v>
      </c>
      <c r="BS54" s="69">
        <v>28.493835228837259</v>
      </c>
      <c r="BT54" s="69">
        <v>8.8634111427839102</v>
      </c>
      <c r="BU54" s="69">
        <v>31.417197781375087</v>
      </c>
      <c r="BV54" s="69">
        <v>10.102444833901306</v>
      </c>
      <c r="BW54" s="69">
        <v>13.442223050169853</v>
      </c>
      <c r="BX54" s="69">
        <v>43.702179754464382</v>
      </c>
      <c r="BY54" s="69">
        <v>23.505144330970754</v>
      </c>
      <c r="BZ54" s="69">
        <v>18.739630861654909</v>
      </c>
      <c r="CA54" s="69">
        <v>22.992463460193072</v>
      </c>
      <c r="CB54" s="69">
        <v>7.1966310938223756</v>
      </c>
      <c r="CC54" s="69">
        <v>23.156060458737599</v>
      </c>
      <c r="CD54" s="69">
        <v>26.454306942943031</v>
      </c>
      <c r="CE54" s="69">
        <v>33.009589028274135</v>
      </c>
      <c r="CF54" s="69">
        <v>21.595340647934357</v>
      </c>
      <c r="CG54" s="69">
        <v>17.700724731237308</v>
      </c>
      <c r="CH54" s="69">
        <v>19.106067033932383</v>
      </c>
      <c r="CI54" s="69">
        <v>21.447865897593331</v>
      </c>
      <c r="CJ54" s="69">
        <v>10.576780715014934</v>
      </c>
      <c r="CK54" s="69">
        <v>18.840538217138722</v>
      </c>
      <c r="CL54" s="69">
        <v>22.412436139563638</v>
      </c>
      <c r="CM54" s="69">
        <v>23.755842878340893</v>
      </c>
      <c r="CN54" s="69">
        <v>22.772308241837699</v>
      </c>
      <c r="CO54" s="69">
        <v>23.083635907037856</v>
      </c>
      <c r="CP54" s="69">
        <v>31.04496324237682</v>
      </c>
      <c r="CQ54" s="69">
        <v>26.584498428112038</v>
      </c>
      <c r="CR54" s="69">
        <v>14.623000258193828</v>
      </c>
      <c r="CS54" s="69">
        <v>13.792273362608658</v>
      </c>
      <c r="CT54" s="69">
        <v>35.218590736605947</v>
      </c>
      <c r="CU54" s="69">
        <v>31.058112169870771</v>
      </c>
      <c r="CV54" s="69">
        <v>27.754560077236473</v>
      </c>
      <c r="CW54" s="69">
        <v>26.389450140275276</v>
      </c>
      <c r="CX54" s="69">
        <v>32.846607157048162</v>
      </c>
      <c r="CY54" s="69">
        <v>36.60238608111873</v>
      </c>
      <c r="CZ54" s="69">
        <v>24.229082698742655</v>
      </c>
      <c r="DA54" s="69">
        <v>24.013709373419182</v>
      </c>
      <c r="DB54" s="69">
        <v>36.219222478433288</v>
      </c>
      <c r="DC54" s="69">
        <v>40.644033906328296</v>
      </c>
      <c r="DD54" s="69">
        <v>26.256272714118285</v>
      </c>
      <c r="DE54" s="69">
        <v>27.181124334240678</v>
      </c>
      <c r="DF54" s="69">
        <v>38.066001988214722</v>
      </c>
      <c r="DG54" s="69">
        <v>39.429167783098663</v>
      </c>
      <c r="DH54" s="69">
        <v>25.794583509410636</v>
      </c>
      <c r="DI54" s="69">
        <v>37.197048759764463</v>
      </c>
      <c r="DJ54" s="69">
        <v>35.38228588150119</v>
      </c>
      <c r="DK54" s="69">
        <v>38.061896768738087</v>
      </c>
      <c r="DL54" s="69">
        <v>37.862491033692031</v>
      </c>
      <c r="DM54" s="69">
        <v>39.805833852484511</v>
      </c>
      <c r="DN54" s="69">
        <v>35.794867443963788</v>
      </c>
      <c r="DO54" s="69">
        <v>37.390699279069629</v>
      </c>
      <c r="DP54" s="69">
        <v>35.924287536020238</v>
      </c>
      <c r="DQ54" s="69">
        <v>31.636220476523157</v>
      </c>
      <c r="DR54" s="69">
        <v>34.642527144724468</v>
      </c>
      <c r="DS54" s="69">
        <v>42.686589673201567</v>
      </c>
      <c r="DT54" s="69">
        <v>37.371538874139119</v>
      </c>
      <c r="DU54" s="69">
        <v>42.802864071541578</v>
      </c>
      <c r="DV54" s="69">
        <v>43.394109666136188</v>
      </c>
      <c r="DW54" s="69">
        <v>39.623016047111918</v>
      </c>
      <c r="DX54" s="69">
        <v>48.071819051203263</v>
      </c>
      <c r="DY54" s="69">
        <v>44.677535972738688</v>
      </c>
      <c r="DZ54" s="69">
        <v>50.544004563799945</v>
      </c>
    </row>
    <row r="55" spans="1:130" ht="15" customHeight="1">
      <c r="A55" s="120" t="s">
        <v>252</v>
      </c>
      <c r="B55" s="50" t="s">
        <v>121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69">
        <v>1.4902000000000002</v>
      </c>
      <c r="AY55" s="69">
        <v>2.3334000000000001</v>
      </c>
      <c r="AZ55" s="69">
        <v>4.4044700000000008</v>
      </c>
      <c r="BA55" s="69">
        <v>4.2924699999999998</v>
      </c>
      <c r="BB55" s="69">
        <v>4.2698999999999998</v>
      </c>
      <c r="BC55" s="69">
        <v>2.0466299999999999</v>
      </c>
      <c r="BD55" s="69">
        <v>6.313530000000001</v>
      </c>
      <c r="BE55" s="69">
        <v>1.5444599999999999</v>
      </c>
      <c r="BF55" s="69">
        <v>1.8316109012287383</v>
      </c>
      <c r="BG55" s="69">
        <v>1.7095719296725345</v>
      </c>
      <c r="BH55" s="69">
        <v>1.431276059439212</v>
      </c>
      <c r="BI55" s="69">
        <v>2.4230081435238935</v>
      </c>
      <c r="BJ55" s="69">
        <v>2.8314048192734544</v>
      </c>
      <c r="BK55" s="69">
        <v>2.3870904728517024</v>
      </c>
      <c r="BL55" s="69">
        <v>2.5988108074325575</v>
      </c>
      <c r="BM55" s="69">
        <v>2.9826630964814882</v>
      </c>
      <c r="BN55" s="69">
        <v>3.0794384821245058</v>
      </c>
      <c r="BO55" s="69">
        <v>2.7560402970939508</v>
      </c>
      <c r="BP55" s="69">
        <v>2.3109999999999999</v>
      </c>
      <c r="BQ55" s="69">
        <v>2.0595999999999997</v>
      </c>
      <c r="BR55" s="69">
        <v>4.5271904062307318</v>
      </c>
      <c r="BS55" s="69">
        <v>4.2580135914370416</v>
      </c>
      <c r="BT55" s="69">
        <v>3.6323526518270133</v>
      </c>
      <c r="BU55" s="69">
        <v>5.0467017926166928</v>
      </c>
      <c r="BV55" s="69">
        <v>2.3517617999999998</v>
      </c>
      <c r="BW55" s="69">
        <v>2.7863669999999998</v>
      </c>
      <c r="BX55" s="69">
        <v>2.2038659999999997</v>
      </c>
      <c r="BY55" s="69">
        <v>5.5593436000000001</v>
      </c>
      <c r="BZ55" s="69">
        <v>2.8078635000000003</v>
      </c>
      <c r="CA55" s="69">
        <v>2.6121400000000001</v>
      </c>
      <c r="CB55" s="69">
        <v>2.2907662425610509</v>
      </c>
      <c r="CC55" s="69">
        <v>2.921415370408373</v>
      </c>
      <c r="CD55" s="69">
        <v>11.5</v>
      </c>
      <c r="CE55" s="69">
        <v>6.6</v>
      </c>
      <c r="CF55" s="69">
        <v>8.8000000000000007</v>
      </c>
      <c r="CG55" s="69">
        <v>10</v>
      </c>
      <c r="CH55" s="69">
        <v>8.6999999999999993</v>
      </c>
      <c r="CI55" s="69">
        <v>7.8999999999999995</v>
      </c>
      <c r="CJ55" s="69">
        <v>9.6999999999999993</v>
      </c>
      <c r="CK55" s="69">
        <v>11.2</v>
      </c>
      <c r="CL55" s="69">
        <v>9.1</v>
      </c>
      <c r="CM55" s="69">
        <v>11.200000000000001</v>
      </c>
      <c r="CN55" s="69">
        <v>10.9</v>
      </c>
      <c r="CO55" s="69">
        <v>13</v>
      </c>
      <c r="CP55" s="69">
        <v>6.8</v>
      </c>
      <c r="CQ55" s="69">
        <v>12.2</v>
      </c>
      <c r="CR55" s="69">
        <v>7.5</v>
      </c>
      <c r="CS55" s="69">
        <v>10</v>
      </c>
      <c r="CT55" s="69">
        <v>25.5</v>
      </c>
      <c r="CU55" s="69">
        <v>25.299999999999997</v>
      </c>
      <c r="CV55" s="69">
        <v>30.099999999999998</v>
      </c>
      <c r="CW55" s="69">
        <v>22</v>
      </c>
      <c r="CX55" s="69">
        <v>26.3</v>
      </c>
      <c r="CY55" s="69">
        <v>18.3</v>
      </c>
      <c r="CZ55" s="69">
        <v>35.400000000000006</v>
      </c>
      <c r="DA55" s="69">
        <v>23.6</v>
      </c>
      <c r="DB55" s="69">
        <v>29.4</v>
      </c>
      <c r="DC55" s="69">
        <v>24.4</v>
      </c>
      <c r="DD55" s="69">
        <v>31.3</v>
      </c>
      <c r="DE55" s="69">
        <v>23.6</v>
      </c>
      <c r="DF55" s="69">
        <v>23.613</v>
      </c>
      <c r="DG55" s="69">
        <v>31.186999999999998</v>
      </c>
      <c r="DH55" s="69">
        <v>21.463000000000001</v>
      </c>
      <c r="DI55" s="69">
        <v>30.229999999999997</v>
      </c>
      <c r="DJ55" s="69">
        <v>29.487000000000002</v>
      </c>
      <c r="DK55" s="69">
        <v>19.079000000000001</v>
      </c>
      <c r="DL55" s="69">
        <v>33.165999999999997</v>
      </c>
      <c r="DM55" s="69">
        <v>44.024999999999999</v>
      </c>
      <c r="DN55" s="69">
        <v>32.226313817100063</v>
      </c>
      <c r="DO55" s="69">
        <v>45.066893252794017</v>
      </c>
      <c r="DP55" s="69">
        <v>23.301208711830434</v>
      </c>
      <c r="DQ55" s="69">
        <v>39.165914718990607</v>
      </c>
      <c r="DR55" s="69">
        <v>22.663735990366206</v>
      </c>
      <c r="DS55" s="69">
        <v>36.713798705698309</v>
      </c>
      <c r="DT55" s="69">
        <v>25.348990250261213</v>
      </c>
      <c r="DU55" s="69">
        <v>34.921124543431041</v>
      </c>
      <c r="DV55" s="69">
        <v>29.389586727381392</v>
      </c>
      <c r="DW55" s="69">
        <v>32.657606699502296</v>
      </c>
      <c r="DX55" s="69">
        <v>30.494853840531043</v>
      </c>
      <c r="DY55" s="69">
        <v>37.914337055491245</v>
      </c>
      <c r="DZ55" s="69">
        <v>34.541497668122815</v>
      </c>
    </row>
    <row r="56" spans="1:130" ht="15" customHeight="1">
      <c r="A56" s="120" t="s">
        <v>253</v>
      </c>
      <c r="B56" s="50" t="s">
        <v>122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69">
        <v>4.3165900000000006</v>
      </c>
      <c r="AY56" s="69">
        <v>4.5523300000000004</v>
      </c>
      <c r="AZ56" s="69">
        <v>4.78165</v>
      </c>
      <c r="BA56" s="69">
        <v>7.2597800000000001</v>
      </c>
      <c r="BB56" s="69">
        <v>4.1623736115096701</v>
      </c>
      <c r="BC56" s="69">
        <v>4.4232333688501901</v>
      </c>
      <c r="BD56" s="69">
        <v>4.9955484359664499</v>
      </c>
      <c r="BE56" s="69">
        <v>13.170713130288201</v>
      </c>
      <c r="BF56" s="69">
        <v>6.8110982179411206</v>
      </c>
      <c r="BG56" s="69">
        <v>6.4558848390970898</v>
      </c>
      <c r="BH56" s="69">
        <v>8.1113497280448303</v>
      </c>
      <c r="BI56" s="69">
        <v>6.36872232328703</v>
      </c>
      <c r="BJ56" s="69">
        <v>6.4454099999999999</v>
      </c>
      <c r="BK56" s="69">
        <v>6.2454100000000006</v>
      </c>
      <c r="BL56" s="69">
        <v>6.3454100000000002</v>
      </c>
      <c r="BM56" s="69">
        <v>6.3454100000000002</v>
      </c>
      <c r="BN56" s="69">
        <v>7</v>
      </c>
      <c r="BO56" s="69">
        <v>6</v>
      </c>
      <c r="BP56" s="69">
        <v>6.38</v>
      </c>
      <c r="BQ56" s="69">
        <v>6.3</v>
      </c>
      <c r="BR56" s="69">
        <v>7.35</v>
      </c>
      <c r="BS56" s="69">
        <v>7.6923506305984901</v>
      </c>
      <c r="BT56" s="69">
        <v>7.3838910168641689</v>
      </c>
      <c r="BU56" s="69">
        <v>7.9537583525373403</v>
      </c>
      <c r="BV56" s="69">
        <v>7.5436636999999997</v>
      </c>
      <c r="BW56" s="69">
        <v>10.213074000000001</v>
      </c>
      <c r="BX56" s="69">
        <v>9.3646311999999998</v>
      </c>
      <c r="BY56" s="69">
        <v>8.0332959360627125</v>
      </c>
      <c r="BZ56" s="69">
        <v>8.2980300700000011</v>
      </c>
      <c r="CA56" s="69">
        <v>11.234381400000002</v>
      </c>
      <c r="CB56" s="69">
        <v>10.301094320000001</v>
      </c>
      <c r="CC56" s="69">
        <v>8.836625529668984</v>
      </c>
      <c r="CD56" s="69">
        <v>18.395135816056502</v>
      </c>
      <c r="CE56" s="69">
        <v>27.310048148165201</v>
      </c>
      <c r="CF56" s="69">
        <v>22.6475629247999</v>
      </c>
      <c r="CG56" s="69">
        <v>16.959618940973101</v>
      </c>
      <c r="CH56" s="69">
        <v>23.12710416303543</v>
      </c>
      <c r="CI56" s="69">
        <v>20.20327951291835</v>
      </c>
      <c r="CJ56" s="69">
        <v>15.590407089978321</v>
      </c>
      <c r="CK56" s="69">
        <v>16.190165155107014</v>
      </c>
      <c r="CL56" s="69">
        <v>16.48789209430354</v>
      </c>
      <c r="CM56" s="69">
        <v>16.920467954024502</v>
      </c>
      <c r="CN56" s="69">
        <v>12.733135277927119</v>
      </c>
      <c r="CO56" s="69">
        <v>12.891577316376907</v>
      </c>
      <c r="CP56" s="69">
        <v>15.12304198988952</v>
      </c>
      <c r="CQ56" s="69">
        <v>16.063443929740217</v>
      </c>
      <c r="CR56" s="69">
        <v>16.910932699885795</v>
      </c>
      <c r="CS56" s="69">
        <v>18.476231648206344</v>
      </c>
      <c r="CT56" s="69">
        <v>28.5359779462223</v>
      </c>
      <c r="CU56" s="69">
        <v>24.316831793664004</v>
      </c>
      <c r="CV56" s="69">
        <v>28.947825515391383</v>
      </c>
      <c r="CW56" s="69">
        <v>27.604892620130471</v>
      </c>
      <c r="CX56" s="69">
        <v>29.53102749720707</v>
      </c>
      <c r="CY56" s="69">
        <v>27.004759718309067</v>
      </c>
      <c r="CZ56" s="69">
        <v>29.957236191113079</v>
      </c>
      <c r="DA56" s="69">
        <v>28.567475225794418</v>
      </c>
      <c r="DB56" s="69">
        <v>21.05395421982929</v>
      </c>
      <c r="DC56" s="69">
        <v>20.55979958660981</v>
      </c>
      <c r="DD56" s="69">
        <v>18.292637097788866</v>
      </c>
      <c r="DE56" s="69">
        <v>24.639966848288449</v>
      </c>
      <c r="DF56" s="69">
        <v>15.7512572367198</v>
      </c>
      <c r="DG56" s="69">
        <v>12.179179471476138</v>
      </c>
      <c r="DH56" s="69">
        <v>13.772433381452901</v>
      </c>
      <c r="DI56" s="69">
        <v>20.685195912100138</v>
      </c>
      <c r="DJ56" s="69">
        <v>17.166719057083068</v>
      </c>
      <c r="DK56" s="69">
        <v>19.497618358112291</v>
      </c>
      <c r="DL56" s="69">
        <v>26.975494294257832</v>
      </c>
      <c r="DM56" s="69">
        <v>30.27550734786368</v>
      </c>
      <c r="DN56" s="69">
        <v>29.600379459342889</v>
      </c>
      <c r="DO56" s="69">
        <v>35.764709336756979</v>
      </c>
      <c r="DP56" s="69">
        <v>39.645499053056298</v>
      </c>
      <c r="DQ56" s="69">
        <v>49.533785683353031</v>
      </c>
      <c r="DR56" s="69">
        <v>28.075569221611602</v>
      </c>
      <c r="DS56" s="69">
        <v>30.524862180163431</v>
      </c>
      <c r="DT56" s="69">
        <v>32.635766882527477</v>
      </c>
      <c r="DU56" s="69">
        <v>47.204562143601763</v>
      </c>
      <c r="DV56" s="69">
        <v>30.652777774016702</v>
      </c>
      <c r="DW56" s="69">
        <v>34.979737930596102</v>
      </c>
      <c r="DX56" s="69">
        <v>33.324570874555</v>
      </c>
      <c r="DY56" s="69">
        <v>45.952494918748101</v>
      </c>
      <c r="DZ56" s="69">
        <v>28.781792303297898</v>
      </c>
    </row>
    <row r="57" spans="1:130" ht="15" customHeight="1">
      <c r="A57" s="120" t="s">
        <v>254</v>
      </c>
      <c r="B57" s="50" t="s">
        <v>123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69">
        <v>3.0371739999999994</v>
      </c>
      <c r="AY57" s="69">
        <v>1.5298789999999998</v>
      </c>
      <c r="AZ57" s="69">
        <v>3.1432260000000003</v>
      </c>
      <c r="BA57" s="69">
        <v>3.5300419999999999</v>
      </c>
      <c r="BB57" s="69">
        <v>6.2507460942698092</v>
      </c>
      <c r="BC57" s="69">
        <v>7.2141364666692303</v>
      </c>
      <c r="BD57" s="69">
        <v>9.1034300607925793</v>
      </c>
      <c r="BE57" s="69">
        <v>17.31383113812268</v>
      </c>
      <c r="BF57" s="69">
        <v>10.74436182804663</v>
      </c>
      <c r="BG57" s="69">
        <v>15.12402507577842</v>
      </c>
      <c r="BH57" s="69">
        <v>15.9648241768651</v>
      </c>
      <c r="BI57" s="69">
        <v>15.466172218494421</v>
      </c>
      <c r="BJ57" s="69">
        <v>17.900000000000002</v>
      </c>
      <c r="BK57" s="69">
        <v>19.100000000000001</v>
      </c>
      <c r="BL57" s="69">
        <v>18.7</v>
      </c>
      <c r="BM57" s="69">
        <v>22.803630000000002</v>
      </c>
      <c r="BN57" s="69">
        <v>8.8636824964604592</v>
      </c>
      <c r="BO57" s="69">
        <v>9.3429881585228092</v>
      </c>
      <c r="BP57" s="69">
        <v>8.5647360047768579</v>
      </c>
      <c r="BQ57" s="69">
        <v>9.0530411525852692</v>
      </c>
      <c r="BR57" s="69">
        <v>7.6249780599371837</v>
      </c>
      <c r="BS57" s="69">
        <v>7.3119831602504943</v>
      </c>
      <c r="BT57" s="69">
        <v>8.4664085528507407</v>
      </c>
      <c r="BU57" s="69">
        <v>7.2253206349741017</v>
      </c>
      <c r="BV57" s="69">
        <v>12.44642682497236</v>
      </c>
      <c r="BW57" s="69">
        <v>12.948065045391324</v>
      </c>
      <c r="BX57" s="69">
        <v>11.223612338857677</v>
      </c>
      <c r="BY57" s="69">
        <v>10.145569694754649</v>
      </c>
      <c r="BZ57" s="69">
        <v>13.768518593591365</v>
      </c>
      <c r="CA57" s="69">
        <v>13.15160370944724</v>
      </c>
      <c r="CB57" s="69">
        <v>11.948816647298235</v>
      </c>
      <c r="CC57" s="69">
        <v>16.526552909686309</v>
      </c>
      <c r="CD57" s="69">
        <v>14.346227512653471</v>
      </c>
      <c r="CE57" s="69">
        <v>13.715522604408447</v>
      </c>
      <c r="CF57" s="69">
        <v>12.428269061527375</v>
      </c>
      <c r="CG57" s="69">
        <v>17.112521884549448</v>
      </c>
      <c r="CH57" s="69">
        <v>16.713391783480468</v>
      </c>
      <c r="CI57" s="69">
        <v>20.485000980199715</v>
      </c>
      <c r="CJ57" s="69">
        <v>15.525553104578647</v>
      </c>
      <c r="CK57" s="69">
        <v>16.202221190284028</v>
      </c>
      <c r="CL57" s="69">
        <v>19.049597891658198</v>
      </c>
      <c r="CM57" s="69">
        <v>17.453556746053781</v>
      </c>
      <c r="CN57" s="69">
        <v>13.922703525674603</v>
      </c>
      <c r="CO57" s="69">
        <v>22.106293144522535</v>
      </c>
      <c r="CP57" s="69">
        <v>20.279176384748485</v>
      </c>
      <c r="CQ57" s="69">
        <v>17.340931339064706</v>
      </c>
      <c r="CR57" s="69">
        <v>15.007372169100158</v>
      </c>
      <c r="CS57" s="69">
        <v>22.575208716214952</v>
      </c>
      <c r="CT57" s="69">
        <v>21.128341228013813</v>
      </c>
      <c r="CU57" s="69">
        <v>14.928393136330001</v>
      </c>
      <c r="CV57" s="69">
        <v>15.621252328668124</v>
      </c>
      <c r="CW57" s="69">
        <v>24.70616597462562</v>
      </c>
      <c r="CX57" s="69">
        <v>28.561334953938413</v>
      </c>
      <c r="CY57" s="69">
        <v>39.488621825322198</v>
      </c>
      <c r="CZ57" s="69">
        <v>32.905883282841607</v>
      </c>
      <c r="DA57" s="69">
        <v>51.204480241163068</v>
      </c>
      <c r="DB57" s="69">
        <v>46.199528828663468</v>
      </c>
      <c r="DC57" s="69">
        <v>34.291031038758135</v>
      </c>
      <c r="DD57" s="69">
        <v>38.653895427521235</v>
      </c>
      <c r="DE57" s="69">
        <v>48.363156426492196</v>
      </c>
      <c r="DF57" s="69">
        <v>37.454915388298431</v>
      </c>
      <c r="DG57" s="69">
        <v>53.524653019727126</v>
      </c>
      <c r="DH57" s="69">
        <v>43.178043937666018</v>
      </c>
      <c r="DI57" s="69">
        <v>48.095387132428584</v>
      </c>
      <c r="DJ57" s="69">
        <v>33.547134412936778</v>
      </c>
      <c r="DK57" s="69">
        <v>43.946832977057525</v>
      </c>
      <c r="DL57" s="69">
        <v>39.736202102208594</v>
      </c>
      <c r="DM57" s="69">
        <v>56.188506355785989</v>
      </c>
      <c r="DN57" s="69">
        <v>39.167917740143395</v>
      </c>
      <c r="DO57" s="69">
        <v>43.175819776526659</v>
      </c>
      <c r="DP57" s="69">
        <v>49.933602481821502</v>
      </c>
      <c r="DQ57" s="69">
        <v>66.174860855997906</v>
      </c>
      <c r="DR57" s="69">
        <v>53.131253377425736</v>
      </c>
      <c r="DS57" s="69">
        <v>49.523873175548772</v>
      </c>
      <c r="DT57" s="69">
        <v>52.64962649408983</v>
      </c>
      <c r="DU57" s="69">
        <v>87.792916557161533</v>
      </c>
      <c r="DV57" s="69">
        <v>55.528971312523026</v>
      </c>
      <c r="DW57" s="69">
        <v>70.268823707612299</v>
      </c>
      <c r="DX57" s="69">
        <v>53.454893859262818</v>
      </c>
      <c r="DY57" s="69">
        <v>65.853721029543919</v>
      </c>
      <c r="DZ57" s="69">
        <v>66.976469423809505</v>
      </c>
    </row>
    <row r="58" spans="1:130" ht="15" customHeight="1">
      <c r="A58" s="120" t="s">
        <v>255</v>
      </c>
      <c r="B58" s="50" t="s">
        <v>124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69">
        <v>13.59121</v>
      </c>
      <c r="AY58" s="69">
        <v>10.68599</v>
      </c>
      <c r="AZ58" s="69">
        <v>10.12656</v>
      </c>
      <c r="BA58" s="69">
        <v>16.519090000000002</v>
      </c>
      <c r="BB58" s="69">
        <v>7.7484655436007905</v>
      </c>
      <c r="BC58" s="69">
        <v>6.9799095359870584</v>
      </c>
      <c r="BD58" s="69">
        <v>8.0762576045570356</v>
      </c>
      <c r="BE58" s="69">
        <v>12.17316096738875</v>
      </c>
      <c r="BF58" s="69">
        <v>8.6173324382234444</v>
      </c>
      <c r="BG58" s="69">
        <v>1.8173080215803399</v>
      </c>
      <c r="BH58" s="69">
        <v>8.5866872523509201</v>
      </c>
      <c r="BI58" s="69">
        <v>6.0310511531530917</v>
      </c>
      <c r="BJ58" s="69">
        <v>3.6230499748082838</v>
      </c>
      <c r="BK58" s="69">
        <v>3.7222899999999997</v>
      </c>
      <c r="BL58" s="69">
        <v>2.8222899999999997</v>
      </c>
      <c r="BM58" s="69">
        <v>5.1222900000000005</v>
      </c>
      <c r="BN58" s="69">
        <v>11.382754824808288</v>
      </c>
      <c r="BO58" s="69">
        <v>13.779521089999998</v>
      </c>
      <c r="BP58" s="69">
        <v>5.2060602500000002</v>
      </c>
      <c r="BQ58" s="69">
        <v>10.03728037</v>
      </c>
      <c r="BR58" s="69">
        <v>11.109821604808285</v>
      </c>
      <c r="BS58" s="69">
        <v>10.550597213153171</v>
      </c>
      <c r="BT58" s="69">
        <v>5.4994167956982656</v>
      </c>
      <c r="BU58" s="69">
        <v>14.745250861148564</v>
      </c>
      <c r="BV58" s="69">
        <v>7.8158655211724808</v>
      </c>
      <c r="BW58" s="69">
        <v>10.112106267695239</v>
      </c>
      <c r="BX58" s="69">
        <v>7.9441434991445758</v>
      </c>
      <c r="BY58" s="69">
        <v>23.806626943160179</v>
      </c>
      <c r="BZ58" s="69">
        <v>8.8800887185041741</v>
      </c>
      <c r="CA58" s="69">
        <v>14.461806670504128</v>
      </c>
      <c r="CB58" s="69">
        <v>12.959524859</v>
      </c>
      <c r="CC58" s="69">
        <v>11.0663286993</v>
      </c>
      <c r="CD58" s="69">
        <v>9.3343343752799992</v>
      </c>
      <c r="CE58" s="69">
        <v>15.761364528</v>
      </c>
      <c r="CF58" s="69">
        <v>15.294308640000001</v>
      </c>
      <c r="CG58" s="69">
        <v>6.9516349952439995</v>
      </c>
      <c r="CH58" s="69">
        <v>17.405741569667828</v>
      </c>
      <c r="CI58" s="69">
        <v>15.459926366410579</v>
      </c>
      <c r="CJ58" s="69">
        <v>18.089154558797581</v>
      </c>
      <c r="CK58" s="69">
        <v>17.35368250579376</v>
      </c>
      <c r="CL58" s="69">
        <v>26.02953015476124</v>
      </c>
      <c r="CM58" s="69">
        <v>22.293533334761229</v>
      </c>
      <c r="CN58" s="69">
        <v>13.94826603582066</v>
      </c>
      <c r="CO58" s="69">
        <v>14.344665179680735</v>
      </c>
      <c r="CP58" s="69">
        <v>17.160354370624241</v>
      </c>
      <c r="CQ58" s="69">
        <v>24.045600910643923</v>
      </c>
      <c r="CR58" s="69">
        <v>55.221952901236882</v>
      </c>
      <c r="CS58" s="69">
        <v>19.90881989798795</v>
      </c>
      <c r="CT58" s="69">
        <v>66.027027362169548</v>
      </c>
      <c r="CU58" s="69">
        <v>61.075900178259651</v>
      </c>
      <c r="CV58" s="69">
        <v>80.462471742081647</v>
      </c>
      <c r="CW58" s="69">
        <v>48.825323115199708</v>
      </c>
      <c r="CX58" s="69">
        <v>56.765577348721152</v>
      </c>
      <c r="CY58" s="69">
        <v>52.508932693495865</v>
      </c>
      <c r="CZ58" s="69">
        <v>69.17619716984855</v>
      </c>
      <c r="DA58" s="69">
        <v>41.976714182049797</v>
      </c>
      <c r="DB58" s="69">
        <v>59.331322113221475</v>
      </c>
      <c r="DC58" s="69">
        <v>65.344032263087939</v>
      </c>
      <c r="DD58" s="69">
        <v>51.305296642046272</v>
      </c>
      <c r="DE58" s="69">
        <v>60.785462031162439</v>
      </c>
      <c r="DF58" s="69">
        <v>64.060626485678881</v>
      </c>
      <c r="DG58" s="69">
        <v>79.300313843494038</v>
      </c>
      <c r="DH58" s="69">
        <v>56.390387402686486</v>
      </c>
      <c r="DI58" s="69">
        <v>65.781049568080419</v>
      </c>
      <c r="DJ58" s="69">
        <v>41.844659360654994</v>
      </c>
      <c r="DK58" s="69">
        <v>67.870923206649394</v>
      </c>
      <c r="DL58" s="69">
        <v>59.402584143421606</v>
      </c>
      <c r="DM58" s="69">
        <v>58.125895207305504</v>
      </c>
      <c r="DN58" s="69">
        <v>67.986538438108425</v>
      </c>
      <c r="DO58" s="69">
        <v>64.944072792742958</v>
      </c>
      <c r="DP58" s="69">
        <v>75.190539363547387</v>
      </c>
      <c r="DQ58" s="69">
        <v>99.350094896383922</v>
      </c>
      <c r="DR58" s="69">
        <v>77.419016709213153</v>
      </c>
      <c r="DS58" s="69">
        <v>79.247389327743889</v>
      </c>
      <c r="DT58" s="69">
        <v>97.244009568532292</v>
      </c>
      <c r="DU58" s="69">
        <v>93.703393132261738</v>
      </c>
      <c r="DV58" s="69">
        <v>87.242249120715584</v>
      </c>
      <c r="DW58" s="69">
        <v>90.643762051733972</v>
      </c>
      <c r="DX58" s="69">
        <v>99.019959250087282</v>
      </c>
      <c r="DY58" s="69">
        <v>96.318987781554057</v>
      </c>
      <c r="DZ58" s="69">
        <v>103.12508166213696</v>
      </c>
    </row>
    <row r="59" spans="1:130" ht="15" customHeight="1">
      <c r="A59" s="120" t="s">
        <v>256</v>
      </c>
      <c r="B59" s="50" t="s">
        <v>125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69">
        <v>1.2279500000000001</v>
      </c>
      <c r="AY59" s="69">
        <v>1.76267</v>
      </c>
      <c r="AZ59" s="69">
        <v>1.93642</v>
      </c>
      <c r="BA59" s="69">
        <v>1.1265999999999998</v>
      </c>
      <c r="BB59" s="69">
        <v>1.1951113200000001</v>
      </c>
      <c r="BC59" s="69">
        <v>1.709530459</v>
      </c>
      <c r="BD59" s="69">
        <v>1.68269</v>
      </c>
      <c r="BE59" s="69">
        <v>1.4406099999999999</v>
      </c>
      <c r="BF59" s="69">
        <v>1.5154648205260399</v>
      </c>
      <c r="BG59" s="69">
        <v>1.6526892766696102</v>
      </c>
      <c r="BH59" s="69">
        <v>3.2965445657024501</v>
      </c>
      <c r="BI59" s="69">
        <v>1.6722211092385901</v>
      </c>
      <c r="BJ59" s="69">
        <v>2.2400698070423601</v>
      </c>
      <c r="BK59" s="69">
        <v>2</v>
      </c>
      <c r="BL59" s="69">
        <v>1.2</v>
      </c>
      <c r="BM59" s="69">
        <v>4.3</v>
      </c>
      <c r="BN59" s="69">
        <v>2.7</v>
      </c>
      <c r="BO59" s="69">
        <v>1.7</v>
      </c>
      <c r="BP59" s="69">
        <v>0.5</v>
      </c>
      <c r="BQ59" s="69">
        <v>1.1000000000000001</v>
      </c>
      <c r="BR59" s="69">
        <v>2.7</v>
      </c>
      <c r="BS59" s="69">
        <v>1.2053843077363029</v>
      </c>
      <c r="BT59" s="69">
        <v>1.3242015131514873</v>
      </c>
      <c r="BU59" s="69">
        <v>0.77041417911220977</v>
      </c>
      <c r="BV59" s="69">
        <v>1.8987437</v>
      </c>
      <c r="BW59" s="69">
        <v>2.4500000000000002</v>
      </c>
      <c r="BX59" s="69">
        <v>1.54</v>
      </c>
      <c r="BY59" s="69">
        <v>0.9</v>
      </c>
      <c r="BZ59" s="69">
        <v>2.0696306330000001</v>
      </c>
      <c r="CA59" s="69">
        <v>2.7689556509298998</v>
      </c>
      <c r="CB59" s="69">
        <v>1.7404864091559369</v>
      </c>
      <c r="CC59" s="69">
        <v>1.0171673819742488</v>
      </c>
      <c r="CD59" s="69">
        <v>2.2352010836400003</v>
      </c>
      <c r="CE59" s="69">
        <v>2.9904721030042922</v>
      </c>
      <c r="CF59" s="69">
        <v>1.8797253218884122</v>
      </c>
      <c r="CG59" s="69">
        <v>1.098540772532189</v>
      </c>
      <c r="CH59" s="69">
        <v>2.3739033168682759</v>
      </c>
      <c r="CI59" s="69">
        <v>3.1760416081953324</v>
      </c>
      <c r="CJ59" s="69">
        <v>1.9963690108656376</v>
      </c>
      <c r="CK59" s="69">
        <v>1.1667091621942038</v>
      </c>
      <c r="CL59" s="69">
        <v>2.3713248296336764</v>
      </c>
      <c r="CM59" s="69">
        <v>3.4890556411912019</v>
      </c>
      <c r="CN59" s="69">
        <v>2.0993265634774247</v>
      </c>
      <c r="CO59" s="69">
        <v>1.2980017220600859</v>
      </c>
      <c r="CP59" s="69">
        <v>2.4902809151031997</v>
      </c>
      <c r="CQ59" s="69">
        <v>3.4022699600696344</v>
      </c>
      <c r="CR59" s="69">
        <v>2.1104837794240976</v>
      </c>
      <c r="CS59" s="69">
        <v>1.2546741017654581</v>
      </c>
      <c r="CT59" s="69">
        <v>2.4902809151031997</v>
      </c>
      <c r="CU59" s="69">
        <v>3.4022699600696344</v>
      </c>
      <c r="CV59" s="69">
        <v>2.1104837794240976</v>
      </c>
      <c r="CW59" s="69">
        <v>1.2546741017654581</v>
      </c>
      <c r="CX59" s="69">
        <v>2.4902809151031997</v>
      </c>
      <c r="CY59" s="69">
        <v>3.4022699600696344</v>
      </c>
      <c r="CZ59" s="69">
        <v>2.1104837794240976</v>
      </c>
      <c r="DA59" s="69">
        <v>1.2546741017654581</v>
      </c>
      <c r="DB59" s="69">
        <v>7.0703718284301678</v>
      </c>
      <c r="DC59" s="69">
        <v>7.0703718284301678</v>
      </c>
      <c r="DD59" s="69">
        <v>9.9070613890645625</v>
      </c>
      <c r="DE59" s="69">
        <v>8.3134395260771008</v>
      </c>
      <c r="DF59" s="69">
        <v>4.2981200404524698</v>
      </c>
      <c r="DG59" s="69">
        <v>8.7868081710560162</v>
      </c>
      <c r="DH59" s="69">
        <v>4.5629431075411908</v>
      </c>
      <c r="DI59" s="69">
        <v>9.580456670594975</v>
      </c>
      <c r="DJ59" s="69">
        <v>4.3889818206346467</v>
      </c>
      <c r="DK59" s="69">
        <v>11.77297256890574</v>
      </c>
      <c r="DL59" s="69">
        <v>6.7003005921493051</v>
      </c>
      <c r="DM59" s="69">
        <v>8.3974587795231894</v>
      </c>
      <c r="DN59" s="69">
        <v>7.1693473468549866</v>
      </c>
      <c r="DO59" s="69">
        <v>11.216317162726869</v>
      </c>
      <c r="DP59" s="69">
        <v>11.745757089771841</v>
      </c>
      <c r="DQ59" s="69">
        <v>11.142436162302644</v>
      </c>
      <c r="DR59" s="69">
        <v>9.3311905395851493</v>
      </c>
      <c r="DS59" s="69">
        <v>8.1624526384577738</v>
      </c>
      <c r="DT59" s="69">
        <v>7.1841131362044495</v>
      </c>
      <c r="DU59" s="69">
        <v>6.7525822401439841</v>
      </c>
      <c r="DV59" s="69">
        <v>4.7734388573346092</v>
      </c>
      <c r="DW59" s="69">
        <v>9.9074319985046344</v>
      </c>
      <c r="DX59" s="69">
        <v>7.3601966343681431</v>
      </c>
      <c r="DY59" s="69">
        <v>10.46919823634185</v>
      </c>
      <c r="DZ59" s="69">
        <v>9.8028744485501651</v>
      </c>
    </row>
    <row r="60" spans="1:130" ht="15" customHeight="1">
      <c r="A60" s="120" t="s">
        <v>257</v>
      </c>
      <c r="B60" s="50" t="s">
        <v>126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69">
        <v>2.2695400000000001</v>
      </c>
      <c r="AY60" s="69">
        <v>1.67997</v>
      </c>
      <c r="AZ60" s="69">
        <v>0.91034999999999999</v>
      </c>
      <c r="BA60" s="69">
        <v>0.77554000000000001</v>
      </c>
      <c r="BB60" s="69">
        <v>2.4</v>
      </c>
      <c r="BC60" s="69">
        <v>1.8156184527488499</v>
      </c>
      <c r="BD60" s="69">
        <v>1.9896497164550999</v>
      </c>
      <c r="BE60" s="69">
        <v>2.7040909103543198</v>
      </c>
      <c r="BF60" s="69">
        <v>2.4905524522968299</v>
      </c>
      <c r="BG60" s="69">
        <v>2.5021056666666701</v>
      </c>
      <c r="BH60" s="69">
        <v>3.0175716493538598</v>
      </c>
      <c r="BI60" s="69">
        <v>3.2</v>
      </c>
      <c r="BJ60" s="69">
        <v>4.38</v>
      </c>
      <c r="BK60" s="69">
        <v>4.88</v>
      </c>
      <c r="BL60" s="69">
        <v>8.2799999999999994</v>
      </c>
      <c r="BM60" s="69">
        <v>7.49</v>
      </c>
      <c r="BN60" s="69">
        <v>5.203746624817871</v>
      </c>
      <c r="BO60" s="69">
        <v>6.7061672794994092</v>
      </c>
      <c r="BP60" s="69">
        <v>5.4890167785998099</v>
      </c>
      <c r="BQ60" s="69">
        <v>4.688025256846327</v>
      </c>
      <c r="BR60" s="69">
        <v>4.3264081938065724</v>
      </c>
      <c r="BS60" s="69">
        <v>5.6439621951783137</v>
      </c>
      <c r="BT60" s="69">
        <v>6.9711011292455849</v>
      </c>
      <c r="BU60" s="69">
        <v>9.2466099527133778</v>
      </c>
      <c r="BV60" s="69">
        <v>5.5195811199999989</v>
      </c>
      <c r="BW60" s="69">
        <v>6.3858778826350004</v>
      </c>
      <c r="BX60" s="69">
        <v>8.0821269831358258</v>
      </c>
      <c r="BY60" s="69">
        <v>9.4410449999283621</v>
      </c>
      <c r="BZ60" s="69">
        <v>7.9305563483424883</v>
      </c>
      <c r="CA60" s="69">
        <v>7.9203435059638938</v>
      </c>
      <c r="CB60" s="69">
        <v>6.874927663398859</v>
      </c>
      <c r="CC60" s="69">
        <v>10.385149499921198</v>
      </c>
      <c r="CD60" s="69">
        <v>8.23</v>
      </c>
      <c r="CE60" s="69">
        <v>8.4747675513813672</v>
      </c>
      <c r="CF60" s="69">
        <v>9.4600000000000009</v>
      </c>
      <c r="CG60" s="69">
        <v>11.112109964915684</v>
      </c>
      <c r="CH60" s="69">
        <v>9.1754343700000014</v>
      </c>
      <c r="CI60" s="69">
        <v>8.8101141033895285</v>
      </c>
      <c r="CJ60" s="69">
        <v>9.8343322000000022</v>
      </c>
      <c r="CK60" s="69">
        <v>11.475475960768426</v>
      </c>
      <c r="CL60" s="69">
        <v>9.2691520075637595</v>
      </c>
      <c r="CM60" s="69">
        <v>8.3956326301851316</v>
      </c>
      <c r="CN60" s="69">
        <v>8.8558193575804474</v>
      </c>
      <c r="CO60" s="69">
        <v>8.2369899019047743</v>
      </c>
      <c r="CP60" s="69">
        <v>9.5935723278284897</v>
      </c>
      <c r="CQ60" s="69">
        <v>8.6894797722416097</v>
      </c>
      <c r="CR60" s="69">
        <v>9.1657730350957625</v>
      </c>
      <c r="CS60" s="69">
        <v>8.5252845484714399</v>
      </c>
      <c r="CT60" s="69">
        <v>10.774311613804905</v>
      </c>
      <c r="CU60" s="69">
        <v>9.3403325126329513</v>
      </c>
      <c r="CV60" s="69">
        <v>11.35553314251187</v>
      </c>
      <c r="CW60" s="69">
        <v>7.3443888123228103</v>
      </c>
      <c r="CX60" s="69">
        <v>4.9059203100000008</v>
      </c>
      <c r="CY60" s="69">
        <v>5.1393315300000006</v>
      </c>
      <c r="CZ60" s="69">
        <v>8.7497179433817642</v>
      </c>
      <c r="DA60" s="69">
        <v>6.6958290967155811</v>
      </c>
      <c r="DB60" s="69">
        <v>6.3581903519577798</v>
      </c>
      <c r="DC60" s="69">
        <v>6.3581903519577798</v>
      </c>
      <c r="DD60" s="69">
        <v>6.5489128350015999</v>
      </c>
      <c r="DE60" s="69">
        <v>7.8391179028929301</v>
      </c>
      <c r="DF60" s="69">
        <v>8.9494312103856526</v>
      </c>
      <c r="DG60" s="69">
        <v>4.2888460256698879</v>
      </c>
      <c r="DH60" s="69">
        <v>6.8458345433675758</v>
      </c>
      <c r="DI60" s="69">
        <v>8.0965998570972992</v>
      </c>
      <c r="DJ60" s="69">
        <v>10.16000539144221</v>
      </c>
      <c r="DK60" s="69">
        <v>10.924848274882329</v>
      </c>
      <c r="DL60" s="69">
        <v>14.524585063744857</v>
      </c>
      <c r="DM60" s="69">
        <v>23.653032620754761</v>
      </c>
      <c r="DN60" s="69">
        <v>8.9912523554365027</v>
      </c>
      <c r="DO60" s="69">
        <v>8.7123059029790486</v>
      </c>
      <c r="DP60" s="69">
        <v>11.690112193136615</v>
      </c>
      <c r="DQ60" s="69">
        <v>12.439011019143773</v>
      </c>
      <c r="DR60" s="69">
        <v>14.189424487101332</v>
      </c>
      <c r="DS60" s="69">
        <v>12.271409432996307</v>
      </c>
      <c r="DT60" s="69">
        <v>11.109016967866788</v>
      </c>
      <c r="DU60" s="69">
        <v>11.565681519025357</v>
      </c>
      <c r="DV60" s="69">
        <v>11.35176359442028</v>
      </c>
      <c r="DW60" s="69">
        <v>13.710404487224656</v>
      </c>
      <c r="DX60" s="69">
        <v>12.775369513046805</v>
      </c>
      <c r="DY60" s="69">
        <v>9.4610854976039196</v>
      </c>
      <c r="DZ60" s="69">
        <v>14.671556604159326</v>
      </c>
    </row>
    <row r="61" spans="1:130" ht="15" customHeight="1">
      <c r="A61" s="120" t="s">
        <v>258</v>
      </c>
      <c r="B61" s="98" t="s">
        <v>129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69">
        <v>-111.24801778448949</v>
      </c>
      <c r="AY61" s="69">
        <v>-90.777209500730663</v>
      </c>
      <c r="AZ61" s="69">
        <v>-86.146500669168631</v>
      </c>
      <c r="BA61" s="69">
        <v>-185.4523076603825</v>
      </c>
      <c r="BB61" s="69">
        <v>-122.85988010537059</v>
      </c>
      <c r="BC61" s="69">
        <v>-110.39548135663614</v>
      </c>
      <c r="BD61" s="69">
        <v>-87.023631481065479</v>
      </c>
      <c r="BE61" s="69">
        <v>-216.48058644267815</v>
      </c>
      <c r="BF61" s="69">
        <v>-96.558590692621436</v>
      </c>
      <c r="BG61" s="69">
        <v>-101.92754735311983</v>
      </c>
      <c r="BH61" s="69">
        <v>-104.70818083450763</v>
      </c>
      <c r="BI61" s="69">
        <v>-92.047286479393776</v>
      </c>
      <c r="BJ61" s="69">
        <v>-117.22548642911002</v>
      </c>
      <c r="BK61" s="69">
        <v>-112.42904231506731</v>
      </c>
      <c r="BL61" s="69">
        <v>-136.98647475248509</v>
      </c>
      <c r="BM61" s="69">
        <v>-154.15744719685335</v>
      </c>
      <c r="BN61" s="69">
        <v>-140.59149079770714</v>
      </c>
      <c r="BO61" s="69">
        <v>-144.91412473852307</v>
      </c>
      <c r="BP61" s="69">
        <v>-183.59204099092833</v>
      </c>
      <c r="BQ61" s="69">
        <v>-162.40816209576431</v>
      </c>
      <c r="BR61" s="69">
        <v>-192.54865866865353</v>
      </c>
      <c r="BS61" s="69">
        <v>-191.03414821991143</v>
      </c>
      <c r="BT61" s="69">
        <v>-157.36875684322655</v>
      </c>
      <c r="BU61" s="69">
        <v>-308.89252619351049</v>
      </c>
      <c r="BV61" s="69">
        <v>-205.46453986095528</v>
      </c>
      <c r="BW61" s="69">
        <v>-209.61941260192333</v>
      </c>
      <c r="BX61" s="69">
        <v>-254.52238613930362</v>
      </c>
      <c r="BY61" s="69">
        <v>-304.42816779388033</v>
      </c>
      <c r="BZ61" s="69">
        <v>-313.2703412037979</v>
      </c>
      <c r="CA61" s="69">
        <v>-260.83989089062987</v>
      </c>
      <c r="CB61" s="69">
        <v>-345.19914673372199</v>
      </c>
      <c r="CC61" s="69">
        <v>-346.22894647624872</v>
      </c>
      <c r="CD61" s="69">
        <v>-322.0780101461782</v>
      </c>
      <c r="CE61" s="69">
        <v>-329.97497784395057</v>
      </c>
      <c r="CF61" s="69">
        <v>-332.85253365661436</v>
      </c>
      <c r="CG61" s="69">
        <v>-318.75701759628504</v>
      </c>
      <c r="CH61" s="69">
        <v>-362.69079294252731</v>
      </c>
      <c r="CI61" s="69">
        <v>-399.70777432029689</v>
      </c>
      <c r="CJ61" s="69">
        <v>-261.15651683792521</v>
      </c>
      <c r="CK61" s="69">
        <v>-530.97315277606549</v>
      </c>
      <c r="CL61" s="69">
        <v>-335.85675369335968</v>
      </c>
      <c r="CM61" s="69">
        <v>-363.06930186593718</v>
      </c>
      <c r="CN61" s="69">
        <v>-347.91558633046452</v>
      </c>
      <c r="CO61" s="69">
        <v>-312.53554180690827</v>
      </c>
      <c r="CP61" s="69">
        <v>-298.46898668102705</v>
      </c>
      <c r="CQ61" s="69">
        <v>-333.09958188838141</v>
      </c>
      <c r="CR61" s="69">
        <v>-305.81091738050856</v>
      </c>
      <c r="CS61" s="69">
        <v>-522.39815152880635</v>
      </c>
      <c r="CT61" s="69">
        <v>-348.92880155611584</v>
      </c>
      <c r="CU61" s="69">
        <v>-429.8603206051215</v>
      </c>
      <c r="CV61" s="69">
        <v>-352.43378900108689</v>
      </c>
      <c r="CW61" s="69">
        <v>-272.60661215811535</v>
      </c>
      <c r="CX61" s="69">
        <v>-358.99814482032781</v>
      </c>
      <c r="CY61" s="69">
        <v>-427.02498337158789</v>
      </c>
      <c r="CZ61" s="69">
        <v>-490.59299235517921</v>
      </c>
      <c r="DA61" s="69">
        <v>-602.92684779145395</v>
      </c>
      <c r="DB61" s="69">
        <v>-472.04745620814737</v>
      </c>
      <c r="DC61" s="69">
        <v>-476.09003364801936</v>
      </c>
      <c r="DD61" s="69">
        <v>-369.69070353731382</v>
      </c>
      <c r="DE61" s="69">
        <v>-653.46329874813932</v>
      </c>
      <c r="DF61" s="69">
        <v>-419.44133416849388</v>
      </c>
      <c r="DG61" s="69">
        <v>-313.27373126208869</v>
      </c>
      <c r="DH61" s="69">
        <v>-377.58627541744505</v>
      </c>
      <c r="DI61" s="69">
        <v>-535.71478849876632</v>
      </c>
      <c r="DJ61" s="69">
        <v>-566.01468911700522</v>
      </c>
      <c r="DK61" s="69">
        <v>-460.90557472153779</v>
      </c>
      <c r="DL61" s="69">
        <v>-582.44028330286869</v>
      </c>
      <c r="DM61" s="69">
        <v>-742.99853126820517</v>
      </c>
      <c r="DN61" s="69">
        <v>-614.77035182792997</v>
      </c>
      <c r="DO61" s="69">
        <v>-767.48491017241111</v>
      </c>
      <c r="DP61" s="69">
        <v>-447.19702199431163</v>
      </c>
      <c r="DQ61" s="69">
        <v>-656.80102464078891</v>
      </c>
      <c r="DR61" s="69">
        <v>-657.08613571642104</v>
      </c>
      <c r="DS61" s="69">
        <v>-639.94851318753263</v>
      </c>
      <c r="DT61" s="69">
        <v>-562.35418481111583</v>
      </c>
      <c r="DU61" s="69">
        <v>-724.18055861610912</v>
      </c>
      <c r="DV61" s="69">
        <v>-680.96151576210332</v>
      </c>
      <c r="DW61" s="69">
        <v>-763.18995864063345</v>
      </c>
      <c r="DX61" s="69">
        <v>-649.42648264477555</v>
      </c>
      <c r="DY61" s="69">
        <v>-784.83126135605232</v>
      </c>
      <c r="DZ61" s="69">
        <v>-687.42585438031529</v>
      </c>
    </row>
    <row r="62" spans="1:130" ht="15" customHeight="1">
      <c r="A62" s="120" t="s">
        <v>259</v>
      </c>
      <c r="B62" s="52" t="s">
        <v>102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69">
        <v>29.56276034165424</v>
      </c>
      <c r="AY62" s="69">
        <v>32.024580575371552</v>
      </c>
      <c r="AZ62" s="69">
        <v>39.793545895764787</v>
      </c>
      <c r="BA62" s="69">
        <v>43.667237184715077</v>
      </c>
      <c r="BB62" s="69">
        <v>43.837266273131412</v>
      </c>
      <c r="BC62" s="69">
        <v>47.899958957318198</v>
      </c>
      <c r="BD62" s="69">
        <v>54.35167755923198</v>
      </c>
      <c r="BE62" s="69">
        <v>52.154646969039391</v>
      </c>
      <c r="BF62" s="69">
        <v>60.713832977925797</v>
      </c>
      <c r="BG62" s="69">
        <v>62.401024227976464</v>
      </c>
      <c r="BH62" s="69">
        <v>63.587070297331991</v>
      </c>
      <c r="BI62" s="69">
        <v>70.484247023021865</v>
      </c>
      <c r="BJ62" s="69">
        <v>44.593790797320601</v>
      </c>
      <c r="BK62" s="69">
        <v>34.380715558309419</v>
      </c>
      <c r="BL62" s="69">
        <v>34.229621856573111</v>
      </c>
      <c r="BM62" s="69">
        <v>34.866418150224241</v>
      </c>
      <c r="BN62" s="69">
        <v>23.084995072575541</v>
      </c>
      <c r="BO62" s="69">
        <v>19.581500680843309</v>
      </c>
      <c r="BP62" s="69">
        <v>20.856415532746546</v>
      </c>
      <c r="BQ62" s="69">
        <v>8.2970221882198167</v>
      </c>
      <c r="BR62" s="69">
        <v>13.390251212686994</v>
      </c>
      <c r="BS62" s="69">
        <v>11.613142412984956</v>
      </c>
      <c r="BT62" s="69">
        <v>16.945855569404049</v>
      </c>
      <c r="BU62" s="69">
        <v>11.611651059784258</v>
      </c>
      <c r="BV62" s="69">
        <v>14.922606411855186</v>
      </c>
      <c r="BW62" s="69">
        <v>11.943242729830667</v>
      </c>
      <c r="BX62" s="69">
        <v>17.350515493886032</v>
      </c>
      <c r="BY62" s="69">
        <v>14.417155466178897</v>
      </c>
      <c r="BZ62" s="69">
        <v>17.80127837109378</v>
      </c>
      <c r="CA62" s="69">
        <v>15.255854373721252</v>
      </c>
      <c r="CB62" s="69">
        <v>17.197836016784855</v>
      </c>
      <c r="CC62" s="69">
        <v>11.846956686260462</v>
      </c>
      <c r="CD62" s="69">
        <v>16.819872066391046</v>
      </c>
      <c r="CE62" s="69">
        <v>14.972064559049231</v>
      </c>
      <c r="CF62" s="69">
        <v>18.558037894495705</v>
      </c>
      <c r="CG62" s="69">
        <v>16.967049799811669</v>
      </c>
      <c r="CH62" s="69">
        <v>15.019202750450489</v>
      </c>
      <c r="CI62" s="69">
        <v>13.274842180587118</v>
      </c>
      <c r="CJ62" s="69">
        <v>18.151672687630111</v>
      </c>
      <c r="CK62" s="69">
        <v>16.081824927347142</v>
      </c>
      <c r="CL62" s="69">
        <v>18.410375073805227</v>
      </c>
      <c r="CM62" s="69">
        <v>15.850240006959389</v>
      </c>
      <c r="CN62" s="69">
        <v>21.134149250233254</v>
      </c>
      <c r="CO62" s="69">
        <v>17.396128665287222</v>
      </c>
      <c r="CP62" s="69">
        <v>24.923937988650593</v>
      </c>
      <c r="CQ62" s="69">
        <v>33.251124939231566</v>
      </c>
      <c r="CR62" s="69">
        <v>22.845279308171698</v>
      </c>
      <c r="CS62" s="69">
        <v>19.085421546388364</v>
      </c>
      <c r="CT62" s="69">
        <v>32.451364454401244</v>
      </c>
      <c r="CU62" s="69">
        <v>31.321000329815799</v>
      </c>
      <c r="CV62" s="69">
        <v>37.499884862570823</v>
      </c>
      <c r="CW62" s="69">
        <v>37.071918154200119</v>
      </c>
      <c r="CX62" s="69">
        <v>40.836086833939738</v>
      </c>
      <c r="CY62" s="69">
        <v>42.383737634643751</v>
      </c>
      <c r="CZ62" s="69">
        <v>49.821320130538389</v>
      </c>
      <c r="DA62" s="69">
        <v>38.517451196473864</v>
      </c>
      <c r="DB62" s="69">
        <v>52.031174038776221</v>
      </c>
      <c r="DC62" s="69">
        <v>47.481536168397277</v>
      </c>
      <c r="DD62" s="69">
        <v>47.591760922899539</v>
      </c>
      <c r="DE62" s="69">
        <v>40.226895168324901</v>
      </c>
      <c r="DF62" s="69">
        <v>43.825955702377641</v>
      </c>
      <c r="DG62" s="69">
        <v>31.694622391674766</v>
      </c>
      <c r="DH62" s="69">
        <v>22.054190558821919</v>
      </c>
      <c r="DI62" s="69">
        <v>26.280029728645189</v>
      </c>
      <c r="DJ62" s="69">
        <v>41.267059303174193</v>
      </c>
      <c r="DK62" s="69">
        <v>27.320016822270492</v>
      </c>
      <c r="DL62" s="69">
        <v>31.728845764277921</v>
      </c>
      <c r="DM62" s="69">
        <v>31.114393943866489</v>
      </c>
      <c r="DN62" s="69">
        <v>64.340437309101404</v>
      </c>
      <c r="DO62" s="69">
        <v>56.455108973103506</v>
      </c>
      <c r="DP62" s="69">
        <v>64.975394289907499</v>
      </c>
      <c r="DQ62" s="69">
        <v>75.53877660284553</v>
      </c>
      <c r="DR62" s="69">
        <v>109.11379425058252</v>
      </c>
      <c r="DS62" s="69">
        <v>146.13206377687493</v>
      </c>
      <c r="DT62" s="69">
        <v>129.47202901964823</v>
      </c>
      <c r="DU62" s="69">
        <v>124.77423776833653</v>
      </c>
      <c r="DV62" s="69">
        <v>125.91221656182378</v>
      </c>
      <c r="DW62" s="69">
        <v>133.46811654224138</v>
      </c>
      <c r="DX62" s="69">
        <v>135.61486669152225</v>
      </c>
      <c r="DY62" s="69">
        <v>119.9858380332555</v>
      </c>
      <c r="DZ62" s="69">
        <v>131.65457870415605</v>
      </c>
    </row>
    <row r="63" spans="1:130" ht="15" customHeight="1">
      <c r="A63" s="120" t="s">
        <v>260</v>
      </c>
      <c r="B63" s="52" t="s">
        <v>103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69">
        <v>140.81077812614373</v>
      </c>
      <c r="AY63" s="69">
        <v>122.80179007610221</v>
      </c>
      <c r="AZ63" s="69">
        <v>125.94004656493341</v>
      </c>
      <c r="BA63" s="69">
        <v>229.11954484509758</v>
      </c>
      <c r="BB63" s="69">
        <v>166.697146378502</v>
      </c>
      <c r="BC63" s="69">
        <v>158.29544031395434</v>
      </c>
      <c r="BD63" s="69">
        <v>141.37530904029745</v>
      </c>
      <c r="BE63" s="69">
        <v>268.63523341171754</v>
      </c>
      <c r="BF63" s="69">
        <v>157.27242367054723</v>
      </c>
      <c r="BG63" s="69">
        <v>164.3285715810963</v>
      </c>
      <c r="BH63" s="69">
        <v>168.29525113183962</v>
      </c>
      <c r="BI63" s="69">
        <v>162.53153350241564</v>
      </c>
      <c r="BJ63" s="69">
        <v>161.81927722643061</v>
      </c>
      <c r="BK63" s="69">
        <v>146.80975787337673</v>
      </c>
      <c r="BL63" s="69">
        <v>171.21609660905821</v>
      </c>
      <c r="BM63" s="69">
        <v>189.02386534707759</v>
      </c>
      <c r="BN63" s="69">
        <v>163.67648587028268</v>
      </c>
      <c r="BO63" s="69">
        <v>164.49562541936638</v>
      </c>
      <c r="BP63" s="69">
        <v>204.44845652367488</v>
      </c>
      <c r="BQ63" s="69">
        <v>170.70518428398412</v>
      </c>
      <c r="BR63" s="69">
        <v>205.93890988134052</v>
      </c>
      <c r="BS63" s="69">
        <v>202.64729063289639</v>
      </c>
      <c r="BT63" s="69">
        <v>174.31461241263059</v>
      </c>
      <c r="BU63" s="69">
        <v>320.50417725329476</v>
      </c>
      <c r="BV63" s="69">
        <v>220.38714627281047</v>
      </c>
      <c r="BW63" s="69">
        <v>221.562655331754</v>
      </c>
      <c r="BX63" s="69">
        <v>271.87290163318966</v>
      </c>
      <c r="BY63" s="69">
        <v>318.84532326005922</v>
      </c>
      <c r="BZ63" s="69">
        <v>331.07161957489166</v>
      </c>
      <c r="CA63" s="69">
        <v>276.09574526435114</v>
      </c>
      <c r="CB63" s="69">
        <v>362.39698275050682</v>
      </c>
      <c r="CC63" s="69">
        <v>358.07590316250918</v>
      </c>
      <c r="CD63" s="69">
        <v>338.89788221256924</v>
      </c>
      <c r="CE63" s="69">
        <v>344.94704240299978</v>
      </c>
      <c r="CF63" s="69">
        <v>351.41057155111008</v>
      </c>
      <c r="CG63" s="69">
        <v>335.7240673960967</v>
      </c>
      <c r="CH63" s="69">
        <v>377.70999569297783</v>
      </c>
      <c r="CI63" s="69">
        <v>412.98261650088403</v>
      </c>
      <c r="CJ63" s="69">
        <v>279.30818952555529</v>
      </c>
      <c r="CK63" s="69">
        <v>547.05497770341265</v>
      </c>
      <c r="CL63" s="69">
        <v>354.26712876716488</v>
      </c>
      <c r="CM63" s="69">
        <v>378.91954187289656</v>
      </c>
      <c r="CN63" s="69">
        <v>369.04973558069776</v>
      </c>
      <c r="CO63" s="69">
        <v>329.93167047219549</v>
      </c>
      <c r="CP63" s="69">
        <v>323.39292466967765</v>
      </c>
      <c r="CQ63" s="69">
        <v>366.35070682761295</v>
      </c>
      <c r="CR63" s="69">
        <v>328.65619668868027</v>
      </c>
      <c r="CS63" s="69">
        <v>541.48357307519473</v>
      </c>
      <c r="CT63" s="69">
        <v>381.38016601051709</v>
      </c>
      <c r="CU63" s="69">
        <v>461.18132093493728</v>
      </c>
      <c r="CV63" s="69">
        <v>389.9336738636577</v>
      </c>
      <c r="CW63" s="69">
        <v>309.6785303123155</v>
      </c>
      <c r="CX63" s="69">
        <v>399.83423165426757</v>
      </c>
      <c r="CY63" s="69">
        <v>469.40872100623164</v>
      </c>
      <c r="CZ63" s="69">
        <v>540.41431248571757</v>
      </c>
      <c r="DA63" s="69">
        <v>641.44429898792782</v>
      </c>
      <c r="DB63" s="69">
        <v>524.07863024692358</v>
      </c>
      <c r="DC63" s="69">
        <v>523.57156981641663</v>
      </c>
      <c r="DD63" s="69">
        <v>417.28246446021336</v>
      </c>
      <c r="DE63" s="69">
        <v>693.69019391646418</v>
      </c>
      <c r="DF63" s="69">
        <v>463.26728987087154</v>
      </c>
      <c r="DG63" s="69">
        <v>344.96835365376347</v>
      </c>
      <c r="DH63" s="69">
        <v>399.64046597626697</v>
      </c>
      <c r="DI63" s="69">
        <v>561.99481822741154</v>
      </c>
      <c r="DJ63" s="69">
        <v>607.28174842017938</v>
      </c>
      <c r="DK63" s="69">
        <v>488.22559154380826</v>
      </c>
      <c r="DL63" s="69">
        <v>614.16912906714663</v>
      </c>
      <c r="DM63" s="69">
        <v>774.11292521207167</v>
      </c>
      <c r="DN63" s="69">
        <v>679.11078913703136</v>
      </c>
      <c r="DO63" s="69">
        <v>823.94001914551461</v>
      </c>
      <c r="DP63" s="69">
        <v>512.17241628421914</v>
      </c>
      <c r="DQ63" s="69">
        <v>732.3398012436345</v>
      </c>
      <c r="DR63" s="69">
        <v>766.19992996700353</v>
      </c>
      <c r="DS63" s="69">
        <v>786.08057696440756</v>
      </c>
      <c r="DT63" s="69">
        <v>691.82621383076412</v>
      </c>
      <c r="DU63" s="69">
        <v>848.95479638444567</v>
      </c>
      <c r="DV63" s="69">
        <v>806.87373232392713</v>
      </c>
      <c r="DW63" s="69">
        <v>896.65807518287488</v>
      </c>
      <c r="DX63" s="69">
        <v>785.0413493362978</v>
      </c>
      <c r="DY63" s="69">
        <v>904.81709938930783</v>
      </c>
      <c r="DZ63" s="69">
        <v>819.08043308447134</v>
      </c>
    </row>
    <row r="64" spans="1:130" ht="15" customHeight="1">
      <c r="A64" s="120" t="s">
        <v>261</v>
      </c>
      <c r="B64" s="47" t="s">
        <v>130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69">
        <v>6.5179999999999998</v>
      </c>
      <c r="AY64" s="69">
        <v>6.5369999999999999</v>
      </c>
      <c r="AZ64" s="69">
        <v>6.78</v>
      </c>
      <c r="BA64" s="69">
        <v>9.6020000000000003</v>
      </c>
      <c r="BB64" s="69">
        <v>7.4</v>
      </c>
      <c r="BC64" s="69">
        <v>7.5</v>
      </c>
      <c r="BD64" s="69">
        <v>7.5</v>
      </c>
      <c r="BE64" s="69">
        <v>7.5</v>
      </c>
      <c r="BF64" s="69">
        <v>5.6231099999999996</v>
      </c>
      <c r="BG64" s="69">
        <v>5.7378200000000001</v>
      </c>
      <c r="BH64" s="69">
        <v>5.7378200000000001</v>
      </c>
      <c r="BI64" s="69">
        <v>15.8</v>
      </c>
      <c r="BJ64" s="69">
        <v>2.4590000000000001</v>
      </c>
      <c r="BK64" s="69">
        <v>2.3520000000000003</v>
      </c>
      <c r="BL64" s="69">
        <v>2.4210000000000003</v>
      </c>
      <c r="BM64" s="69">
        <v>6.6230000000000002</v>
      </c>
      <c r="BN64" s="69">
        <v>2.9347808305926502</v>
      </c>
      <c r="BO64" s="69">
        <v>2.1933863734445902</v>
      </c>
      <c r="BP64" s="69">
        <v>2.1</v>
      </c>
      <c r="BQ64" s="69">
        <v>2.2000000000000002</v>
      </c>
      <c r="BR64" s="69">
        <v>2.2999999999999998</v>
      </c>
      <c r="BS64" s="69">
        <v>2.0291679897723496</v>
      </c>
      <c r="BT64" s="69">
        <v>2.1</v>
      </c>
      <c r="BU64" s="69">
        <v>2.2999999999999998</v>
      </c>
      <c r="BV64" s="69">
        <v>2.6256697160934714</v>
      </c>
      <c r="BW64" s="69">
        <v>2.6439366632421759</v>
      </c>
      <c r="BX64" s="69">
        <v>2.6556386347699878</v>
      </c>
      <c r="BY64" s="69">
        <v>5.0747549858943621</v>
      </c>
      <c r="BZ64" s="69">
        <v>7</v>
      </c>
      <c r="CA64" s="69">
        <v>8.1727239958905997</v>
      </c>
      <c r="CB64" s="69">
        <v>7.2867663617239895</v>
      </c>
      <c r="CC64" s="69">
        <v>6.0897059830732347</v>
      </c>
      <c r="CD64" s="69">
        <v>3.1</v>
      </c>
      <c r="CE64" s="69">
        <v>4.4000000000000004</v>
      </c>
      <c r="CF64" s="69">
        <v>4.2</v>
      </c>
      <c r="CG64" s="69">
        <v>3.8</v>
      </c>
      <c r="CH64" s="69">
        <v>3.2</v>
      </c>
      <c r="CI64" s="69">
        <v>4.3</v>
      </c>
      <c r="CJ64" s="69">
        <v>4.2</v>
      </c>
      <c r="CK64" s="69">
        <v>4.5999999999999996</v>
      </c>
      <c r="CL64" s="69">
        <v>3.3</v>
      </c>
      <c r="CM64" s="69">
        <v>4.3</v>
      </c>
      <c r="CN64" s="69">
        <v>4.2</v>
      </c>
      <c r="CO64" s="69">
        <v>4.5999999999999996</v>
      </c>
      <c r="CP64" s="69">
        <v>4.0999999999999996</v>
      </c>
      <c r="CQ64" s="69">
        <v>4.2</v>
      </c>
      <c r="CR64" s="69">
        <v>4.2</v>
      </c>
      <c r="CS64" s="69">
        <v>3.9</v>
      </c>
      <c r="CT64" s="69">
        <v>4.0999999999999996</v>
      </c>
      <c r="CU64" s="69">
        <v>4.2</v>
      </c>
      <c r="CV64" s="69">
        <v>4.2</v>
      </c>
      <c r="CW64" s="69">
        <v>5</v>
      </c>
      <c r="CX64" s="69">
        <v>4.0999999999999996</v>
      </c>
      <c r="CY64" s="69">
        <v>4.2</v>
      </c>
      <c r="CZ64" s="69">
        <v>4.4000000000000004</v>
      </c>
      <c r="DA64" s="69">
        <v>3.9</v>
      </c>
      <c r="DB64" s="69">
        <v>4.0999999999999996</v>
      </c>
      <c r="DC64" s="69">
        <v>4.2</v>
      </c>
      <c r="DD64" s="69">
        <v>4.2</v>
      </c>
      <c r="DE64" s="69">
        <v>4.5</v>
      </c>
      <c r="DF64" s="69">
        <v>4.0999999999999996</v>
      </c>
      <c r="DG64" s="69">
        <v>3.2</v>
      </c>
      <c r="DH64" s="69">
        <v>3.2</v>
      </c>
      <c r="DI64" s="69">
        <v>5</v>
      </c>
      <c r="DJ64" s="69">
        <v>5</v>
      </c>
      <c r="DK64" s="69">
        <v>4.8</v>
      </c>
      <c r="DL64" s="69">
        <v>4.0999999999999996</v>
      </c>
      <c r="DM64" s="69">
        <v>5.0999999999999996</v>
      </c>
      <c r="DN64" s="69">
        <v>4</v>
      </c>
      <c r="DO64" s="69">
        <v>7</v>
      </c>
      <c r="DP64" s="69">
        <v>4</v>
      </c>
      <c r="DQ64" s="69">
        <v>5.5</v>
      </c>
      <c r="DR64" s="69">
        <v>4.3600000000000003</v>
      </c>
      <c r="DS64" s="69">
        <v>8</v>
      </c>
      <c r="DT64" s="69">
        <v>4</v>
      </c>
      <c r="DU64" s="69">
        <v>5.5</v>
      </c>
      <c r="DV64" s="69">
        <v>4</v>
      </c>
      <c r="DW64" s="69">
        <v>9</v>
      </c>
      <c r="DX64" s="69">
        <v>4</v>
      </c>
      <c r="DY64" s="69">
        <v>5.5</v>
      </c>
      <c r="DZ64" s="69">
        <v>4.08</v>
      </c>
    </row>
    <row r="65" spans="1:130" ht="15" customHeight="1">
      <c r="A65" s="120" t="s">
        <v>262</v>
      </c>
      <c r="B65" s="47" t="s">
        <v>131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69">
        <v>0.35955054430915501</v>
      </c>
      <c r="AY65" s="69">
        <v>0.123995227881861</v>
      </c>
      <c r="AZ65" s="69">
        <v>0</v>
      </c>
      <c r="BA65" s="69">
        <v>0</v>
      </c>
      <c r="BB65" s="69">
        <v>0.3</v>
      </c>
      <c r="BC65" s="69">
        <v>0.7</v>
      </c>
      <c r="BD65" s="69">
        <v>0.62169676663914597</v>
      </c>
      <c r="BE65" s="69">
        <v>0.5</v>
      </c>
      <c r="BF65" s="69">
        <v>0.23200000000000001</v>
      </c>
      <c r="BG65" s="69">
        <v>0.47760999999999998</v>
      </c>
      <c r="BH65" s="69">
        <v>0.47760999999999998</v>
      </c>
      <c r="BI65" s="69">
        <v>1.3</v>
      </c>
      <c r="BJ65" s="69">
        <v>7.93</v>
      </c>
      <c r="BK65" s="69">
        <v>9.19</v>
      </c>
      <c r="BL65" s="69">
        <v>8.48</v>
      </c>
      <c r="BM65" s="69">
        <v>11.35</v>
      </c>
      <c r="BN65" s="69">
        <v>5.6165105999999998</v>
      </c>
      <c r="BO65" s="69">
        <v>9.5286567500000015</v>
      </c>
      <c r="BP65" s="69">
        <v>5.3620286700000008</v>
      </c>
      <c r="BQ65" s="69">
        <v>6.6807443700000011</v>
      </c>
      <c r="BR65" s="69">
        <v>9.8648395136250304</v>
      </c>
      <c r="BS65" s="69">
        <v>8.4427048992517797</v>
      </c>
      <c r="BT65" s="69">
        <v>4.7295707227628396</v>
      </c>
      <c r="BU65" s="69">
        <v>4.2482224105364104</v>
      </c>
      <c r="BV65" s="69">
        <v>11.59365686515458</v>
      </c>
      <c r="BW65" s="69">
        <v>11.36335707852537</v>
      </c>
      <c r="BX65" s="69">
        <v>5.4185123944932894</v>
      </c>
      <c r="BY65" s="69">
        <v>4.59975742931704</v>
      </c>
      <c r="BZ65" s="69">
        <v>14.030645737045701</v>
      </c>
      <c r="CA65" s="69">
        <v>11.762950295192649</v>
      </c>
      <c r="CB65" s="69">
        <v>6.2381473901</v>
      </c>
      <c r="CC65" s="69">
        <v>4.4000000000000004</v>
      </c>
      <c r="CD65" s="69">
        <v>14.8</v>
      </c>
      <c r="CE65" s="69">
        <v>13</v>
      </c>
      <c r="CF65" s="69">
        <v>6.6381473901000003</v>
      </c>
      <c r="CG65" s="69">
        <v>6.5</v>
      </c>
      <c r="CH65" s="69">
        <v>15.5</v>
      </c>
      <c r="CI65" s="69">
        <v>14.1</v>
      </c>
      <c r="CJ65" s="69">
        <v>5.9</v>
      </c>
      <c r="CK65" s="69">
        <v>6.6000000000000005</v>
      </c>
      <c r="CL65" s="69">
        <v>15.5</v>
      </c>
      <c r="CM65" s="69">
        <v>13.1</v>
      </c>
      <c r="CN65" s="69">
        <v>5.9</v>
      </c>
      <c r="CO65" s="69">
        <v>6.6000000000000005</v>
      </c>
      <c r="CP65" s="69">
        <v>10</v>
      </c>
      <c r="CQ65" s="69">
        <v>11</v>
      </c>
      <c r="CR65" s="69">
        <v>10</v>
      </c>
      <c r="CS65" s="69">
        <v>10.1</v>
      </c>
      <c r="CT65" s="69">
        <v>56.615149833022237</v>
      </c>
      <c r="CU65" s="69">
        <v>62.933371466999802</v>
      </c>
      <c r="CV65" s="69">
        <v>66.814561846922473</v>
      </c>
      <c r="CW65" s="69">
        <v>74.785607132269007</v>
      </c>
      <c r="CX65" s="69">
        <v>62.389895115990512</v>
      </c>
      <c r="CY65" s="69">
        <v>69.366362803832672</v>
      </c>
      <c r="CZ65" s="69">
        <v>69.848198148932354</v>
      </c>
      <c r="DA65" s="69">
        <v>86.532566977113632</v>
      </c>
      <c r="DB65" s="69">
        <v>73.845575502080905</v>
      </c>
      <c r="DC65" s="69">
        <v>73.542428871665351</v>
      </c>
      <c r="DD65" s="69">
        <v>78.111654762379203</v>
      </c>
      <c r="DE65" s="69">
        <v>104.43367809172662</v>
      </c>
      <c r="DF65" s="69">
        <v>75.472787446958506</v>
      </c>
      <c r="DG65" s="69">
        <v>65.295753114382237</v>
      </c>
      <c r="DH65" s="69">
        <v>67.370382293059194</v>
      </c>
      <c r="DI65" s="69">
        <v>83.571520663310466</v>
      </c>
      <c r="DJ65" s="69">
        <v>80.223824052460301</v>
      </c>
      <c r="DK65" s="69">
        <v>89.335608049895313</v>
      </c>
      <c r="DL65" s="69">
        <v>85.717941261027903</v>
      </c>
      <c r="DM65" s="69">
        <v>88.585811903109104</v>
      </c>
      <c r="DN65" s="69">
        <v>79.008540995607945</v>
      </c>
      <c r="DO65" s="69">
        <v>94.695744532889037</v>
      </c>
      <c r="DP65" s="69">
        <v>67.37038229305918</v>
      </c>
      <c r="DQ65" s="69">
        <v>97.444393093420018</v>
      </c>
      <c r="DR65" s="69">
        <v>81.773839930454201</v>
      </c>
      <c r="DS65" s="69">
        <v>86.574400529040048</v>
      </c>
      <c r="DT65" s="69">
        <v>69.99782720248848</v>
      </c>
      <c r="DU65" s="69">
        <v>100.85494685168972</v>
      </c>
      <c r="DV65" s="69">
        <v>84.635924328020096</v>
      </c>
      <c r="DW65" s="69">
        <v>84.628047485056669</v>
      </c>
      <c r="DX65" s="69">
        <v>72.44775115457557</v>
      </c>
      <c r="DY65" s="69">
        <v>104.38486999149885</v>
      </c>
      <c r="DZ65" s="69">
        <v>86.328642814580505</v>
      </c>
    </row>
    <row r="66" spans="1:130" ht="15" customHeight="1">
      <c r="A66" s="120" t="s">
        <v>263</v>
      </c>
      <c r="B66" s="47" t="s">
        <v>132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69">
        <v>23.044760341654239</v>
      </c>
      <c r="AY66" s="69">
        <v>25.487580575371553</v>
      </c>
      <c r="AZ66" s="69">
        <v>33.013545895764786</v>
      </c>
      <c r="BA66" s="69">
        <v>34.065237184715073</v>
      </c>
      <c r="BB66" s="69">
        <v>36.437266273131414</v>
      </c>
      <c r="BC66" s="69">
        <v>40.399958957318198</v>
      </c>
      <c r="BD66" s="69">
        <v>46.85167755923198</v>
      </c>
      <c r="BE66" s="69">
        <v>44.654646969039391</v>
      </c>
      <c r="BF66" s="69">
        <v>55.0907229779258</v>
      </c>
      <c r="BG66" s="69">
        <v>56.663204227976465</v>
      </c>
      <c r="BH66" s="69">
        <v>57.849250297331992</v>
      </c>
      <c r="BI66" s="69">
        <v>54.684247023021861</v>
      </c>
      <c r="BJ66" s="69">
        <v>42.134790797320598</v>
      </c>
      <c r="BK66" s="69">
        <v>32.028715558309415</v>
      </c>
      <c r="BL66" s="69">
        <v>31.808621856573112</v>
      </c>
      <c r="BM66" s="69">
        <v>28.243418150224244</v>
      </c>
      <c r="BN66" s="69">
        <v>20.150214241982891</v>
      </c>
      <c r="BO66" s="69">
        <v>17.38811430739872</v>
      </c>
      <c r="BP66" s="69">
        <v>18.756415532746544</v>
      </c>
      <c r="BQ66" s="69">
        <v>6.0970221882198157</v>
      </c>
      <c r="BR66" s="69">
        <v>11.090251212686995</v>
      </c>
      <c r="BS66" s="69">
        <v>9.5839744232126076</v>
      </c>
      <c r="BT66" s="69">
        <v>14.845855569404049</v>
      </c>
      <c r="BU66" s="69">
        <v>9.311651059784257</v>
      </c>
      <c r="BV66" s="69">
        <v>12.296936695761715</v>
      </c>
      <c r="BW66" s="69">
        <v>9.2993060665884908</v>
      </c>
      <c r="BX66" s="69">
        <v>14.694876859116043</v>
      </c>
      <c r="BY66" s="69">
        <v>9.3424004802845353</v>
      </c>
      <c r="BZ66" s="69">
        <v>10.80127837109378</v>
      </c>
      <c r="CA66" s="69">
        <v>7.0831303778306527</v>
      </c>
      <c r="CB66" s="69">
        <v>9.9110696550608672</v>
      </c>
      <c r="CC66" s="69">
        <v>5.7572507031872275</v>
      </c>
      <c r="CD66" s="69">
        <v>13.719872066391046</v>
      </c>
      <c r="CE66" s="69">
        <v>10.572064559049231</v>
      </c>
      <c r="CF66" s="69">
        <v>14.358037894495705</v>
      </c>
      <c r="CG66" s="69">
        <v>13.167049799811668</v>
      </c>
      <c r="CH66" s="69">
        <v>11.81920275045049</v>
      </c>
      <c r="CI66" s="69">
        <v>8.9748421805871192</v>
      </c>
      <c r="CJ66" s="69">
        <v>13.951672687630111</v>
      </c>
      <c r="CK66" s="69">
        <v>11.481824927347144</v>
      </c>
      <c r="CL66" s="69">
        <v>15.110375073805228</v>
      </c>
      <c r="CM66" s="69">
        <v>11.550240006959388</v>
      </c>
      <c r="CN66" s="69">
        <v>16.934149250233254</v>
      </c>
      <c r="CO66" s="69">
        <v>12.796128665287224</v>
      </c>
      <c r="CP66" s="69">
        <v>20.823937988650595</v>
      </c>
      <c r="CQ66" s="69">
        <v>29.051124939231563</v>
      </c>
      <c r="CR66" s="69">
        <v>18.645279308171698</v>
      </c>
      <c r="CS66" s="69">
        <v>15.185421546388365</v>
      </c>
      <c r="CT66" s="69">
        <v>28.351364454401242</v>
      </c>
      <c r="CU66" s="69">
        <v>27.1210003298158</v>
      </c>
      <c r="CV66" s="69">
        <v>33.299884862570821</v>
      </c>
      <c r="CW66" s="69">
        <v>32.071918154200119</v>
      </c>
      <c r="CX66" s="69">
        <v>36.736086833939737</v>
      </c>
      <c r="CY66" s="69">
        <v>38.183737634643748</v>
      </c>
      <c r="CZ66" s="69">
        <v>45.42132013053839</v>
      </c>
      <c r="DA66" s="69">
        <v>34.617451196473866</v>
      </c>
      <c r="DB66" s="69">
        <v>47.93117403877622</v>
      </c>
      <c r="DC66" s="69">
        <v>43.281536168397274</v>
      </c>
      <c r="DD66" s="69">
        <v>43.391760922899536</v>
      </c>
      <c r="DE66" s="69">
        <v>35.726895168324901</v>
      </c>
      <c r="DF66" s="69">
        <v>39.72595570237764</v>
      </c>
      <c r="DG66" s="69">
        <v>28.494622391674767</v>
      </c>
      <c r="DH66" s="69">
        <v>18.854190558821919</v>
      </c>
      <c r="DI66" s="69">
        <v>21.280029728645189</v>
      </c>
      <c r="DJ66" s="69">
        <v>36.267059303174193</v>
      </c>
      <c r="DK66" s="69">
        <v>22.520016822270492</v>
      </c>
      <c r="DL66" s="69">
        <v>27.628845764277919</v>
      </c>
      <c r="DM66" s="69">
        <v>26.014393943866491</v>
      </c>
      <c r="DN66" s="69">
        <v>60.340437309101404</v>
      </c>
      <c r="DO66" s="69">
        <v>49.455108973103506</v>
      </c>
      <c r="DP66" s="69">
        <v>60.975394289907499</v>
      </c>
      <c r="DQ66" s="69">
        <v>70.03877660284553</v>
      </c>
      <c r="DR66" s="69">
        <v>104.75379425058252</v>
      </c>
      <c r="DS66" s="69">
        <v>138.13206377687493</v>
      </c>
      <c r="DT66" s="69">
        <v>125.47202901964822</v>
      </c>
      <c r="DU66" s="69">
        <v>119.27423776833653</v>
      </c>
      <c r="DV66" s="69">
        <v>121.91221656182378</v>
      </c>
      <c r="DW66" s="69">
        <v>124.46811654224136</v>
      </c>
      <c r="DX66" s="69">
        <v>131.61486669152225</v>
      </c>
      <c r="DY66" s="69">
        <v>114.4858380332555</v>
      </c>
      <c r="DZ66" s="69">
        <v>127.57457870415604</v>
      </c>
    </row>
    <row r="67" spans="1:130" ht="15" customHeight="1">
      <c r="A67" s="120" t="s">
        <v>264</v>
      </c>
      <c r="B67" s="48" t="s">
        <v>133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69">
        <v>0</v>
      </c>
      <c r="AY67" s="69">
        <v>0</v>
      </c>
      <c r="AZ67" s="69">
        <v>0</v>
      </c>
      <c r="BA67" s="69">
        <v>0</v>
      </c>
      <c r="BB67" s="69">
        <v>8.2618999999999998E-2</v>
      </c>
      <c r="BC67" s="69">
        <v>9.4309000000000004E-2</v>
      </c>
      <c r="BD67" s="69">
        <v>0</v>
      </c>
      <c r="BE67" s="69">
        <v>0.50481592993950808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3.7000000000000005E-2</v>
      </c>
      <c r="BO67" s="69">
        <v>2.6408999999999998E-2</v>
      </c>
      <c r="BP67" s="69">
        <v>2.7E-2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11.48</v>
      </c>
      <c r="CR67" s="69">
        <v>0</v>
      </c>
      <c r="CS67" s="69">
        <v>0</v>
      </c>
      <c r="CT67" s="69">
        <v>4.6532706515910212</v>
      </c>
      <c r="CU67" s="69">
        <v>5.2213158494873211</v>
      </c>
      <c r="CV67" s="69">
        <v>4.3587123405031702</v>
      </c>
      <c r="CW67" s="69">
        <v>7.1276521724385393</v>
      </c>
      <c r="CX67" s="69">
        <v>2.2013745258906181</v>
      </c>
      <c r="CY67" s="69">
        <v>2.7257292269737303</v>
      </c>
      <c r="CZ67" s="69">
        <v>1.8839153851402342</v>
      </c>
      <c r="DA67" s="69">
        <v>1.9071651126016693</v>
      </c>
      <c r="DB67" s="69">
        <v>1.2134190984318574</v>
      </c>
      <c r="DC67" s="69">
        <v>1.2286742951871239</v>
      </c>
      <c r="DD67" s="69">
        <v>-0.74782288910213002</v>
      </c>
      <c r="DE67" s="69">
        <v>0.63722837846298919</v>
      </c>
      <c r="DF67" s="69">
        <v>0.19779436235681599</v>
      </c>
      <c r="DG67" s="69">
        <v>1.87880581023253</v>
      </c>
      <c r="DH67" s="69">
        <v>-0.55434746888019204</v>
      </c>
      <c r="DI67" s="69">
        <v>1.6935318900726215</v>
      </c>
      <c r="DJ67" s="69">
        <v>11.277467789999999</v>
      </c>
      <c r="DK67" s="69">
        <v>5.3883271500000003</v>
      </c>
      <c r="DL67" s="69">
        <v>5.8594022999999904</v>
      </c>
      <c r="DM67" s="69">
        <v>10.64291057</v>
      </c>
      <c r="DN67" s="69">
        <v>38.510587649695005</v>
      </c>
      <c r="DO67" s="69">
        <v>24.89993040346631</v>
      </c>
      <c r="DP67" s="69">
        <v>9.9663146787436183</v>
      </c>
      <c r="DQ67" s="69">
        <v>5.5810811899999972</v>
      </c>
      <c r="DR67" s="69">
        <v>14.682470176804779</v>
      </c>
      <c r="DS67" s="69">
        <v>47.688019999999995</v>
      </c>
      <c r="DT67" s="69">
        <v>10.464630412680799</v>
      </c>
      <c r="DU67" s="69">
        <v>14.8646304126808</v>
      </c>
      <c r="DV67" s="69">
        <v>15.547319580340876</v>
      </c>
      <c r="DW67" s="69">
        <v>24.4146671536576</v>
      </c>
      <c r="DX67" s="69">
        <v>26.064090245067099</v>
      </c>
      <c r="DY67" s="69">
        <v>22.67626373281017</v>
      </c>
      <c r="DZ67" s="69">
        <v>15.702792776144285</v>
      </c>
    </row>
    <row r="68" spans="1:130" ht="15" customHeight="1">
      <c r="A68" s="120" t="s">
        <v>265</v>
      </c>
      <c r="B68" s="49" t="s">
        <v>134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11.48</v>
      </c>
      <c r="CR68" s="69">
        <v>0</v>
      </c>
      <c r="CS68" s="69">
        <v>0</v>
      </c>
      <c r="CT68" s="69">
        <v>2.5</v>
      </c>
      <c r="CU68" s="69">
        <v>2.5</v>
      </c>
      <c r="CV68" s="69">
        <v>2.5</v>
      </c>
      <c r="CW68" s="69">
        <v>5.1733871834485559</v>
      </c>
      <c r="CX68" s="69">
        <v>0.1</v>
      </c>
      <c r="CY68" s="69">
        <v>7.0000000000000007E-2</v>
      </c>
      <c r="CZ68" s="69">
        <v>7.0000000000000007E-2</v>
      </c>
      <c r="DA68" s="69">
        <v>0</v>
      </c>
      <c r="DB68" s="69">
        <v>1.2134190984318574</v>
      </c>
      <c r="DC68" s="69">
        <v>1.2286742951871239</v>
      </c>
      <c r="DD68" s="69">
        <v>-0.74782288910213002</v>
      </c>
      <c r="DE68" s="69">
        <v>0.63722837846298919</v>
      </c>
      <c r="DF68" s="69">
        <v>0.19779436235681599</v>
      </c>
      <c r="DG68" s="69">
        <v>1.87880581023253</v>
      </c>
      <c r="DH68" s="69">
        <v>-0.55434746888019204</v>
      </c>
      <c r="DI68" s="69">
        <v>1.6935318900726215</v>
      </c>
      <c r="DJ68" s="69">
        <v>11.277467789999999</v>
      </c>
      <c r="DK68" s="69">
        <v>5.3883271500000003</v>
      </c>
      <c r="DL68" s="69">
        <v>5.8594022999999904</v>
      </c>
      <c r="DM68" s="69">
        <v>10.64291057</v>
      </c>
      <c r="DN68" s="69">
        <v>38.510587649695005</v>
      </c>
      <c r="DO68" s="69">
        <v>24.89993040346631</v>
      </c>
      <c r="DP68" s="69">
        <v>9.9663146787436183</v>
      </c>
      <c r="DQ68" s="69">
        <v>5.5810811899999972</v>
      </c>
      <c r="DR68" s="69">
        <v>14.682470176804779</v>
      </c>
      <c r="DS68" s="69">
        <v>47.688019999999995</v>
      </c>
      <c r="DT68" s="69">
        <v>10.464630412680799</v>
      </c>
      <c r="DU68" s="69">
        <v>14.8646304126808</v>
      </c>
      <c r="DV68" s="69">
        <v>15.547319580340876</v>
      </c>
      <c r="DW68" s="69">
        <v>24.4146671536576</v>
      </c>
      <c r="DX68" s="69">
        <v>26.064090245067099</v>
      </c>
      <c r="DY68" s="69">
        <v>22.67626373281017</v>
      </c>
      <c r="DZ68" s="69">
        <v>15.702792776144285</v>
      </c>
    </row>
    <row r="69" spans="1:130" ht="15" customHeight="1">
      <c r="A69" s="120" t="s">
        <v>266</v>
      </c>
      <c r="B69" s="50" t="s">
        <v>135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11.48</v>
      </c>
      <c r="CR69" s="69">
        <v>0</v>
      </c>
      <c r="CS69" s="69">
        <v>0</v>
      </c>
      <c r="CT69" s="69">
        <v>0</v>
      </c>
      <c r="CU69" s="69">
        <v>0</v>
      </c>
      <c r="CV69" s="69">
        <v>0</v>
      </c>
      <c r="CW69" s="69">
        <v>2.1733871834485559</v>
      </c>
      <c r="CX69" s="69">
        <v>0</v>
      </c>
      <c r="CY69" s="69">
        <v>0</v>
      </c>
      <c r="CZ69" s="69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69">
        <v>0</v>
      </c>
      <c r="DQ69" s="69">
        <v>0</v>
      </c>
      <c r="DR69" s="69">
        <v>0</v>
      </c>
      <c r="DS69" s="69">
        <v>0</v>
      </c>
      <c r="DT69" s="69">
        <v>0</v>
      </c>
      <c r="DU69" s="69">
        <v>0</v>
      </c>
      <c r="DV69" s="69">
        <v>0</v>
      </c>
      <c r="DW69" s="69">
        <v>0</v>
      </c>
      <c r="DX69" s="69">
        <v>0</v>
      </c>
      <c r="DY69" s="69">
        <v>0</v>
      </c>
      <c r="DZ69" s="69">
        <v>0</v>
      </c>
    </row>
    <row r="70" spans="1:130" ht="15" customHeight="1">
      <c r="A70" s="120" t="s">
        <v>267</v>
      </c>
      <c r="B70" s="50" t="s">
        <v>136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>
        <v>0</v>
      </c>
      <c r="CE70" s="69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2.5</v>
      </c>
      <c r="CU70" s="69">
        <v>2.5</v>
      </c>
      <c r="CV70" s="69">
        <v>2.5</v>
      </c>
      <c r="CW70" s="69">
        <v>3</v>
      </c>
      <c r="CX70" s="69">
        <v>0.1</v>
      </c>
      <c r="CY70" s="69">
        <v>7.0000000000000007E-2</v>
      </c>
      <c r="CZ70" s="69">
        <v>7.0000000000000007E-2</v>
      </c>
      <c r="DA70" s="69">
        <v>0</v>
      </c>
      <c r="DB70" s="69">
        <v>1.2134190984318574</v>
      </c>
      <c r="DC70" s="69">
        <v>1.2286742951871239</v>
      </c>
      <c r="DD70" s="69">
        <v>-0.74782288910213002</v>
      </c>
      <c r="DE70" s="69">
        <v>0.63722837846298919</v>
      </c>
      <c r="DF70" s="69">
        <v>0.19779436235681599</v>
      </c>
      <c r="DG70" s="69">
        <v>1.87880581023253</v>
      </c>
      <c r="DH70" s="69">
        <v>-0.55434746888019204</v>
      </c>
      <c r="DI70" s="69">
        <v>1.6935318900726215</v>
      </c>
      <c r="DJ70" s="69">
        <v>11.277467789999999</v>
      </c>
      <c r="DK70" s="69">
        <v>5.3883271500000003</v>
      </c>
      <c r="DL70" s="69">
        <v>5.8594022999999904</v>
      </c>
      <c r="DM70" s="69">
        <v>10.64291057</v>
      </c>
      <c r="DN70" s="69">
        <v>38.510587649695005</v>
      </c>
      <c r="DO70" s="69">
        <v>24.89993040346631</v>
      </c>
      <c r="DP70" s="69">
        <v>9.9663146787436183</v>
      </c>
      <c r="DQ70" s="69">
        <v>5.5810811899999972</v>
      </c>
      <c r="DR70" s="69">
        <v>14.682470176804779</v>
      </c>
      <c r="DS70" s="69">
        <v>47.688019999999995</v>
      </c>
      <c r="DT70" s="69">
        <v>10.464630412680799</v>
      </c>
      <c r="DU70" s="69">
        <v>14.8646304126808</v>
      </c>
      <c r="DV70" s="69">
        <v>15.547319580340876</v>
      </c>
      <c r="DW70" s="69">
        <v>24.4146671536576</v>
      </c>
      <c r="DX70" s="69">
        <v>26.064090245067099</v>
      </c>
      <c r="DY70" s="69">
        <v>22.67626373281017</v>
      </c>
      <c r="DZ70" s="69">
        <v>15.702792776144285</v>
      </c>
    </row>
    <row r="71" spans="1:130" ht="15" customHeight="1">
      <c r="A71" s="120" t="s">
        <v>268</v>
      </c>
      <c r="B71" s="49" t="s">
        <v>18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69">
        <v>0</v>
      </c>
      <c r="AY71" s="69">
        <v>0</v>
      </c>
      <c r="AZ71" s="69">
        <v>0</v>
      </c>
      <c r="BA71" s="69">
        <v>0</v>
      </c>
      <c r="BB71" s="69">
        <v>8.2618999999999998E-2</v>
      </c>
      <c r="BC71" s="69">
        <v>9.4309000000000004E-2</v>
      </c>
      <c r="BD71" s="69">
        <v>0</v>
      </c>
      <c r="BE71" s="69">
        <v>0.50481592993950808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3.7000000000000005E-2</v>
      </c>
      <c r="BO71" s="69">
        <v>2.6408999999999998E-2</v>
      </c>
      <c r="BP71" s="69">
        <v>2.7E-2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>
        <v>0</v>
      </c>
      <c r="CE71" s="69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2.1532706515910212</v>
      </c>
      <c r="CU71" s="69">
        <v>2.7213158494873211</v>
      </c>
      <c r="CV71" s="69">
        <v>1.85871234050317</v>
      </c>
      <c r="CW71" s="69">
        <v>1.954264988989983</v>
      </c>
      <c r="CX71" s="69">
        <v>2.101374525890618</v>
      </c>
      <c r="CY71" s="69">
        <v>2.6557292269737305</v>
      </c>
      <c r="CZ71" s="69">
        <v>1.8139153851402341</v>
      </c>
      <c r="DA71" s="69">
        <v>1.9071651126016693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69">
        <v>0</v>
      </c>
      <c r="DH71" s="69">
        <v>0</v>
      </c>
      <c r="DI71" s="69">
        <v>0</v>
      </c>
      <c r="DJ71" s="69">
        <v>0</v>
      </c>
      <c r="DK71" s="69">
        <v>0</v>
      </c>
      <c r="DL71" s="69">
        <v>0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  <c r="DR71" s="69">
        <v>0</v>
      </c>
      <c r="DS71" s="69">
        <v>0</v>
      </c>
      <c r="DT71" s="69">
        <v>0</v>
      </c>
      <c r="DU71" s="69">
        <v>0</v>
      </c>
      <c r="DV71" s="69">
        <v>0</v>
      </c>
      <c r="DW71" s="69">
        <v>0</v>
      </c>
      <c r="DX71" s="69">
        <v>0</v>
      </c>
      <c r="DY71" s="69">
        <v>0</v>
      </c>
      <c r="DZ71" s="69">
        <v>0</v>
      </c>
    </row>
    <row r="72" spans="1:130" ht="15" customHeight="1">
      <c r="A72" s="120" t="s">
        <v>269</v>
      </c>
      <c r="B72" s="48" t="s">
        <v>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69">
        <v>2.4082340000000002</v>
      </c>
      <c r="AY72" s="69">
        <v>0.26500000000000001</v>
      </c>
      <c r="AZ72" s="69">
        <v>2.591564</v>
      </c>
      <c r="BA72" s="69">
        <v>0.98599999999999999</v>
      </c>
      <c r="BB72" s="69">
        <v>2.3879069999999998</v>
      </c>
      <c r="BC72" s="69">
        <v>0</v>
      </c>
      <c r="BD72" s="69">
        <v>2.4593240000000001</v>
      </c>
      <c r="BE72" s="69">
        <v>0</v>
      </c>
      <c r="BF72" s="69">
        <v>0.98520943733593958</v>
      </c>
      <c r="BG72" s="69">
        <v>1.1379545256608106</v>
      </c>
      <c r="BH72" s="69">
        <v>1.1162471507864096</v>
      </c>
      <c r="BI72" s="69">
        <v>1.0321790939887958</v>
      </c>
      <c r="BJ72" s="69">
        <v>0.92822637500765415</v>
      </c>
      <c r="BK72" s="69">
        <v>0.97038990628585287</v>
      </c>
      <c r="BL72" s="69">
        <v>1.0302767795770984</v>
      </c>
      <c r="BM72" s="69">
        <v>0.91130485812101236</v>
      </c>
      <c r="BN72" s="69">
        <v>1.1966004120725511</v>
      </c>
      <c r="BO72" s="69">
        <v>1.4515675603879341</v>
      </c>
      <c r="BP72" s="69">
        <v>0.96848610767906163</v>
      </c>
      <c r="BQ72" s="69">
        <v>0.84456586856093085</v>
      </c>
      <c r="BR72" s="69">
        <v>4.2077579612853748</v>
      </c>
      <c r="BS72" s="69">
        <v>0.84889689305488003</v>
      </c>
      <c r="BT72" s="69">
        <v>4.6655372717807575</v>
      </c>
      <c r="BU72" s="69">
        <v>1.239197365425555</v>
      </c>
      <c r="BV72" s="69">
        <v>3.7145673062911921</v>
      </c>
      <c r="BW72" s="69">
        <v>0.43553385864720529</v>
      </c>
      <c r="BX72" s="69">
        <v>3.5607203397096905</v>
      </c>
      <c r="BY72" s="69">
        <v>0.21371064189754341</v>
      </c>
      <c r="BZ72" s="69">
        <v>3.64519147551432</v>
      </c>
      <c r="CA72" s="69">
        <v>0.18051913270870656</v>
      </c>
      <c r="CB72" s="69">
        <v>3.6730982639733463</v>
      </c>
      <c r="CC72" s="69">
        <v>0.1806756439498538</v>
      </c>
      <c r="CD72" s="69">
        <v>3.8079788730347737</v>
      </c>
      <c r="CE72" s="69">
        <v>0.18523615412347416</v>
      </c>
      <c r="CF72" s="69">
        <v>4.3000000000000007</v>
      </c>
      <c r="CG72" s="69">
        <v>1.9</v>
      </c>
      <c r="CH72" s="69">
        <v>4.1475277784023525</v>
      </c>
      <c r="CI72" s="69">
        <v>0.42934007524796058</v>
      </c>
      <c r="CJ72" s="69">
        <v>4.2998212476971975</v>
      </c>
      <c r="CK72" s="69">
        <v>0.99999999999999956</v>
      </c>
      <c r="CL72" s="69">
        <v>4.0836401014491095</v>
      </c>
      <c r="CM72" s="69">
        <v>2.1135487920676432E-2</v>
      </c>
      <c r="CN72" s="69">
        <v>5.0332754684873899</v>
      </c>
      <c r="CO72" s="69">
        <v>0</v>
      </c>
      <c r="CP72" s="69">
        <v>4.3</v>
      </c>
      <c r="CQ72" s="69">
        <v>0</v>
      </c>
      <c r="CR72" s="69">
        <v>4.4400000000000004</v>
      </c>
      <c r="CS72" s="69">
        <v>0</v>
      </c>
      <c r="CT72" s="69">
        <v>4.5900000000000007</v>
      </c>
      <c r="CU72" s="69">
        <v>0</v>
      </c>
      <c r="CV72" s="69">
        <v>4.6800000000000006</v>
      </c>
      <c r="CW72" s="69">
        <v>0</v>
      </c>
      <c r="CX72" s="69">
        <v>4.84</v>
      </c>
      <c r="CY72" s="69">
        <v>0</v>
      </c>
      <c r="CZ72" s="69">
        <v>4.9400000000000004</v>
      </c>
      <c r="DA72" s="69">
        <v>0</v>
      </c>
      <c r="DB72" s="69">
        <v>5.8567291497769061</v>
      </c>
      <c r="DC72" s="69">
        <v>0.7499141322419316</v>
      </c>
      <c r="DD72" s="69">
        <v>6.0766946285858872</v>
      </c>
      <c r="DE72" s="69">
        <v>0.74281135160481071</v>
      </c>
      <c r="DF72" s="69">
        <v>6.1616357839513984</v>
      </c>
      <c r="DG72" s="69">
        <v>0.73937859953425189</v>
      </c>
      <c r="DH72" s="69">
        <v>6.4313146385389217</v>
      </c>
      <c r="DI72" s="69">
        <v>0.94310214996509778</v>
      </c>
      <c r="DJ72" s="69">
        <v>7.0704301113498538</v>
      </c>
      <c r="DK72" s="69">
        <v>1.7946865493677624</v>
      </c>
      <c r="DL72" s="69">
        <v>8.041104781424476</v>
      </c>
      <c r="DM72" s="69">
        <v>2.2648968615152416</v>
      </c>
      <c r="DN72" s="69">
        <v>10.442305666196837</v>
      </c>
      <c r="DO72" s="69">
        <v>4.78132329881198</v>
      </c>
      <c r="DP72" s="69">
        <v>11.659864307653454</v>
      </c>
      <c r="DQ72" s="69">
        <v>5.5326633822473958</v>
      </c>
      <c r="DR72" s="69">
        <v>12.647976643840501</v>
      </c>
      <c r="DS72" s="69">
        <v>6.3912121351420055</v>
      </c>
      <c r="DT72" s="69">
        <v>13.122352266510624</v>
      </c>
      <c r="DU72" s="69">
        <v>6.7056263196464343</v>
      </c>
      <c r="DV72" s="69">
        <v>13.962184511092168</v>
      </c>
      <c r="DW72" s="69">
        <v>7.0116910526920577</v>
      </c>
      <c r="DX72" s="69">
        <v>14.193315082881938</v>
      </c>
      <c r="DY72" s="69">
        <v>7</v>
      </c>
      <c r="DZ72" s="69">
        <v>14.317374020000003</v>
      </c>
    </row>
    <row r="73" spans="1:130" ht="15" customHeight="1">
      <c r="A73" s="120" t="s">
        <v>270</v>
      </c>
      <c r="B73" s="49" t="s">
        <v>199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69">
        <v>0.157</v>
      </c>
      <c r="AY73" s="69">
        <v>0.157</v>
      </c>
      <c r="AZ73" s="69">
        <v>0.157</v>
      </c>
      <c r="BA73" s="69">
        <v>0.157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69">
        <v>0</v>
      </c>
      <c r="CE73" s="69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69">
        <v>0</v>
      </c>
      <c r="CX73" s="69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69">
        <v>0</v>
      </c>
      <c r="DH73" s="69">
        <v>0</v>
      </c>
      <c r="DI73" s="69">
        <v>0</v>
      </c>
      <c r="DJ73" s="69">
        <v>0</v>
      </c>
      <c r="DK73" s="69">
        <v>0</v>
      </c>
      <c r="DL73" s="69">
        <v>0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  <c r="DR73" s="69">
        <v>0</v>
      </c>
      <c r="DS73" s="69">
        <v>0</v>
      </c>
      <c r="DT73" s="69">
        <v>0</v>
      </c>
      <c r="DU73" s="69">
        <v>0</v>
      </c>
      <c r="DV73" s="69">
        <v>0</v>
      </c>
      <c r="DW73" s="69">
        <v>0</v>
      </c>
      <c r="DX73" s="69">
        <v>0</v>
      </c>
      <c r="DY73" s="69">
        <v>0</v>
      </c>
      <c r="DZ73" s="69">
        <v>0</v>
      </c>
    </row>
    <row r="74" spans="1:130" ht="15" customHeight="1">
      <c r="A74" s="120" t="s">
        <v>271</v>
      </c>
      <c r="B74" s="50" t="s">
        <v>137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69">
        <v>0.157</v>
      </c>
      <c r="AY74" s="69">
        <v>0.157</v>
      </c>
      <c r="AZ74" s="69">
        <v>0.157</v>
      </c>
      <c r="BA74" s="69">
        <v>0.157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>
        <v>0</v>
      </c>
      <c r="CE74" s="69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69">
        <v>0</v>
      </c>
      <c r="CL74" s="69">
        <v>0</v>
      </c>
      <c r="CM74" s="69">
        <v>0</v>
      </c>
      <c r="CN74" s="69">
        <v>0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69">
        <v>0</v>
      </c>
      <c r="CX74" s="69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69">
        <v>0</v>
      </c>
      <c r="DH74" s="69">
        <v>0</v>
      </c>
      <c r="DI74" s="69">
        <v>0</v>
      </c>
      <c r="DJ74" s="69">
        <v>0</v>
      </c>
      <c r="DK74" s="69">
        <v>0</v>
      </c>
      <c r="DL74" s="69">
        <v>0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  <c r="DR74" s="69">
        <v>0</v>
      </c>
      <c r="DS74" s="69">
        <v>0</v>
      </c>
      <c r="DT74" s="69">
        <v>0</v>
      </c>
      <c r="DU74" s="69">
        <v>0</v>
      </c>
      <c r="DV74" s="69">
        <v>0</v>
      </c>
      <c r="DW74" s="69">
        <v>0</v>
      </c>
      <c r="DX74" s="69">
        <v>0</v>
      </c>
      <c r="DY74" s="69">
        <v>0</v>
      </c>
      <c r="DZ74" s="69">
        <v>0</v>
      </c>
    </row>
    <row r="75" spans="1:130" ht="15" customHeight="1">
      <c r="A75" s="120" t="s">
        <v>272</v>
      </c>
      <c r="B75" s="50" t="s">
        <v>138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69" t="s">
        <v>478</v>
      </c>
      <c r="AY75" s="69" t="s">
        <v>478</v>
      </c>
      <c r="AZ75" s="69" t="s">
        <v>478</v>
      </c>
      <c r="BA75" s="69" t="s">
        <v>478</v>
      </c>
      <c r="BB75" s="69" t="s">
        <v>478</v>
      </c>
      <c r="BC75" s="69" t="s">
        <v>478</v>
      </c>
      <c r="BD75" s="69" t="s">
        <v>478</v>
      </c>
      <c r="BE75" s="69" t="s">
        <v>478</v>
      </c>
      <c r="BF75" s="69" t="s">
        <v>478</v>
      </c>
      <c r="BG75" s="69" t="s">
        <v>478</v>
      </c>
      <c r="BH75" s="69" t="s">
        <v>478</v>
      </c>
      <c r="BI75" s="69" t="s">
        <v>478</v>
      </c>
      <c r="BJ75" s="69" t="s">
        <v>478</v>
      </c>
      <c r="BK75" s="69" t="s">
        <v>478</v>
      </c>
      <c r="BL75" s="69" t="s">
        <v>478</v>
      </c>
      <c r="BM75" s="69" t="s">
        <v>478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  <c r="DW75" s="69">
        <v>0</v>
      </c>
      <c r="DX75" s="69">
        <v>0</v>
      </c>
      <c r="DY75" s="69">
        <v>0</v>
      </c>
      <c r="DZ75" s="69">
        <v>0</v>
      </c>
    </row>
    <row r="76" spans="1:130" ht="15" customHeight="1">
      <c r="A76" s="120" t="s">
        <v>273</v>
      </c>
      <c r="B76" s="49" t="s">
        <v>18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69">
        <v>2.2512340000000002</v>
      </c>
      <c r="AY76" s="69">
        <v>0.108</v>
      </c>
      <c r="AZ76" s="69">
        <v>2.434564</v>
      </c>
      <c r="BA76" s="69">
        <v>0.82899999999999996</v>
      </c>
      <c r="BB76" s="69">
        <v>2.3879069999999998</v>
      </c>
      <c r="BC76" s="69">
        <v>0</v>
      </c>
      <c r="BD76" s="69">
        <v>2.4593240000000001</v>
      </c>
      <c r="BE76" s="69">
        <v>0</v>
      </c>
      <c r="BF76" s="69">
        <v>0.98520943733593958</v>
      </c>
      <c r="BG76" s="69">
        <v>1.1379545256608106</v>
      </c>
      <c r="BH76" s="69">
        <v>1.1162471507864096</v>
      </c>
      <c r="BI76" s="69">
        <v>1.0321790939887958</v>
      </c>
      <c r="BJ76" s="69">
        <v>0.92822637500765415</v>
      </c>
      <c r="BK76" s="69">
        <v>0.97038990628585287</v>
      </c>
      <c r="BL76" s="69">
        <v>1.0302767795770984</v>
      </c>
      <c r="BM76" s="69">
        <v>0.91130485812101236</v>
      </c>
      <c r="BN76" s="69">
        <v>1.1966004120725511</v>
      </c>
      <c r="BO76" s="69">
        <v>1.4515675603879341</v>
      </c>
      <c r="BP76" s="69">
        <v>0.96848610767906163</v>
      </c>
      <c r="BQ76" s="69">
        <v>0.84456586856093085</v>
      </c>
      <c r="BR76" s="69">
        <v>4.2077579612853748</v>
      </c>
      <c r="BS76" s="69">
        <v>0.84889689305488003</v>
      </c>
      <c r="BT76" s="69">
        <v>4.6655372717807575</v>
      </c>
      <c r="BU76" s="69">
        <v>1.239197365425555</v>
      </c>
      <c r="BV76" s="69">
        <v>3.7145673062911921</v>
      </c>
      <c r="BW76" s="69">
        <v>0.43553385864720529</v>
      </c>
      <c r="BX76" s="69">
        <v>3.5607203397096905</v>
      </c>
      <c r="BY76" s="69">
        <v>0.21371064189754341</v>
      </c>
      <c r="BZ76" s="69">
        <v>3.64519147551432</v>
      </c>
      <c r="CA76" s="69">
        <v>0.18051913270870656</v>
      </c>
      <c r="CB76" s="69">
        <v>3.6730982639733463</v>
      </c>
      <c r="CC76" s="69">
        <v>0.1806756439498538</v>
      </c>
      <c r="CD76" s="69">
        <v>3.8079788730347737</v>
      </c>
      <c r="CE76" s="69">
        <v>0.18523615412347416</v>
      </c>
      <c r="CF76" s="69">
        <v>4.3000000000000007</v>
      </c>
      <c r="CG76" s="69">
        <v>1.9</v>
      </c>
      <c r="CH76" s="69">
        <v>4.1475277784023525</v>
      </c>
      <c r="CI76" s="69">
        <v>0.42934007524796058</v>
      </c>
      <c r="CJ76" s="69">
        <v>4.2998212476971975</v>
      </c>
      <c r="CK76" s="69">
        <v>0.99999999999999956</v>
      </c>
      <c r="CL76" s="69">
        <v>4.0836401014491095</v>
      </c>
      <c r="CM76" s="69">
        <v>2.1135487920676432E-2</v>
      </c>
      <c r="CN76" s="69">
        <v>5.0332754684873899</v>
      </c>
      <c r="CO76" s="69">
        <v>0</v>
      </c>
      <c r="CP76" s="69">
        <v>4.3</v>
      </c>
      <c r="CQ76" s="69">
        <v>0</v>
      </c>
      <c r="CR76" s="69">
        <v>4.4400000000000004</v>
      </c>
      <c r="CS76" s="69">
        <v>0</v>
      </c>
      <c r="CT76" s="69">
        <v>4.5900000000000007</v>
      </c>
      <c r="CU76" s="69">
        <v>0</v>
      </c>
      <c r="CV76" s="69">
        <v>4.6800000000000006</v>
      </c>
      <c r="CW76" s="69">
        <v>0</v>
      </c>
      <c r="CX76" s="69">
        <v>4.84</v>
      </c>
      <c r="CY76" s="69">
        <v>0</v>
      </c>
      <c r="CZ76" s="69">
        <v>4.9400000000000004</v>
      </c>
      <c r="DA76" s="69">
        <v>0</v>
      </c>
      <c r="DB76" s="69">
        <v>5.8567291497769061</v>
      </c>
      <c r="DC76" s="69">
        <v>0.7499141322419316</v>
      </c>
      <c r="DD76" s="69">
        <v>6.0766946285858872</v>
      </c>
      <c r="DE76" s="69">
        <v>0.74281135160481071</v>
      </c>
      <c r="DF76" s="69">
        <v>6.1616357839513984</v>
      </c>
      <c r="DG76" s="69">
        <v>0.73937859953425189</v>
      </c>
      <c r="DH76" s="69">
        <v>6.4313146385389217</v>
      </c>
      <c r="DI76" s="69">
        <v>0.94310214996509778</v>
      </c>
      <c r="DJ76" s="69">
        <v>7.0704301113498538</v>
      </c>
      <c r="DK76" s="69">
        <v>1.7946865493677624</v>
      </c>
      <c r="DL76" s="69">
        <v>8.041104781424476</v>
      </c>
      <c r="DM76" s="69">
        <v>2.2648968615152416</v>
      </c>
      <c r="DN76" s="69">
        <v>10.442305666196837</v>
      </c>
      <c r="DO76" s="69">
        <v>4.78132329881198</v>
      </c>
      <c r="DP76" s="69">
        <v>11.659864307653454</v>
      </c>
      <c r="DQ76" s="69">
        <v>5.5326633822473958</v>
      </c>
      <c r="DR76" s="69">
        <v>12.647976643840501</v>
      </c>
      <c r="DS76" s="69">
        <v>6.3912121351420055</v>
      </c>
      <c r="DT76" s="69">
        <v>13.122352266510624</v>
      </c>
      <c r="DU76" s="69">
        <v>6.7056263196464343</v>
      </c>
      <c r="DV76" s="69">
        <v>13.962184511092168</v>
      </c>
      <c r="DW76" s="69">
        <v>7.0116910526920577</v>
      </c>
      <c r="DX76" s="69">
        <v>14.193315082881938</v>
      </c>
      <c r="DY76" s="69">
        <v>7</v>
      </c>
      <c r="DZ76" s="69">
        <v>14.317374020000003</v>
      </c>
    </row>
    <row r="77" spans="1:130" ht="15" customHeight="1">
      <c r="A77" s="120" t="s">
        <v>274</v>
      </c>
      <c r="B77" s="48" t="s">
        <v>139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69">
        <v>8.6542783416542388</v>
      </c>
      <c r="AY77" s="69">
        <v>10.073320575371552</v>
      </c>
      <c r="AZ77" s="69">
        <v>12.856464895764784</v>
      </c>
      <c r="BA77" s="69">
        <v>12.483175884715067</v>
      </c>
      <c r="BB77" s="69">
        <v>8.9187402731314123</v>
      </c>
      <c r="BC77" s="69">
        <v>9.509076957318193</v>
      </c>
      <c r="BD77" s="69">
        <v>10.62891155923198</v>
      </c>
      <c r="BE77" s="69">
        <v>11.432831039099881</v>
      </c>
      <c r="BF77" s="69">
        <v>21.033513540589858</v>
      </c>
      <c r="BG77" s="69">
        <v>21.40124970231566</v>
      </c>
      <c r="BH77" s="69">
        <v>22.858003146545585</v>
      </c>
      <c r="BI77" s="69">
        <v>22.707008929033066</v>
      </c>
      <c r="BJ77" s="69">
        <v>16.444564422312943</v>
      </c>
      <c r="BK77" s="69">
        <v>13.184525652023563</v>
      </c>
      <c r="BL77" s="69">
        <v>13.482645076996011</v>
      </c>
      <c r="BM77" s="69">
        <v>12.661113292103231</v>
      </c>
      <c r="BN77" s="69">
        <v>5.2079657999103386</v>
      </c>
      <c r="BO77" s="69">
        <v>4.1781611570107859</v>
      </c>
      <c r="BP77" s="69">
        <v>2.9734570150674831</v>
      </c>
      <c r="BQ77" s="69">
        <v>2.305741319658885</v>
      </c>
      <c r="BR77" s="69">
        <v>3.7720814914016212</v>
      </c>
      <c r="BS77" s="69">
        <v>5.3738309799939294</v>
      </c>
      <c r="BT77" s="69">
        <v>5.0676525599452713</v>
      </c>
      <c r="BU77" s="69">
        <v>3.9539963546251213</v>
      </c>
      <c r="BV77" s="69">
        <v>3.8263004139160133</v>
      </c>
      <c r="BW77" s="69">
        <v>2.9719559857461153</v>
      </c>
      <c r="BX77" s="69">
        <v>4.8469391868184717</v>
      </c>
      <c r="BY77" s="69">
        <v>4.0789584912141015</v>
      </c>
      <c r="BZ77" s="69">
        <v>1.8729544392494488</v>
      </c>
      <c r="CA77" s="69">
        <v>1.7758355164637865</v>
      </c>
      <c r="CB77" s="69">
        <v>1.9706496028759795</v>
      </c>
      <c r="CC77" s="69">
        <v>1.6382673836420028</v>
      </c>
      <c r="CD77" s="69">
        <v>6.2122071910370487</v>
      </c>
      <c r="CE77" s="69">
        <v>6.6785820650376788</v>
      </c>
      <c r="CF77" s="69">
        <v>6.4805525406528623</v>
      </c>
      <c r="CG77" s="69">
        <v>8.0324878494943377</v>
      </c>
      <c r="CH77" s="69">
        <v>4.5159826382829786</v>
      </c>
      <c r="CI77" s="69">
        <v>5.0792855229368623</v>
      </c>
      <c r="CJ77" s="69">
        <v>5.8843502313087566</v>
      </c>
      <c r="CK77" s="69">
        <v>6.4666057138042854</v>
      </c>
      <c r="CL77" s="69">
        <v>6.22160108366797</v>
      </c>
      <c r="CM77" s="69">
        <v>6.7839920453897911</v>
      </c>
      <c r="CN77" s="69">
        <v>7.1522379782052354</v>
      </c>
      <c r="CO77" s="69">
        <v>7.6276515517566139</v>
      </c>
      <c r="CP77" s="69">
        <v>9.706463678663674</v>
      </c>
      <c r="CQ77" s="69">
        <v>10.342143757801759</v>
      </c>
      <c r="CR77" s="69">
        <v>6.4766541258485599</v>
      </c>
      <c r="CS77" s="69">
        <v>6.3806097019308572</v>
      </c>
      <c r="CT77" s="69">
        <v>7.7153938714638599</v>
      </c>
      <c r="CU77" s="69">
        <v>8.7492393237629749</v>
      </c>
      <c r="CV77" s="69">
        <v>9.8812381848303925</v>
      </c>
      <c r="CW77" s="69">
        <v>9.5188104117615797</v>
      </c>
      <c r="CX77" s="69">
        <v>11.217665621545828</v>
      </c>
      <c r="CY77" s="69">
        <v>11.748619806983347</v>
      </c>
      <c r="CZ77" s="69">
        <v>12.59490525846857</v>
      </c>
      <c r="DA77" s="69">
        <v>9.5529421416402034</v>
      </c>
      <c r="DB77" s="69">
        <v>11.101559419834182</v>
      </c>
      <c r="DC77" s="69">
        <v>10.890162782388732</v>
      </c>
      <c r="DD77" s="69">
        <v>9.0025502558820705</v>
      </c>
      <c r="DE77" s="69">
        <v>8.0669524808316577</v>
      </c>
      <c r="DF77" s="69">
        <v>6.9877416110508204</v>
      </c>
      <c r="DG77" s="69">
        <v>4.2199615033418247</v>
      </c>
      <c r="DH77" s="69">
        <v>2.1792100076293273</v>
      </c>
      <c r="DI77" s="69">
        <v>2.0053205178824123</v>
      </c>
      <c r="DJ77" s="69">
        <v>1.988007009608503</v>
      </c>
      <c r="DK77" s="69">
        <v>2.1912853843626712</v>
      </c>
      <c r="DL77" s="69">
        <v>2.1333195852845481</v>
      </c>
      <c r="DM77" s="69">
        <v>2.2565556273928067</v>
      </c>
      <c r="DN77" s="69">
        <v>2.556070519671525</v>
      </c>
      <c r="DO77" s="69">
        <v>4.4753317218415791</v>
      </c>
      <c r="DP77" s="69">
        <v>7.9622775072086327</v>
      </c>
      <c r="DQ77" s="69">
        <v>10.925776882889807</v>
      </c>
      <c r="DR77" s="69">
        <v>14.211416296721893</v>
      </c>
      <c r="DS77" s="69">
        <v>16.780965831484203</v>
      </c>
      <c r="DT77" s="69">
        <v>16.685234043749304</v>
      </c>
      <c r="DU77" s="69">
        <v>16.660720862611633</v>
      </c>
      <c r="DV77" s="69">
        <v>17.723715243573587</v>
      </c>
      <c r="DW77" s="69">
        <v>19.077336178706567</v>
      </c>
      <c r="DX77" s="69">
        <v>19.219081037452796</v>
      </c>
      <c r="DY77" s="69">
        <v>18.017695037754876</v>
      </c>
      <c r="DZ77" s="69">
        <v>17.678909218632633</v>
      </c>
    </row>
    <row r="78" spans="1:130" ht="15" customHeight="1">
      <c r="A78" s="120" t="s">
        <v>275</v>
      </c>
      <c r="B78" s="49" t="s">
        <v>140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0</v>
      </c>
      <c r="CE78" s="69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69">
        <v>0</v>
      </c>
      <c r="CX78" s="69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0</v>
      </c>
      <c r="DD78" s="69">
        <v>0</v>
      </c>
      <c r="DE78" s="69">
        <v>0</v>
      </c>
      <c r="DF78" s="69">
        <v>0</v>
      </c>
      <c r="DG78" s="69">
        <v>0</v>
      </c>
      <c r="DH78" s="69">
        <v>0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0</v>
      </c>
      <c r="DQ78" s="69">
        <v>0</v>
      </c>
      <c r="DR78" s="69">
        <v>0</v>
      </c>
      <c r="DS78" s="69">
        <v>0</v>
      </c>
      <c r="DT78" s="69">
        <v>0</v>
      </c>
      <c r="DU78" s="69">
        <v>0</v>
      </c>
      <c r="DV78" s="69">
        <v>0</v>
      </c>
      <c r="DW78" s="69">
        <v>0</v>
      </c>
      <c r="DX78" s="69">
        <v>0</v>
      </c>
      <c r="DY78" s="69">
        <v>0</v>
      </c>
      <c r="DZ78" s="69">
        <v>0</v>
      </c>
    </row>
    <row r="79" spans="1:130" ht="15" customHeight="1">
      <c r="A79" s="120" t="s">
        <v>276</v>
      </c>
      <c r="B79" s="49" t="s">
        <v>18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69">
        <v>8.6542783416542388</v>
      </c>
      <c r="AY79" s="69">
        <v>10.073320575371552</v>
      </c>
      <c r="AZ79" s="69">
        <v>12.856464895764784</v>
      </c>
      <c r="BA79" s="69">
        <v>12.483175884715067</v>
      </c>
      <c r="BB79" s="69">
        <v>8.9187402731314123</v>
      </c>
      <c r="BC79" s="69">
        <v>9.509076957318193</v>
      </c>
      <c r="BD79" s="69">
        <v>10.62891155923198</v>
      </c>
      <c r="BE79" s="69">
        <v>11.432831039099881</v>
      </c>
      <c r="BF79" s="69">
        <v>21.033513540589858</v>
      </c>
      <c r="BG79" s="69">
        <v>21.40124970231566</v>
      </c>
      <c r="BH79" s="69">
        <v>22.858003146545585</v>
      </c>
      <c r="BI79" s="69">
        <v>22.707008929033066</v>
      </c>
      <c r="BJ79" s="69">
        <v>16.444564422312943</v>
      </c>
      <c r="BK79" s="69">
        <v>13.184525652023563</v>
      </c>
      <c r="BL79" s="69">
        <v>13.482645076996011</v>
      </c>
      <c r="BM79" s="69">
        <v>12.661113292103231</v>
      </c>
      <c r="BN79" s="69">
        <v>5.2079657999103386</v>
      </c>
      <c r="BO79" s="69">
        <v>4.1781611570107859</v>
      </c>
      <c r="BP79" s="69">
        <v>2.9734570150674831</v>
      </c>
      <c r="BQ79" s="69">
        <v>2.305741319658885</v>
      </c>
      <c r="BR79" s="69">
        <v>3.7720814914016212</v>
      </c>
      <c r="BS79" s="69">
        <v>5.3738309799939294</v>
      </c>
      <c r="BT79" s="69">
        <v>5.0676525599452713</v>
      </c>
      <c r="BU79" s="69">
        <v>3.9539963546251213</v>
      </c>
      <c r="BV79" s="69">
        <v>3.8263004139160133</v>
      </c>
      <c r="BW79" s="69">
        <v>2.9719559857461153</v>
      </c>
      <c r="BX79" s="69">
        <v>4.8469391868184717</v>
      </c>
      <c r="BY79" s="69">
        <v>4.0789584912141015</v>
      </c>
      <c r="BZ79" s="69">
        <v>1.8729544392494488</v>
      </c>
      <c r="CA79" s="69">
        <v>1.7758355164637865</v>
      </c>
      <c r="CB79" s="69">
        <v>1.9706496028759795</v>
      </c>
      <c r="CC79" s="69">
        <v>1.6382673836420028</v>
      </c>
      <c r="CD79" s="69">
        <v>6.2122071910370487</v>
      </c>
      <c r="CE79" s="69">
        <v>6.6785820650376788</v>
      </c>
      <c r="CF79" s="69">
        <v>6.4805525406528623</v>
      </c>
      <c r="CG79" s="69">
        <v>8.0324878494943377</v>
      </c>
      <c r="CH79" s="69">
        <v>4.5159826382829786</v>
      </c>
      <c r="CI79" s="69">
        <v>5.0792855229368623</v>
      </c>
      <c r="CJ79" s="69">
        <v>5.8843502313087566</v>
      </c>
      <c r="CK79" s="69">
        <v>6.4666057138042854</v>
      </c>
      <c r="CL79" s="69">
        <v>6.22160108366797</v>
      </c>
      <c r="CM79" s="69">
        <v>6.7839920453897911</v>
      </c>
      <c r="CN79" s="69">
        <v>7.1522379782052354</v>
      </c>
      <c r="CO79" s="69">
        <v>7.6276515517566139</v>
      </c>
      <c r="CP79" s="69">
        <v>9.706463678663674</v>
      </c>
      <c r="CQ79" s="69">
        <v>10.342143757801759</v>
      </c>
      <c r="CR79" s="69">
        <v>6.4766541258485599</v>
      </c>
      <c r="CS79" s="69">
        <v>6.3806097019308572</v>
      </c>
      <c r="CT79" s="69">
        <v>7.7153938714638599</v>
      </c>
      <c r="CU79" s="69">
        <v>8.7492393237629749</v>
      </c>
      <c r="CV79" s="69">
        <v>9.8812381848303925</v>
      </c>
      <c r="CW79" s="69">
        <v>9.5188104117615797</v>
      </c>
      <c r="CX79" s="69">
        <v>11.217665621545828</v>
      </c>
      <c r="CY79" s="69">
        <v>11.748619806983347</v>
      </c>
      <c r="CZ79" s="69">
        <v>12.59490525846857</v>
      </c>
      <c r="DA79" s="69">
        <v>9.5529421416402034</v>
      </c>
      <c r="DB79" s="69">
        <v>11.101559419834182</v>
      </c>
      <c r="DC79" s="69">
        <v>10.890162782388732</v>
      </c>
      <c r="DD79" s="69">
        <v>9.0025502558820705</v>
      </c>
      <c r="DE79" s="69">
        <v>8.0669524808316577</v>
      </c>
      <c r="DF79" s="69">
        <v>6.9877416110508204</v>
      </c>
      <c r="DG79" s="69">
        <v>4.2199615033418247</v>
      </c>
      <c r="DH79" s="69">
        <v>2.1792100076293273</v>
      </c>
      <c r="DI79" s="69">
        <v>2.0053205178824123</v>
      </c>
      <c r="DJ79" s="69">
        <v>1.988007009608503</v>
      </c>
      <c r="DK79" s="69">
        <v>2.1912853843626712</v>
      </c>
      <c r="DL79" s="69">
        <v>2.1333195852845481</v>
      </c>
      <c r="DM79" s="69">
        <v>2.2565556273928067</v>
      </c>
      <c r="DN79" s="69">
        <v>2.556070519671525</v>
      </c>
      <c r="DO79" s="69">
        <v>4.4753317218415791</v>
      </c>
      <c r="DP79" s="69">
        <v>7.9622775072086327</v>
      </c>
      <c r="DQ79" s="69">
        <v>10.925776882889807</v>
      </c>
      <c r="DR79" s="69">
        <v>14.211416296721893</v>
      </c>
      <c r="DS79" s="69">
        <v>16.780965831484203</v>
      </c>
      <c r="DT79" s="69">
        <v>16.685234043749304</v>
      </c>
      <c r="DU79" s="69">
        <v>16.660720862611633</v>
      </c>
      <c r="DV79" s="69">
        <v>17.723715243573587</v>
      </c>
      <c r="DW79" s="69">
        <v>19.077336178706567</v>
      </c>
      <c r="DX79" s="69">
        <v>19.219081037452796</v>
      </c>
      <c r="DY79" s="69">
        <v>18.017695037754876</v>
      </c>
      <c r="DZ79" s="69">
        <v>17.678909218632633</v>
      </c>
    </row>
    <row r="80" spans="1:130" ht="15" customHeight="1">
      <c r="A80" s="120" t="s">
        <v>277</v>
      </c>
      <c r="B80" s="49" t="s">
        <v>141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69">
        <v>0</v>
      </c>
      <c r="CE80" s="69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69">
        <v>0</v>
      </c>
      <c r="CL80" s="69">
        <v>0</v>
      </c>
      <c r="CM80" s="69">
        <v>0</v>
      </c>
      <c r="CN80" s="69">
        <v>0</v>
      </c>
      <c r="CO80" s="69">
        <v>0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69">
        <v>0</v>
      </c>
      <c r="CX80" s="69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0</v>
      </c>
      <c r="DH80" s="69">
        <v>0</v>
      </c>
      <c r="DI80" s="69">
        <v>0</v>
      </c>
      <c r="DJ80" s="69">
        <v>0</v>
      </c>
      <c r="DK80" s="69">
        <v>0</v>
      </c>
      <c r="DL80" s="69">
        <v>0</v>
      </c>
      <c r="DM80" s="69">
        <v>0</v>
      </c>
      <c r="DN80" s="69">
        <v>0</v>
      </c>
      <c r="DO80" s="69">
        <v>0</v>
      </c>
      <c r="DP80" s="69">
        <v>0</v>
      </c>
      <c r="DQ80" s="69">
        <v>0</v>
      </c>
      <c r="DR80" s="69">
        <v>0</v>
      </c>
      <c r="DS80" s="69">
        <v>0</v>
      </c>
      <c r="DT80" s="69">
        <v>0</v>
      </c>
      <c r="DU80" s="69">
        <v>0</v>
      </c>
      <c r="DV80" s="69">
        <v>0</v>
      </c>
      <c r="DW80" s="69">
        <v>0</v>
      </c>
      <c r="DX80" s="69">
        <v>0</v>
      </c>
      <c r="DY80" s="69">
        <v>0</v>
      </c>
      <c r="DZ80" s="69">
        <v>0</v>
      </c>
    </row>
    <row r="81" spans="1:130" ht="15" customHeight="1">
      <c r="A81" s="120" t="s">
        <v>278</v>
      </c>
      <c r="B81" s="48" t="s">
        <v>93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69">
        <v>11.982248</v>
      </c>
      <c r="AY81" s="69">
        <v>15.14926</v>
      </c>
      <c r="AZ81" s="69">
        <v>17.565517</v>
      </c>
      <c r="BA81" s="69">
        <v>20.596061300000002</v>
      </c>
      <c r="BB81" s="69">
        <v>25.048000000000002</v>
      </c>
      <c r="BC81" s="69">
        <v>30.796573000000002</v>
      </c>
      <c r="BD81" s="69">
        <v>33.763441999999998</v>
      </c>
      <c r="BE81" s="69">
        <v>32.716999999999999</v>
      </c>
      <c r="BF81" s="69">
        <v>33.072000000000003</v>
      </c>
      <c r="BG81" s="69">
        <v>34.123999999999995</v>
      </c>
      <c r="BH81" s="69">
        <v>33.875</v>
      </c>
      <c r="BI81" s="69">
        <v>30.945059000000001</v>
      </c>
      <c r="BJ81" s="69">
        <v>24.762</v>
      </c>
      <c r="BK81" s="69">
        <v>17.873799999999999</v>
      </c>
      <c r="BL81" s="69">
        <v>17.2957</v>
      </c>
      <c r="BM81" s="69">
        <v>14.670999999999999</v>
      </c>
      <c r="BN81" s="69">
        <v>13.708648030000001</v>
      </c>
      <c r="BO81" s="69">
        <v>11.73197659</v>
      </c>
      <c r="BP81" s="69">
        <v>14.787472410000001</v>
      </c>
      <c r="BQ81" s="69">
        <v>2.9467149999999998</v>
      </c>
      <c r="BR81" s="69">
        <v>3.1104117600000003</v>
      </c>
      <c r="BS81" s="69">
        <v>3.3612465501637989</v>
      </c>
      <c r="BT81" s="69">
        <v>5.1126657376780198</v>
      </c>
      <c r="BU81" s="69">
        <v>4.118457339733582</v>
      </c>
      <c r="BV81" s="69">
        <v>4.75606897555451</v>
      </c>
      <c r="BW81" s="69">
        <v>5.8918162221951702</v>
      </c>
      <c r="BX81" s="69">
        <v>6.28721733258788</v>
      </c>
      <c r="BY81" s="69">
        <v>5.04973134717289</v>
      </c>
      <c r="BZ81" s="69">
        <v>5.2831324563300104</v>
      </c>
      <c r="CA81" s="69">
        <v>5.1267757286581599</v>
      </c>
      <c r="CB81" s="69">
        <v>4.2673217882115422</v>
      </c>
      <c r="CC81" s="69">
        <v>3.9383076755953708</v>
      </c>
      <c r="CD81" s="69">
        <v>3.6996860023192237</v>
      </c>
      <c r="CE81" s="69">
        <v>3.7082463398880767</v>
      </c>
      <c r="CF81" s="69">
        <v>3.5774853538428428</v>
      </c>
      <c r="CG81" s="69">
        <v>3.2345619503173291</v>
      </c>
      <c r="CH81" s="69">
        <v>3.1556923337651601</v>
      </c>
      <c r="CI81" s="69">
        <v>3.4662165824022968</v>
      </c>
      <c r="CJ81" s="69">
        <v>3.7675012086241568</v>
      </c>
      <c r="CK81" s="69">
        <v>4.0152192135428599</v>
      </c>
      <c r="CL81" s="69">
        <v>4.8051338886881485</v>
      </c>
      <c r="CM81" s="69">
        <v>4.7451124736489199</v>
      </c>
      <c r="CN81" s="69">
        <v>4.7486358035406298</v>
      </c>
      <c r="CO81" s="69">
        <v>5.16847711353061</v>
      </c>
      <c r="CP81" s="69">
        <v>6.8174743099869204</v>
      </c>
      <c r="CQ81" s="69">
        <v>7.2289811814298002</v>
      </c>
      <c r="CR81" s="69">
        <v>7.7286251823231398</v>
      </c>
      <c r="CS81" s="69">
        <v>8.8048118444575092</v>
      </c>
      <c r="CT81" s="69">
        <v>11.39269993134636</v>
      </c>
      <c r="CU81" s="69">
        <v>13.150445156565503</v>
      </c>
      <c r="CV81" s="69">
        <v>14.379934337237263</v>
      </c>
      <c r="CW81" s="69">
        <v>15.425455569999999</v>
      </c>
      <c r="CX81" s="69">
        <v>18.477046686503293</v>
      </c>
      <c r="CY81" s="69">
        <v>23.709388600686673</v>
      </c>
      <c r="CZ81" s="69">
        <v>26.00249948692959</v>
      </c>
      <c r="DA81" s="69">
        <v>23.157343942231989</v>
      </c>
      <c r="DB81" s="69">
        <v>29.759466370733275</v>
      </c>
      <c r="DC81" s="69">
        <v>30.412784958579486</v>
      </c>
      <c r="DD81" s="69">
        <v>29.060338927533707</v>
      </c>
      <c r="DE81" s="69">
        <v>26.279902957425442</v>
      </c>
      <c r="DF81" s="69">
        <v>26.378783945018604</v>
      </c>
      <c r="DG81" s="69">
        <v>21.656476478566162</v>
      </c>
      <c r="DH81" s="69">
        <v>10.798013381533865</v>
      </c>
      <c r="DI81" s="69">
        <v>16.63807517072506</v>
      </c>
      <c r="DJ81" s="69">
        <v>15.931154392215834</v>
      </c>
      <c r="DK81" s="69">
        <v>13.145717738540057</v>
      </c>
      <c r="DL81" s="69">
        <v>11.595019097568905</v>
      </c>
      <c r="DM81" s="69">
        <v>10.850030884958443</v>
      </c>
      <c r="DN81" s="69">
        <v>8.8314734735380398</v>
      </c>
      <c r="DO81" s="69">
        <v>15.298523548983635</v>
      </c>
      <c r="DP81" s="69">
        <v>31.38693779630179</v>
      </c>
      <c r="DQ81" s="69">
        <v>47.999255147708325</v>
      </c>
      <c r="DR81" s="69">
        <v>63.211931133215344</v>
      </c>
      <c r="DS81" s="69">
        <v>67.271865810248713</v>
      </c>
      <c r="DT81" s="69">
        <v>85.199812296707492</v>
      </c>
      <c r="DU81" s="69">
        <v>81.04326017339767</v>
      </c>
      <c r="DV81" s="69">
        <v>74.67899722681716</v>
      </c>
      <c r="DW81" s="69">
        <v>73.96442215718514</v>
      </c>
      <c r="DX81" s="69">
        <v>72.138380326120426</v>
      </c>
      <c r="DY81" s="69">
        <v>66.791879262690458</v>
      </c>
      <c r="DZ81" s="69">
        <v>79.875502689379118</v>
      </c>
    </row>
    <row r="82" spans="1:130" ht="15" customHeight="1">
      <c r="A82" s="120" t="s">
        <v>279</v>
      </c>
      <c r="B82" s="49" t="s">
        <v>134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69">
        <v>0</v>
      </c>
      <c r="CE82" s="69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69">
        <v>0</v>
      </c>
      <c r="CL82" s="69">
        <v>0</v>
      </c>
      <c r="CM82" s="69">
        <v>0</v>
      </c>
      <c r="CN82" s="69">
        <v>0</v>
      </c>
      <c r="CO82" s="69">
        <v>0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69">
        <v>0</v>
      </c>
      <c r="CX82" s="69">
        <v>0</v>
      </c>
      <c r="CY82" s="69">
        <v>0</v>
      </c>
      <c r="CZ82" s="69">
        <v>0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69">
        <v>0</v>
      </c>
      <c r="DH82" s="69">
        <v>0</v>
      </c>
      <c r="DI82" s="69">
        <v>0</v>
      </c>
      <c r="DJ82" s="69">
        <v>0</v>
      </c>
      <c r="DK82" s="69">
        <v>0</v>
      </c>
      <c r="DL82" s="69">
        <v>0</v>
      </c>
      <c r="DM82" s="69">
        <v>0</v>
      </c>
      <c r="DN82" s="69">
        <v>0</v>
      </c>
      <c r="DO82" s="69">
        <v>0</v>
      </c>
      <c r="DP82" s="69">
        <v>0</v>
      </c>
      <c r="DQ82" s="69">
        <v>0</v>
      </c>
      <c r="DR82" s="69">
        <v>0</v>
      </c>
      <c r="DS82" s="69">
        <v>0</v>
      </c>
      <c r="DT82" s="69">
        <v>0</v>
      </c>
      <c r="DU82" s="69">
        <v>0</v>
      </c>
      <c r="DV82" s="69">
        <v>0</v>
      </c>
      <c r="DW82" s="69">
        <v>0</v>
      </c>
      <c r="DX82" s="69">
        <v>0</v>
      </c>
      <c r="DY82" s="69">
        <v>0</v>
      </c>
      <c r="DZ82" s="69">
        <v>0</v>
      </c>
    </row>
    <row r="83" spans="1:130" ht="15" customHeight="1">
      <c r="A83" s="120" t="s">
        <v>280</v>
      </c>
      <c r="B83" s="49" t="s">
        <v>18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69">
        <v>11.982248</v>
      </c>
      <c r="AY83" s="69">
        <v>15.14926</v>
      </c>
      <c r="AZ83" s="69">
        <v>17.565517</v>
      </c>
      <c r="BA83" s="69">
        <v>20.596061300000002</v>
      </c>
      <c r="BB83" s="69">
        <v>25.048000000000002</v>
      </c>
      <c r="BC83" s="69">
        <v>30.796573000000002</v>
      </c>
      <c r="BD83" s="69">
        <v>33.763441999999998</v>
      </c>
      <c r="BE83" s="69">
        <v>32.716999999999999</v>
      </c>
      <c r="BF83" s="69">
        <v>33.072000000000003</v>
      </c>
      <c r="BG83" s="69">
        <v>34.123999999999995</v>
      </c>
      <c r="BH83" s="69">
        <v>33.875</v>
      </c>
      <c r="BI83" s="69">
        <v>30.945059000000001</v>
      </c>
      <c r="BJ83" s="69">
        <v>24.762</v>
      </c>
      <c r="BK83" s="69">
        <v>17.873799999999999</v>
      </c>
      <c r="BL83" s="69">
        <v>17.2957</v>
      </c>
      <c r="BM83" s="69">
        <v>14.670999999999999</v>
      </c>
      <c r="BN83" s="69">
        <v>13.708648030000001</v>
      </c>
      <c r="BO83" s="69">
        <v>11.73197659</v>
      </c>
      <c r="BP83" s="69">
        <v>14.787472410000001</v>
      </c>
      <c r="BQ83" s="69">
        <v>2.9467149999999998</v>
      </c>
      <c r="BR83" s="69">
        <v>3.1104117600000003</v>
      </c>
      <c r="BS83" s="69">
        <v>3.3612465501637989</v>
      </c>
      <c r="BT83" s="69">
        <v>5.1126657376780198</v>
      </c>
      <c r="BU83" s="69">
        <v>4.118457339733582</v>
      </c>
      <c r="BV83" s="69">
        <v>4.75606897555451</v>
      </c>
      <c r="BW83" s="69">
        <v>5.8918162221951702</v>
      </c>
      <c r="BX83" s="69">
        <v>6.28721733258788</v>
      </c>
      <c r="BY83" s="69">
        <v>5.04973134717289</v>
      </c>
      <c r="BZ83" s="69">
        <v>5.2831324563300104</v>
      </c>
      <c r="CA83" s="69">
        <v>5.1267757286581599</v>
      </c>
      <c r="CB83" s="69">
        <v>4.2673217882115422</v>
      </c>
      <c r="CC83" s="69">
        <v>3.9383076755953708</v>
      </c>
      <c r="CD83" s="69">
        <v>3.6996860023192237</v>
      </c>
      <c r="CE83" s="69">
        <v>3.7082463398880767</v>
      </c>
      <c r="CF83" s="69">
        <v>3.5774853538428428</v>
      </c>
      <c r="CG83" s="69">
        <v>3.2345619503173291</v>
      </c>
      <c r="CH83" s="69">
        <v>3.1556923337651601</v>
      </c>
      <c r="CI83" s="69">
        <v>3.4662165824022968</v>
      </c>
      <c r="CJ83" s="69">
        <v>3.7675012086241568</v>
      </c>
      <c r="CK83" s="69">
        <v>4.0152192135428599</v>
      </c>
      <c r="CL83" s="69">
        <v>4.8051338886881485</v>
      </c>
      <c r="CM83" s="69">
        <v>4.7451124736489199</v>
      </c>
      <c r="CN83" s="69">
        <v>4.7486358035406298</v>
      </c>
      <c r="CO83" s="69">
        <v>5.16847711353061</v>
      </c>
      <c r="CP83" s="69">
        <v>6.8174743099869204</v>
      </c>
      <c r="CQ83" s="69">
        <v>7.2289811814298002</v>
      </c>
      <c r="CR83" s="69">
        <v>7.7286251823231398</v>
      </c>
      <c r="CS83" s="69">
        <v>8.8048118444575092</v>
      </c>
      <c r="CT83" s="69">
        <v>11.39269993134636</v>
      </c>
      <c r="CU83" s="69">
        <v>13.150445156565503</v>
      </c>
      <c r="CV83" s="69">
        <v>14.379934337237263</v>
      </c>
      <c r="CW83" s="69">
        <v>15.425455569999999</v>
      </c>
      <c r="CX83" s="69">
        <v>18.477046686503293</v>
      </c>
      <c r="CY83" s="69">
        <v>23.709388600686673</v>
      </c>
      <c r="CZ83" s="69">
        <v>26.00249948692959</v>
      </c>
      <c r="DA83" s="69">
        <v>23.157343942231989</v>
      </c>
      <c r="DB83" s="69">
        <v>29.759466370733275</v>
      </c>
      <c r="DC83" s="69">
        <v>30.412784958579486</v>
      </c>
      <c r="DD83" s="69">
        <v>29.060338927533707</v>
      </c>
      <c r="DE83" s="69">
        <v>26.279902957425442</v>
      </c>
      <c r="DF83" s="69">
        <v>26.378783945018604</v>
      </c>
      <c r="DG83" s="69">
        <v>21.656476478566162</v>
      </c>
      <c r="DH83" s="69">
        <v>10.798013381533865</v>
      </c>
      <c r="DI83" s="69">
        <v>16.63807517072506</v>
      </c>
      <c r="DJ83" s="69">
        <v>15.931154392215834</v>
      </c>
      <c r="DK83" s="69">
        <v>13.145717738540057</v>
      </c>
      <c r="DL83" s="69">
        <v>11.595019097568905</v>
      </c>
      <c r="DM83" s="69">
        <v>10.850030884958443</v>
      </c>
      <c r="DN83" s="69">
        <v>8.8314734735380398</v>
      </c>
      <c r="DO83" s="69">
        <v>15.298523548983635</v>
      </c>
      <c r="DP83" s="69">
        <v>31.38693779630179</v>
      </c>
      <c r="DQ83" s="69">
        <v>47.999255147708325</v>
      </c>
      <c r="DR83" s="69">
        <v>63.211931133215344</v>
      </c>
      <c r="DS83" s="69">
        <v>67.271865810248713</v>
      </c>
      <c r="DT83" s="69">
        <v>85.199812296707492</v>
      </c>
      <c r="DU83" s="69">
        <v>81.04326017339767</v>
      </c>
      <c r="DV83" s="69">
        <v>74.67899722681716</v>
      </c>
      <c r="DW83" s="69">
        <v>73.96442215718514</v>
      </c>
      <c r="DX83" s="69">
        <v>72.138380326120426</v>
      </c>
      <c r="DY83" s="69">
        <v>66.791879262690458</v>
      </c>
      <c r="DZ83" s="69">
        <v>79.875502689379118</v>
      </c>
    </row>
    <row r="84" spans="1:130" ht="15" customHeight="1">
      <c r="A84" s="120" t="s">
        <v>281</v>
      </c>
      <c r="B84" s="47" t="s">
        <v>142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69">
        <v>140.45122758183459</v>
      </c>
      <c r="AY84" s="69">
        <v>122.67779484822034</v>
      </c>
      <c r="AZ84" s="69">
        <v>125.94004656493341</v>
      </c>
      <c r="BA84" s="69">
        <v>229.11954484509758</v>
      </c>
      <c r="BB84" s="69">
        <v>166.39714637850199</v>
      </c>
      <c r="BC84" s="69">
        <v>157.59544031395436</v>
      </c>
      <c r="BD84" s="69">
        <v>140.75361227365832</v>
      </c>
      <c r="BE84" s="69">
        <v>268.13523341171754</v>
      </c>
      <c r="BF84" s="69">
        <v>157.04042367054723</v>
      </c>
      <c r="BG84" s="69">
        <v>163.8509615810963</v>
      </c>
      <c r="BH84" s="69">
        <v>167.81764113183962</v>
      </c>
      <c r="BI84" s="69">
        <v>161.23153350241563</v>
      </c>
      <c r="BJ84" s="69">
        <v>153.88927722643061</v>
      </c>
      <c r="BK84" s="69">
        <v>137.61975787337673</v>
      </c>
      <c r="BL84" s="69">
        <v>162.73609660905822</v>
      </c>
      <c r="BM84" s="69">
        <v>177.67386534707759</v>
      </c>
      <c r="BN84" s="69">
        <v>158.05997527028268</v>
      </c>
      <c r="BO84" s="69">
        <v>154.96696866936637</v>
      </c>
      <c r="BP84" s="69">
        <v>199.08642785367488</v>
      </c>
      <c r="BQ84" s="69">
        <v>164.02443991398411</v>
      </c>
      <c r="BR84" s="69">
        <v>196.07407036771548</v>
      </c>
      <c r="BS84" s="69">
        <v>194.20458573364462</v>
      </c>
      <c r="BT84" s="69">
        <v>169.58504168986775</v>
      </c>
      <c r="BU84" s="69">
        <v>316.25595484275834</v>
      </c>
      <c r="BV84" s="69">
        <v>208.7934894076559</v>
      </c>
      <c r="BW84" s="69">
        <v>210.19929825322862</v>
      </c>
      <c r="BX84" s="69">
        <v>266.45438923869636</v>
      </c>
      <c r="BY84" s="69">
        <v>314.24556583074218</v>
      </c>
      <c r="BZ84" s="69">
        <v>317.04097383784597</v>
      </c>
      <c r="CA84" s="69">
        <v>264.3327949691585</v>
      </c>
      <c r="CB84" s="69">
        <v>356.15883536040684</v>
      </c>
      <c r="CC84" s="69">
        <v>353.6759031625092</v>
      </c>
      <c r="CD84" s="69">
        <v>324.09788221256923</v>
      </c>
      <c r="CE84" s="69">
        <v>331.94704240299978</v>
      </c>
      <c r="CF84" s="69">
        <v>344.77242416101006</v>
      </c>
      <c r="CG84" s="69">
        <v>329.2240673960967</v>
      </c>
      <c r="CH84" s="69">
        <v>362.20999569297783</v>
      </c>
      <c r="CI84" s="69">
        <v>398.88261650088401</v>
      </c>
      <c r="CJ84" s="69">
        <v>273.40818952555531</v>
      </c>
      <c r="CK84" s="69">
        <v>540.45497770341262</v>
      </c>
      <c r="CL84" s="69">
        <v>338.76712876716488</v>
      </c>
      <c r="CM84" s="69">
        <v>365.81954187289654</v>
      </c>
      <c r="CN84" s="69">
        <v>363.14973558069778</v>
      </c>
      <c r="CO84" s="69">
        <v>323.33167047219547</v>
      </c>
      <c r="CP84" s="69">
        <v>313.39292466967765</v>
      </c>
      <c r="CQ84" s="69">
        <v>355.35070682761295</v>
      </c>
      <c r="CR84" s="69">
        <v>318.65619668868027</v>
      </c>
      <c r="CS84" s="69">
        <v>531.3835730751947</v>
      </c>
      <c r="CT84" s="69">
        <v>324.76501617749483</v>
      </c>
      <c r="CU84" s="69">
        <v>398.24794946793747</v>
      </c>
      <c r="CV84" s="69">
        <v>323.11911201673524</v>
      </c>
      <c r="CW84" s="69">
        <v>234.89292318004652</v>
      </c>
      <c r="CX84" s="69">
        <v>337.44433653827707</v>
      </c>
      <c r="CY84" s="69">
        <v>400.04235820239899</v>
      </c>
      <c r="CZ84" s="69">
        <v>470.56611433678518</v>
      </c>
      <c r="DA84" s="69">
        <v>554.91173201081415</v>
      </c>
      <c r="DB84" s="69">
        <v>450.23305474484266</v>
      </c>
      <c r="DC84" s="69">
        <v>450.0291409447513</v>
      </c>
      <c r="DD84" s="69">
        <v>339.17080969783416</v>
      </c>
      <c r="DE84" s="69">
        <v>589.25651582473756</v>
      </c>
      <c r="DF84" s="69">
        <v>387.794502423913</v>
      </c>
      <c r="DG84" s="69">
        <v>279.67260053938122</v>
      </c>
      <c r="DH84" s="69">
        <v>332.27008368320776</v>
      </c>
      <c r="DI84" s="69">
        <v>478.42329756410106</v>
      </c>
      <c r="DJ84" s="69">
        <v>527.05792436771912</v>
      </c>
      <c r="DK84" s="69">
        <v>398.88998349391295</v>
      </c>
      <c r="DL84" s="69">
        <v>528.4511878061187</v>
      </c>
      <c r="DM84" s="69">
        <v>685.52711330896261</v>
      </c>
      <c r="DN84" s="69">
        <v>600.10224814142339</v>
      </c>
      <c r="DO84" s="69">
        <v>729.24427461262553</v>
      </c>
      <c r="DP84" s="69">
        <v>444.80203399115999</v>
      </c>
      <c r="DQ84" s="69">
        <v>634.89540815021451</v>
      </c>
      <c r="DR84" s="69">
        <v>684.42609003654934</v>
      </c>
      <c r="DS84" s="69">
        <v>699.50617643536748</v>
      </c>
      <c r="DT84" s="69">
        <v>621.82838662827567</v>
      </c>
      <c r="DU84" s="69">
        <v>748.09984953275591</v>
      </c>
      <c r="DV84" s="69">
        <v>722.23780799590702</v>
      </c>
      <c r="DW84" s="69">
        <v>812.03002769781824</v>
      </c>
      <c r="DX84" s="69">
        <v>712.5935981817222</v>
      </c>
      <c r="DY84" s="69">
        <v>800.43222939780901</v>
      </c>
      <c r="DZ84" s="69">
        <v>732.75179026989088</v>
      </c>
    </row>
    <row r="85" spans="1:130" ht="15" customHeight="1">
      <c r="A85" s="120" t="s">
        <v>282</v>
      </c>
      <c r="B85" s="48" t="s">
        <v>133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69">
        <v>102.27712221229265</v>
      </c>
      <c r="AY85" s="69">
        <v>94.345194848220345</v>
      </c>
      <c r="AZ85" s="69">
        <v>91.3658488751487</v>
      </c>
      <c r="BA85" s="69">
        <v>191.49244905233599</v>
      </c>
      <c r="BB85" s="69">
        <v>140.98817957511702</v>
      </c>
      <c r="BC85" s="69">
        <v>133.41132554573156</v>
      </c>
      <c r="BD85" s="69">
        <v>106.16835512082585</v>
      </c>
      <c r="BE85" s="69">
        <v>240.10703341171751</v>
      </c>
      <c r="BF85" s="69">
        <v>128.01488899999998</v>
      </c>
      <c r="BG85" s="69">
        <v>136.17668660000001</v>
      </c>
      <c r="BH85" s="69">
        <v>135.54854800000001</v>
      </c>
      <c r="BI85" s="69">
        <v>135.18618272795214</v>
      </c>
      <c r="BJ85" s="69">
        <v>124.27462061884505</v>
      </c>
      <c r="BK85" s="69">
        <v>114.56725560589406</v>
      </c>
      <c r="BL85" s="69">
        <v>137.06536895860137</v>
      </c>
      <c r="BM85" s="69">
        <v>158.09957772557402</v>
      </c>
      <c r="BN85" s="69">
        <v>137.96690490014322</v>
      </c>
      <c r="BO85" s="69">
        <v>136.74951040437045</v>
      </c>
      <c r="BP85" s="69">
        <v>180.88167908986409</v>
      </c>
      <c r="BQ85" s="69">
        <v>146.05277431392727</v>
      </c>
      <c r="BR85" s="69">
        <v>167.9785092838745</v>
      </c>
      <c r="BS85" s="69">
        <v>180.45157151122757</v>
      </c>
      <c r="BT85" s="69">
        <v>153.5095178525157</v>
      </c>
      <c r="BU85" s="69">
        <v>301.24757636754697</v>
      </c>
      <c r="BV85" s="69">
        <v>184.22596710898122</v>
      </c>
      <c r="BW85" s="69">
        <v>190.74090485949787</v>
      </c>
      <c r="BX85" s="69">
        <v>244.30327135319922</v>
      </c>
      <c r="BY85" s="69">
        <v>290.42988031599384</v>
      </c>
      <c r="BZ85" s="69">
        <v>292.92116622289996</v>
      </c>
      <c r="CA85" s="69">
        <v>240.74423225082069</v>
      </c>
      <c r="CB85" s="69">
        <v>334.58124380081307</v>
      </c>
      <c r="CC85" s="69">
        <v>324.05817576318623</v>
      </c>
      <c r="CD85" s="69">
        <v>299.77636048168677</v>
      </c>
      <c r="CE85" s="69">
        <v>296.4818609518266</v>
      </c>
      <c r="CF85" s="69">
        <v>306.48595221552654</v>
      </c>
      <c r="CG85" s="69">
        <v>304.76864736212889</v>
      </c>
      <c r="CH85" s="69">
        <v>321.42899073660101</v>
      </c>
      <c r="CI85" s="69">
        <v>344.38317944434306</v>
      </c>
      <c r="CJ85" s="69">
        <v>231.24845871860998</v>
      </c>
      <c r="CK85" s="69">
        <v>486.29848154495204</v>
      </c>
      <c r="CL85" s="69">
        <v>295.93873780983682</v>
      </c>
      <c r="CM85" s="69">
        <v>306.32632767065866</v>
      </c>
      <c r="CN85" s="69">
        <v>319.87774008068141</v>
      </c>
      <c r="CO85" s="69">
        <v>260.4654733703041</v>
      </c>
      <c r="CP85" s="69">
        <v>273.43579772163127</v>
      </c>
      <c r="CQ85" s="69">
        <v>291.74692474631911</v>
      </c>
      <c r="CR85" s="69">
        <v>261.5492732278928</v>
      </c>
      <c r="CS85" s="69">
        <v>451.09981376681213</v>
      </c>
      <c r="CT85" s="69">
        <v>251.61067428918057</v>
      </c>
      <c r="CU85" s="69">
        <v>299.84995206702308</v>
      </c>
      <c r="CV85" s="69">
        <v>228.49373046872313</v>
      </c>
      <c r="CW85" s="69">
        <v>132.84322366771164</v>
      </c>
      <c r="CX85" s="69">
        <v>245.89719590940777</v>
      </c>
      <c r="CY85" s="69">
        <v>312.76417144254589</v>
      </c>
      <c r="CZ85" s="69">
        <v>365.68172205991561</v>
      </c>
      <c r="DA85" s="69">
        <v>453.8802547482158</v>
      </c>
      <c r="DB85" s="69">
        <v>331.8140388057646</v>
      </c>
      <c r="DC85" s="69">
        <v>325.96521546681475</v>
      </c>
      <c r="DD85" s="69">
        <v>218.37108858797802</v>
      </c>
      <c r="DE85" s="69">
        <v>469.68237420137098</v>
      </c>
      <c r="DF85" s="69">
        <v>276.09980404874921</v>
      </c>
      <c r="DG85" s="69">
        <v>159.81925688265457</v>
      </c>
      <c r="DH85" s="69">
        <v>231.65728322178322</v>
      </c>
      <c r="DI85" s="69">
        <v>355.15462822635919</v>
      </c>
      <c r="DJ85" s="69">
        <v>420.55687819069954</v>
      </c>
      <c r="DK85" s="69">
        <v>303.05220669976018</v>
      </c>
      <c r="DL85" s="69">
        <v>421.09551256156942</v>
      </c>
      <c r="DM85" s="69">
        <v>561.58843562830259</v>
      </c>
      <c r="DN85" s="69">
        <v>504.10616395105239</v>
      </c>
      <c r="DO85" s="69">
        <v>596.62994935839015</v>
      </c>
      <c r="DP85" s="69">
        <v>350.84283872601816</v>
      </c>
      <c r="DQ85" s="69">
        <v>492.49791357203316</v>
      </c>
      <c r="DR85" s="69">
        <v>574.48934807374212</v>
      </c>
      <c r="DS85" s="69">
        <v>498.8985118127963</v>
      </c>
      <c r="DT85" s="69">
        <v>508.41127280876685</v>
      </c>
      <c r="DU85" s="69">
        <v>542.68337917212693</v>
      </c>
      <c r="DV85" s="69">
        <v>601.46092481835285</v>
      </c>
      <c r="DW85" s="69">
        <v>604.89941746162594</v>
      </c>
      <c r="DX85" s="69">
        <v>589.72366240027418</v>
      </c>
      <c r="DY85" s="69">
        <v>593.2667709968548</v>
      </c>
      <c r="DZ85" s="69">
        <v>601.90853222953831</v>
      </c>
    </row>
    <row r="86" spans="1:130" ht="15" customHeight="1">
      <c r="A86" s="120" t="s">
        <v>283</v>
      </c>
      <c r="B86" s="49" t="s">
        <v>134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69">
        <v>96.738165980784387</v>
      </c>
      <c r="AY86" s="69">
        <v>93.741669572211848</v>
      </c>
      <c r="AZ86" s="69">
        <v>90.598752074839254</v>
      </c>
      <c r="BA86" s="69">
        <v>190.39569350415491</v>
      </c>
      <c r="BB86" s="69">
        <v>140.17038291417487</v>
      </c>
      <c r="BC86" s="69">
        <v>132.23247370155866</v>
      </c>
      <c r="BD86" s="69">
        <v>105.57333227587051</v>
      </c>
      <c r="BE86" s="69">
        <v>237.29870476178786</v>
      </c>
      <c r="BF86" s="69">
        <v>125.646317</v>
      </c>
      <c r="BG86" s="69">
        <v>134.6403646</v>
      </c>
      <c r="BH86" s="69">
        <v>135.25930300000002</v>
      </c>
      <c r="BI86" s="69">
        <v>133.06258272795213</v>
      </c>
      <c r="BJ86" s="69">
        <v>122.78462061884505</v>
      </c>
      <c r="BK86" s="69">
        <v>114.01125560589406</v>
      </c>
      <c r="BL86" s="69">
        <v>136.55236895860136</v>
      </c>
      <c r="BM86" s="69">
        <v>157.94457772557402</v>
      </c>
      <c r="BN86" s="69">
        <v>137.59390490014323</v>
      </c>
      <c r="BO86" s="69">
        <v>135.68651040437047</v>
      </c>
      <c r="BP86" s="69">
        <v>179.58767908986408</v>
      </c>
      <c r="BQ86" s="69">
        <v>145.26678561138888</v>
      </c>
      <c r="BR86" s="69">
        <v>166.9785092838745</v>
      </c>
      <c r="BS86" s="69">
        <v>179.73699600010897</v>
      </c>
      <c r="BT86" s="69">
        <v>152.20951785251569</v>
      </c>
      <c r="BU86" s="69">
        <v>300.14757636754695</v>
      </c>
      <c r="BV86" s="69">
        <v>183.91170176189306</v>
      </c>
      <c r="BW86" s="69">
        <v>190.32857094612606</v>
      </c>
      <c r="BX86" s="69">
        <v>243.77918389873753</v>
      </c>
      <c r="BY86" s="69">
        <v>289.68056703091548</v>
      </c>
      <c r="BZ86" s="69">
        <v>292.92116622289996</v>
      </c>
      <c r="CA86" s="69">
        <v>240.74423225082069</v>
      </c>
      <c r="CB86" s="69">
        <v>334.58124380081307</v>
      </c>
      <c r="CC86" s="69">
        <v>324.05817576318623</v>
      </c>
      <c r="CD86" s="69">
        <v>299.67636048168674</v>
      </c>
      <c r="CE86" s="69">
        <v>296.4818609518266</v>
      </c>
      <c r="CF86" s="69">
        <v>306.28595221552655</v>
      </c>
      <c r="CG86" s="69">
        <v>304.76864736212889</v>
      </c>
      <c r="CH86" s="69">
        <v>320.92899073660101</v>
      </c>
      <c r="CI86" s="69">
        <v>343.38317944434306</v>
      </c>
      <c r="CJ86" s="69">
        <v>230.54845871860999</v>
      </c>
      <c r="CK86" s="69">
        <v>485.39848154495206</v>
      </c>
      <c r="CL86" s="69">
        <v>295.93873780983682</v>
      </c>
      <c r="CM86" s="69">
        <v>306.32632767065866</v>
      </c>
      <c r="CN86" s="69">
        <v>319.87774008068141</v>
      </c>
      <c r="CO86" s="69">
        <v>260.4654733703041</v>
      </c>
      <c r="CP86" s="69">
        <v>273.43579772163127</v>
      </c>
      <c r="CQ86" s="69">
        <v>291.74692474631911</v>
      </c>
      <c r="CR86" s="69">
        <v>261.5492732278928</v>
      </c>
      <c r="CS86" s="69">
        <v>451.09981376681213</v>
      </c>
      <c r="CT86" s="69">
        <v>246.76372837320272</v>
      </c>
      <c r="CU86" s="69">
        <v>293.72435390637736</v>
      </c>
      <c r="CV86" s="69">
        <v>224.30982623860567</v>
      </c>
      <c r="CW86" s="69">
        <v>128.44423336887272</v>
      </c>
      <c r="CX86" s="69">
        <v>239.53434494053764</v>
      </c>
      <c r="CY86" s="69">
        <v>304.72276374643576</v>
      </c>
      <c r="CZ86" s="69">
        <v>360.18928217183981</v>
      </c>
      <c r="DA86" s="69">
        <v>448.10545961531597</v>
      </c>
      <c r="DB86" s="69">
        <v>331.8140388057646</v>
      </c>
      <c r="DC86" s="69">
        <v>325.96521546681475</v>
      </c>
      <c r="DD86" s="69">
        <v>218.37108858797802</v>
      </c>
      <c r="DE86" s="69">
        <v>469.68237420137098</v>
      </c>
      <c r="DF86" s="69">
        <v>275.59980404874921</v>
      </c>
      <c r="DG86" s="69">
        <v>159.21925688265458</v>
      </c>
      <c r="DH86" s="69">
        <v>231.05728322178322</v>
      </c>
      <c r="DI86" s="69">
        <v>355.15462822635919</v>
      </c>
      <c r="DJ86" s="69">
        <v>420.55687819069954</v>
      </c>
      <c r="DK86" s="69">
        <v>303.05220669976018</v>
      </c>
      <c r="DL86" s="69">
        <v>421.09551256156942</v>
      </c>
      <c r="DM86" s="69">
        <v>561.58843562830259</v>
      </c>
      <c r="DN86" s="69">
        <v>504.10616395105239</v>
      </c>
      <c r="DO86" s="69">
        <v>596.62994935839015</v>
      </c>
      <c r="DP86" s="69">
        <v>350.84283872601816</v>
      </c>
      <c r="DQ86" s="69">
        <v>492.49791357203316</v>
      </c>
      <c r="DR86" s="69">
        <v>574.48934807374212</v>
      </c>
      <c r="DS86" s="69">
        <v>498.8985118127963</v>
      </c>
      <c r="DT86" s="69">
        <v>508.41127280876685</v>
      </c>
      <c r="DU86" s="69">
        <v>542.68337917212693</v>
      </c>
      <c r="DV86" s="69">
        <v>601.46092481835285</v>
      </c>
      <c r="DW86" s="69">
        <v>604.89941746162594</v>
      </c>
      <c r="DX86" s="69">
        <v>589.72366240027418</v>
      </c>
      <c r="DY86" s="69">
        <v>593.2667709968548</v>
      </c>
      <c r="DZ86" s="69">
        <v>601.90853222953831</v>
      </c>
    </row>
    <row r="87" spans="1:130" ht="15" customHeight="1">
      <c r="A87" s="120" t="s">
        <v>284</v>
      </c>
      <c r="B87" s="50" t="s">
        <v>135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69">
        <v>47.177957552406397</v>
      </c>
      <c r="AY87" s="69">
        <v>17.484815340605536</v>
      </c>
      <c r="AZ87" s="69">
        <v>21.401881850503639</v>
      </c>
      <c r="BA87" s="69">
        <v>17.842222031539563</v>
      </c>
      <c r="BB87" s="69">
        <v>44.524135102379958</v>
      </c>
      <c r="BC87" s="69">
        <v>46.812501449281044</v>
      </c>
      <c r="BD87" s="69">
        <v>43.400000000000006</v>
      </c>
      <c r="BE87" s="69">
        <v>61.124745676386013</v>
      </c>
      <c r="BF87" s="69">
        <v>2.3845170000000002</v>
      </c>
      <c r="BG87" s="69">
        <v>15.684000000000001</v>
      </c>
      <c r="BH87" s="69">
        <v>3.4338889999999997</v>
      </c>
      <c r="BI87" s="69">
        <v>2.3969999999999998</v>
      </c>
      <c r="BJ87" s="69">
        <v>9.8499470781053997</v>
      </c>
      <c r="BK87" s="69">
        <v>9.7031784502317002</v>
      </c>
      <c r="BL87" s="69">
        <v>14.611417676838904</v>
      </c>
      <c r="BM87" s="69">
        <v>18.139850265284501</v>
      </c>
      <c r="BN87" s="69">
        <v>37.872</v>
      </c>
      <c r="BO87" s="69">
        <v>43.563000000000002</v>
      </c>
      <c r="BP87" s="69">
        <v>95.411000000000001</v>
      </c>
      <c r="BQ87" s="69">
        <v>61.684000000000005</v>
      </c>
      <c r="BR87" s="69">
        <v>56.007530352189924</v>
      </c>
      <c r="BS87" s="69">
        <v>74.858547455353118</v>
      </c>
      <c r="BT87" s="69">
        <v>39.440474209041</v>
      </c>
      <c r="BU87" s="69">
        <v>66.520955606142195</v>
      </c>
      <c r="BV87" s="69">
        <v>51.313533149463531</v>
      </c>
      <c r="BW87" s="69">
        <v>71.703528067618663</v>
      </c>
      <c r="BX87" s="69">
        <v>48.688901432860703</v>
      </c>
      <c r="BY87" s="69">
        <v>62.030612878460644</v>
      </c>
      <c r="BZ87" s="69">
        <v>155.22299569018648</v>
      </c>
      <c r="CA87" s="69">
        <v>87.870244093585299</v>
      </c>
      <c r="CB87" s="69">
        <v>113.82509193918035</v>
      </c>
      <c r="CC87" s="69">
        <v>138.88166827704788</v>
      </c>
      <c r="CD87" s="69">
        <v>122.66225</v>
      </c>
      <c r="CE87" s="69">
        <v>155.67999999999998</v>
      </c>
      <c r="CF87" s="69">
        <v>146.64000000000001</v>
      </c>
      <c r="CG87" s="69">
        <v>137.08652392951541</v>
      </c>
      <c r="CH87" s="69">
        <v>130.12773646686892</v>
      </c>
      <c r="CI87" s="69">
        <v>99.729113324513705</v>
      </c>
      <c r="CJ87" s="69">
        <v>64.366039970043502</v>
      </c>
      <c r="CK87" s="69">
        <v>168.94730269299629</v>
      </c>
      <c r="CL87" s="69">
        <v>98.178510000000003</v>
      </c>
      <c r="CM87" s="69">
        <v>84.356136882000001</v>
      </c>
      <c r="CN87" s="69">
        <v>83.356659999999991</v>
      </c>
      <c r="CO87" s="69">
        <v>79.242739999999998</v>
      </c>
      <c r="CP87" s="69">
        <v>96.821599999999989</v>
      </c>
      <c r="CQ87" s="69">
        <v>90.599080000000001</v>
      </c>
      <c r="CR87" s="69">
        <v>35.758422323029087</v>
      </c>
      <c r="CS87" s="69">
        <v>74.07119028474159</v>
      </c>
      <c r="CT87" s="69">
        <v>130.18657331143632</v>
      </c>
      <c r="CU87" s="69">
        <v>149.97346129042705</v>
      </c>
      <c r="CV87" s="69">
        <v>110.86189714894167</v>
      </c>
      <c r="CW87" s="69">
        <v>114.02395936219804</v>
      </c>
      <c r="CX87" s="69">
        <v>143.99897512778389</v>
      </c>
      <c r="CY87" s="69">
        <v>177.49835758356272</v>
      </c>
      <c r="CZ87" s="69">
        <v>171.21617250881377</v>
      </c>
      <c r="DA87" s="69">
        <v>213.22816462719658</v>
      </c>
      <c r="DB87" s="69">
        <v>139.22264501493879</v>
      </c>
      <c r="DC87" s="69">
        <v>164.39676606601819</v>
      </c>
      <c r="DD87" s="69">
        <v>135.29202746538488</v>
      </c>
      <c r="DE87" s="69">
        <v>218.07202278342049</v>
      </c>
      <c r="DF87" s="69">
        <v>119.18690878318623</v>
      </c>
      <c r="DG87" s="69">
        <v>133.6078797518214</v>
      </c>
      <c r="DH87" s="69">
        <v>147.93897680164537</v>
      </c>
      <c r="DI87" s="69">
        <v>305.87584255388572</v>
      </c>
      <c r="DJ87" s="69">
        <v>108.75280732567401</v>
      </c>
      <c r="DK87" s="69">
        <v>88.422689255671202</v>
      </c>
      <c r="DL87" s="69">
        <v>275.90823156993133</v>
      </c>
      <c r="DM87" s="69">
        <v>195.1205403423856</v>
      </c>
      <c r="DN87" s="69">
        <v>222.40428350178914</v>
      </c>
      <c r="DO87" s="69">
        <v>315.76258473750386</v>
      </c>
      <c r="DP87" s="69">
        <v>185.35948941374789</v>
      </c>
      <c r="DQ87" s="69">
        <v>419.02974142462648</v>
      </c>
      <c r="DR87" s="69">
        <v>322.67446686618837</v>
      </c>
      <c r="DS87" s="69">
        <v>243.54322959284957</v>
      </c>
      <c r="DT87" s="69">
        <v>180.76597464761801</v>
      </c>
      <c r="DU87" s="69">
        <v>242.98779356457186</v>
      </c>
      <c r="DV87" s="69">
        <v>295.37010054038734</v>
      </c>
      <c r="DW87" s="69">
        <v>330.37032856387452</v>
      </c>
      <c r="DX87" s="69">
        <v>254.15655556910866</v>
      </c>
      <c r="DY87" s="69">
        <v>543.53174240944168</v>
      </c>
      <c r="DZ87" s="69">
        <v>329.45972977299243</v>
      </c>
    </row>
    <row r="88" spans="1:130" ht="15" customHeight="1">
      <c r="A88" s="120" t="s">
        <v>285</v>
      </c>
      <c r="B88" s="50" t="s">
        <v>136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69">
        <v>49.56020842837799</v>
      </c>
      <c r="AY88" s="69">
        <v>76.256854231606312</v>
      </c>
      <c r="AZ88" s="69">
        <v>69.196870224335612</v>
      </c>
      <c r="BA88" s="69">
        <v>172.55347147261534</v>
      </c>
      <c r="BB88" s="69">
        <v>95.646247811794922</v>
      </c>
      <c r="BC88" s="69">
        <v>85.419972252277603</v>
      </c>
      <c r="BD88" s="69">
        <v>62.173332275870507</v>
      </c>
      <c r="BE88" s="69">
        <v>176.17395908540186</v>
      </c>
      <c r="BF88" s="69">
        <v>123.26179999999999</v>
      </c>
      <c r="BG88" s="69">
        <v>118.95636459999999</v>
      </c>
      <c r="BH88" s="69">
        <v>131.82541400000002</v>
      </c>
      <c r="BI88" s="69">
        <v>130.66558272795214</v>
      </c>
      <c r="BJ88" s="69">
        <v>112.93467354073965</v>
      </c>
      <c r="BK88" s="69">
        <v>104.30807715566236</v>
      </c>
      <c r="BL88" s="69">
        <v>121.94095128176245</v>
      </c>
      <c r="BM88" s="69">
        <v>139.80472746028951</v>
      </c>
      <c r="BN88" s="69">
        <v>99.72190490014323</v>
      </c>
      <c r="BO88" s="69">
        <v>92.123510404370464</v>
      </c>
      <c r="BP88" s="69">
        <v>84.176679089864095</v>
      </c>
      <c r="BQ88" s="69">
        <v>83.582785611388886</v>
      </c>
      <c r="BR88" s="69">
        <v>110.97097893168458</v>
      </c>
      <c r="BS88" s="69">
        <v>104.87844854475586</v>
      </c>
      <c r="BT88" s="69">
        <v>112.76904364347469</v>
      </c>
      <c r="BU88" s="69">
        <v>233.62662076140475</v>
      </c>
      <c r="BV88" s="69">
        <v>132.59816861242953</v>
      </c>
      <c r="BW88" s="69">
        <v>118.6250428785074</v>
      </c>
      <c r="BX88" s="69">
        <v>195.09028246587684</v>
      </c>
      <c r="BY88" s="69">
        <v>227.64995415245482</v>
      </c>
      <c r="BZ88" s="69">
        <v>137.6981705327135</v>
      </c>
      <c r="CA88" s="69">
        <v>152.87398815723537</v>
      </c>
      <c r="CB88" s="69">
        <v>220.75615186163273</v>
      </c>
      <c r="CC88" s="69">
        <v>185.17650748613835</v>
      </c>
      <c r="CD88" s="69">
        <v>177.01411048168674</v>
      </c>
      <c r="CE88" s="69">
        <v>140.80186095182663</v>
      </c>
      <c r="CF88" s="69">
        <v>159.64595221552651</v>
      </c>
      <c r="CG88" s="69">
        <v>167.68212343261348</v>
      </c>
      <c r="CH88" s="69">
        <v>190.80125426973206</v>
      </c>
      <c r="CI88" s="69">
        <v>243.65406611982934</v>
      </c>
      <c r="CJ88" s="69">
        <v>166.18241874856648</v>
      </c>
      <c r="CK88" s="69">
        <v>316.45117885195577</v>
      </c>
      <c r="CL88" s="69">
        <v>197.76022780983683</v>
      </c>
      <c r="CM88" s="69">
        <v>221.97019078865864</v>
      </c>
      <c r="CN88" s="69">
        <v>236.52108008068143</v>
      </c>
      <c r="CO88" s="69">
        <v>181.2227333703041</v>
      </c>
      <c r="CP88" s="69">
        <v>176.61419772163129</v>
      </c>
      <c r="CQ88" s="69">
        <v>201.14784474631909</v>
      </c>
      <c r="CR88" s="69">
        <v>225.7908509048637</v>
      </c>
      <c r="CS88" s="69">
        <v>377.02862348207054</v>
      </c>
      <c r="CT88" s="69">
        <v>116.5771550617664</v>
      </c>
      <c r="CU88" s="69">
        <v>143.75089261595028</v>
      </c>
      <c r="CV88" s="69">
        <v>113.447929089664</v>
      </c>
      <c r="CW88" s="69">
        <v>14.420274006674674</v>
      </c>
      <c r="CX88" s="69">
        <v>95.535369812753743</v>
      </c>
      <c r="CY88" s="69">
        <v>127.22440616287304</v>
      </c>
      <c r="CZ88" s="69">
        <v>188.97310966302604</v>
      </c>
      <c r="DA88" s="69">
        <v>234.87729498811939</v>
      </c>
      <c r="DB88" s="69">
        <v>192.5913937908258</v>
      </c>
      <c r="DC88" s="69">
        <v>161.56844940079657</v>
      </c>
      <c r="DD88" s="69">
        <v>83.079061122593146</v>
      </c>
      <c r="DE88" s="69">
        <v>251.61035141795048</v>
      </c>
      <c r="DF88" s="69">
        <v>156.41289526556295</v>
      </c>
      <c r="DG88" s="69">
        <v>25.611377130833176</v>
      </c>
      <c r="DH88" s="69">
        <v>83.118306420137856</v>
      </c>
      <c r="DI88" s="69">
        <v>49.278785672473475</v>
      </c>
      <c r="DJ88" s="69">
        <v>311.80407086502555</v>
      </c>
      <c r="DK88" s="69">
        <v>214.62951744408895</v>
      </c>
      <c r="DL88" s="69">
        <v>145.18728099163809</v>
      </c>
      <c r="DM88" s="69">
        <v>366.467895285917</v>
      </c>
      <c r="DN88" s="69">
        <v>281.70188044926329</v>
      </c>
      <c r="DO88" s="69">
        <v>280.86736462088624</v>
      </c>
      <c r="DP88" s="69">
        <v>165.48334931227024</v>
      </c>
      <c r="DQ88" s="69">
        <v>73.468172147406676</v>
      </c>
      <c r="DR88" s="69">
        <v>251.81488120755373</v>
      </c>
      <c r="DS88" s="69">
        <v>255.35528221994673</v>
      </c>
      <c r="DT88" s="69">
        <v>327.64529816114884</v>
      </c>
      <c r="DU88" s="69">
        <v>299.69558560755507</v>
      </c>
      <c r="DV88" s="69">
        <v>306.09082427796557</v>
      </c>
      <c r="DW88" s="69">
        <v>274.52908889775142</v>
      </c>
      <c r="DX88" s="69">
        <v>335.56710683116546</v>
      </c>
      <c r="DY88" s="69">
        <v>49.735028587413069</v>
      </c>
      <c r="DZ88" s="69">
        <v>272.44880245654588</v>
      </c>
    </row>
    <row r="89" spans="1:130" ht="15" customHeight="1">
      <c r="A89" s="120" t="s">
        <v>286</v>
      </c>
      <c r="B89" s="49" t="s">
        <v>18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69">
        <v>5.5389562315082674</v>
      </c>
      <c r="AY89" s="69">
        <v>0.60352527600849259</v>
      </c>
      <c r="AZ89" s="69">
        <v>0.76709680030944172</v>
      </c>
      <c r="BA89" s="69">
        <v>1.0967555481810694</v>
      </c>
      <c r="BB89" s="69">
        <v>0.8177966609421391</v>
      </c>
      <c r="BC89" s="69">
        <v>1.1788518441728897</v>
      </c>
      <c r="BD89" s="69">
        <v>0.59502284495533253</v>
      </c>
      <c r="BE89" s="69">
        <v>2.8083286499296394</v>
      </c>
      <c r="BF89" s="69">
        <v>2.3685720000000003</v>
      </c>
      <c r="BG89" s="69">
        <v>1.5363220000000002</v>
      </c>
      <c r="BH89" s="69">
        <v>0.28924499999999997</v>
      </c>
      <c r="BI89" s="69">
        <v>2.1236000000000002</v>
      </c>
      <c r="BJ89" s="69">
        <v>1.49</v>
      </c>
      <c r="BK89" s="69">
        <v>0.55600000000000005</v>
      </c>
      <c r="BL89" s="69">
        <v>0.51300000000000001</v>
      </c>
      <c r="BM89" s="69">
        <v>0.155</v>
      </c>
      <c r="BN89" s="69">
        <v>0.373</v>
      </c>
      <c r="BO89" s="69">
        <v>1.0630000000000002</v>
      </c>
      <c r="BP89" s="69">
        <v>1.294</v>
      </c>
      <c r="BQ89" s="69">
        <v>0.78598870253840081</v>
      </c>
      <c r="BR89" s="69">
        <v>1</v>
      </c>
      <c r="BS89" s="69">
        <v>0.71457551111858419</v>
      </c>
      <c r="BT89" s="69">
        <v>1.3</v>
      </c>
      <c r="BU89" s="69">
        <v>1.1000000000000001</v>
      </c>
      <c r="BV89" s="69">
        <v>0.31426534708816256</v>
      </c>
      <c r="BW89" s="69">
        <v>0.41233391337180297</v>
      </c>
      <c r="BX89" s="69">
        <v>0.52408745446169136</v>
      </c>
      <c r="BY89" s="69">
        <v>0.74931328507834316</v>
      </c>
      <c r="BZ89" s="69">
        <v>0</v>
      </c>
      <c r="CA89" s="69">
        <v>0</v>
      </c>
      <c r="CB89" s="69">
        <v>0</v>
      </c>
      <c r="CC89" s="69">
        <v>0</v>
      </c>
      <c r="CD89" s="69">
        <v>0.1</v>
      </c>
      <c r="CE89" s="69">
        <v>0</v>
      </c>
      <c r="CF89" s="69">
        <v>0.2</v>
      </c>
      <c r="CG89" s="69">
        <v>0</v>
      </c>
      <c r="CH89" s="69">
        <v>0.5</v>
      </c>
      <c r="CI89" s="69">
        <v>1</v>
      </c>
      <c r="CJ89" s="69">
        <v>0.7</v>
      </c>
      <c r="CK89" s="69">
        <v>0.9</v>
      </c>
      <c r="CL89" s="69">
        <v>0</v>
      </c>
      <c r="CM89" s="69">
        <v>0</v>
      </c>
      <c r="CN89" s="69">
        <v>0</v>
      </c>
      <c r="CO89" s="69">
        <v>0</v>
      </c>
      <c r="CP89" s="69">
        <v>0</v>
      </c>
      <c r="CQ89" s="69">
        <v>0</v>
      </c>
      <c r="CR89" s="69">
        <v>0</v>
      </c>
      <c r="CS89" s="69">
        <v>0</v>
      </c>
      <c r="CT89" s="69">
        <v>4.8469459159778374</v>
      </c>
      <c r="CU89" s="69">
        <v>6.1255981606457004</v>
      </c>
      <c r="CV89" s="69">
        <v>4.1839042301174576</v>
      </c>
      <c r="CW89" s="69">
        <v>4.3989902988389247</v>
      </c>
      <c r="CX89" s="69">
        <v>6.3628509688701405</v>
      </c>
      <c r="CY89" s="69">
        <v>8.0414076961101095</v>
      </c>
      <c r="CZ89" s="69">
        <v>5.4924398880757952</v>
      </c>
      <c r="DA89" s="69">
        <v>5.774795132899845</v>
      </c>
      <c r="DB89" s="69">
        <v>0</v>
      </c>
      <c r="DC89" s="69">
        <v>0</v>
      </c>
      <c r="DD89" s="69">
        <v>0</v>
      </c>
      <c r="DE89" s="69">
        <v>0</v>
      </c>
      <c r="DF89" s="69">
        <v>0.5</v>
      </c>
      <c r="DG89" s="69">
        <v>0.6</v>
      </c>
      <c r="DH89" s="69">
        <v>0.6</v>
      </c>
      <c r="DI89" s="69">
        <v>0</v>
      </c>
      <c r="DJ89" s="69">
        <v>0</v>
      </c>
      <c r="DK89" s="69">
        <v>0</v>
      </c>
      <c r="DL89" s="69">
        <v>0</v>
      </c>
      <c r="DM89" s="69">
        <v>0</v>
      </c>
      <c r="DN89" s="69">
        <v>0</v>
      </c>
      <c r="DO89" s="69">
        <v>0</v>
      </c>
      <c r="DP89" s="69">
        <v>0</v>
      </c>
      <c r="DQ89" s="69">
        <v>0</v>
      </c>
      <c r="DR89" s="69">
        <v>0</v>
      </c>
      <c r="DS89" s="69">
        <v>0</v>
      </c>
      <c r="DT89" s="69">
        <v>0</v>
      </c>
      <c r="DU89" s="69">
        <v>0</v>
      </c>
      <c r="DV89" s="69">
        <v>0</v>
      </c>
      <c r="DW89" s="69">
        <v>0</v>
      </c>
      <c r="DX89" s="69">
        <v>0</v>
      </c>
      <c r="DY89" s="69">
        <v>0</v>
      </c>
      <c r="DZ89" s="69">
        <v>0</v>
      </c>
    </row>
    <row r="90" spans="1:130" ht="15" customHeight="1">
      <c r="A90" s="120" t="s">
        <v>287</v>
      </c>
      <c r="B90" s="48" t="s">
        <v>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69">
        <v>0</v>
      </c>
      <c r="AY90" s="69">
        <v>0</v>
      </c>
      <c r="AZ90" s="69">
        <v>0</v>
      </c>
      <c r="BA90" s="69">
        <v>0</v>
      </c>
      <c r="BB90" s="69">
        <v>0</v>
      </c>
      <c r="BC90" s="69">
        <v>0</v>
      </c>
      <c r="BD90" s="69">
        <v>0</v>
      </c>
      <c r="BE90" s="69">
        <v>0</v>
      </c>
      <c r="BF90" s="69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9">
        <v>0</v>
      </c>
      <c r="BO90" s="69">
        <v>0</v>
      </c>
      <c r="BP90" s="69">
        <v>0</v>
      </c>
      <c r="BQ90" s="69">
        <v>0</v>
      </c>
      <c r="BR90" s="69">
        <v>0.375</v>
      </c>
      <c r="BS90" s="69">
        <v>0</v>
      </c>
      <c r="BT90" s="69">
        <v>0</v>
      </c>
      <c r="BU90" s="69">
        <v>0</v>
      </c>
      <c r="BV90" s="69">
        <v>0.375</v>
      </c>
      <c r="BW90" s="69">
        <v>0</v>
      </c>
      <c r="BX90" s="69">
        <v>0</v>
      </c>
      <c r="BY90" s="69">
        <v>0</v>
      </c>
      <c r="BZ90" s="69">
        <v>0.375</v>
      </c>
      <c r="CA90" s="69">
        <v>0</v>
      </c>
      <c r="CB90" s="69">
        <v>0</v>
      </c>
      <c r="CC90" s="69">
        <v>0</v>
      </c>
      <c r="CD90" s="69">
        <v>0.375</v>
      </c>
      <c r="CE90" s="69">
        <v>0</v>
      </c>
      <c r="CF90" s="69">
        <v>18.75</v>
      </c>
      <c r="CG90" s="69">
        <v>0.5</v>
      </c>
      <c r="CH90" s="69">
        <v>19.1295</v>
      </c>
      <c r="CI90" s="69">
        <v>21.875</v>
      </c>
      <c r="CJ90" s="69">
        <v>18.75</v>
      </c>
      <c r="CK90" s="69">
        <v>21.875</v>
      </c>
      <c r="CL90" s="69">
        <v>19.125</v>
      </c>
      <c r="CM90" s="69">
        <v>22.25</v>
      </c>
      <c r="CN90" s="69">
        <v>18.772393034242192</v>
      </c>
      <c r="CO90" s="69">
        <v>21.875</v>
      </c>
      <c r="CP90" s="69">
        <v>19.125</v>
      </c>
      <c r="CQ90" s="69">
        <v>18.75</v>
      </c>
      <c r="CR90" s="69">
        <v>18.75</v>
      </c>
      <c r="CS90" s="69">
        <v>21.875</v>
      </c>
      <c r="CT90" s="69">
        <v>18.75</v>
      </c>
      <c r="CU90" s="69">
        <v>21.875</v>
      </c>
      <c r="CV90" s="69">
        <v>40.625</v>
      </c>
      <c r="CW90" s="69">
        <v>21.875</v>
      </c>
      <c r="CX90" s="69">
        <v>40.960178893790001</v>
      </c>
      <c r="CY90" s="69">
        <v>21.875</v>
      </c>
      <c r="CZ90" s="69">
        <v>40.625</v>
      </c>
      <c r="DA90" s="69">
        <v>21.875</v>
      </c>
      <c r="DB90" s="69">
        <v>50.443110466363237</v>
      </c>
      <c r="DC90" s="69">
        <v>25.921639028895378</v>
      </c>
      <c r="DD90" s="69">
        <v>51.206566328970766</v>
      </c>
      <c r="DE90" s="69">
        <v>26.411194779789291</v>
      </c>
      <c r="DF90" s="69">
        <v>50.366127636923203</v>
      </c>
      <c r="DG90" s="69">
        <v>25.625076995041329</v>
      </c>
      <c r="DH90" s="69">
        <v>51.539347827555801</v>
      </c>
      <c r="DI90" s="69">
        <v>44.520655001836872</v>
      </c>
      <c r="DJ90" s="69">
        <v>51.112844603145909</v>
      </c>
      <c r="DK90" s="69">
        <v>21.321859948029818</v>
      </c>
      <c r="DL90" s="69">
        <v>51.183096784371457</v>
      </c>
      <c r="DM90" s="69">
        <v>32.5806707153112</v>
      </c>
      <c r="DN90" s="69">
        <v>44.423013774516654</v>
      </c>
      <c r="DO90" s="69">
        <v>31.981361789540959</v>
      </c>
      <c r="DP90" s="69">
        <v>38.476285232178775</v>
      </c>
      <c r="DQ90" s="69">
        <v>32.5806707153112</v>
      </c>
      <c r="DR90" s="69">
        <v>38.855592793881328</v>
      </c>
      <c r="DS90" s="69">
        <v>32.779565255091562</v>
      </c>
      <c r="DT90" s="69">
        <v>32.852871238541468</v>
      </c>
      <c r="DU90" s="69">
        <v>32.669916484108242</v>
      </c>
      <c r="DV90" s="69">
        <v>33.164979280871904</v>
      </c>
      <c r="DW90" s="69">
        <v>33.403845191718986</v>
      </c>
      <c r="DX90" s="69">
        <v>27.29018490211973</v>
      </c>
      <c r="DY90" s="69">
        <v>33.242811223792131</v>
      </c>
      <c r="DZ90" s="69">
        <v>25.212030456012499</v>
      </c>
    </row>
    <row r="91" spans="1:130" ht="15" customHeight="1">
      <c r="A91" s="120" t="s">
        <v>288</v>
      </c>
      <c r="B91" s="49" t="s">
        <v>199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69">
        <v>0</v>
      </c>
      <c r="AY91" s="69">
        <v>0</v>
      </c>
      <c r="AZ91" s="69">
        <v>0</v>
      </c>
      <c r="BA91" s="69">
        <v>0</v>
      </c>
      <c r="BB91" s="69">
        <v>0</v>
      </c>
      <c r="BC91" s="69">
        <v>0</v>
      </c>
      <c r="BD91" s="69">
        <v>0</v>
      </c>
      <c r="BE91" s="69">
        <v>0</v>
      </c>
      <c r="BF91" s="69"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v>0</v>
      </c>
      <c r="BL91" s="69">
        <v>0</v>
      </c>
      <c r="BM91" s="69">
        <v>0</v>
      </c>
      <c r="BN91" s="69"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69">
        <v>0</v>
      </c>
      <c r="CE91" s="69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69">
        <v>0</v>
      </c>
      <c r="CX91" s="69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69">
        <v>0</v>
      </c>
      <c r="DH91" s="69">
        <v>0</v>
      </c>
      <c r="DI91" s="69">
        <v>0</v>
      </c>
      <c r="DJ91" s="69">
        <v>0</v>
      </c>
      <c r="DK91" s="69">
        <v>0</v>
      </c>
      <c r="DL91" s="69">
        <v>0</v>
      </c>
      <c r="DM91" s="69">
        <v>0</v>
      </c>
      <c r="DN91" s="69">
        <v>0</v>
      </c>
      <c r="DO91" s="69">
        <v>0</v>
      </c>
      <c r="DP91" s="69">
        <v>0</v>
      </c>
      <c r="DQ91" s="69">
        <v>0</v>
      </c>
      <c r="DR91" s="69">
        <v>0</v>
      </c>
      <c r="DS91" s="69">
        <v>0</v>
      </c>
      <c r="DT91" s="69">
        <v>0</v>
      </c>
      <c r="DU91" s="69">
        <v>0</v>
      </c>
      <c r="DV91" s="69">
        <v>0</v>
      </c>
      <c r="DW91" s="69">
        <v>0</v>
      </c>
      <c r="DX91" s="69">
        <v>0</v>
      </c>
      <c r="DY91" s="69">
        <v>0</v>
      </c>
      <c r="DZ91" s="69">
        <v>0</v>
      </c>
    </row>
    <row r="92" spans="1:130" ht="15" customHeight="1">
      <c r="A92" s="120" t="s">
        <v>289</v>
      </c>
      <c r="B92" s="50" t="s">
        <v>137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69">
        <v>0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0</v>
      </c>
      <c r="BE92" s="69">
        <v>0</v>
      </c>
      <c r="BF92" s="69"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69">
        <v>0</v>
      </c>
      <c r="CE92" s="69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v>0</v>
      </c>
      <c r="CL92" s="69">
        <v>0</v>
      </c>
      <c r="CM92" s="69">
        <v>0</v>
      </c>
      <c r="CN92" s="69">
        <v>0</v>
      </c>
      <c r="CO92" s="69">
        <v>0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69">
        <v>0</v>
      </c>
      <c r="CX92" s="69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69">
        <v>0</v>
      </c>
      <c r="DH92" s="69">
        <v>0</v>
      </c>
      <c r="DI92" s="69">
        <v>0</v>
      </c>
      <c r="DJ92" s="69">
        <v>0</v>
      </c>
      <c r="DK92" s="69">
        <v>0</v>
      </c>
      <c r="DL92" s="69">
        <v>0</v>
      </c>
      <c r="DM92" s="69">
        <v>0</v>
      </c>
      <c r="DN92" s="69">
        <v>0</v>
      </c>
      <c r="DO92" s="69">
        <v>0</v>
      </c>
      <c r="DP92" s="69">
        <v>0</v>
      </c>
      <c r="DQ92" s="69">
        <v>0</v>
      </c>
      <c r="DR92" s="69">
        <v>0</v>
      </c>
      <c r="DS92" s="69">
        <v>0</v>
      </c>
      <c r="DT92" s="69">
        <v>0</v>
      </c>
      <c r="DU92" s="69">
        <v>0</v>
      </c>
      <c r="DV92" s="69">
        <v>0</v>
      </c>
      <c r="DW92" s="69">
        <v>0</v>
      </c>
      <c r="DX92" s="69">
        <v>0</v>
      </c>
      <c r="DY92" s="69">
        <v>0</v>
      </c>
      <c r="DZ92" s="69">
        <v>0</v>
      </c>
    </row>
    <row r="93" spans="1:130" ht="15" customHeight="1">
      <c r="A93" s="120" t="s">
        <v>290</v>
      </c>
      <c r="B93" s="50" t="s">
        <v>138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69" t="s">
        <v>478</v>
      </c>
      <c r="AY93" s="69" t="s">
        <v>478</v>
      </c>
      <c r="AZ93" s="69" t="s">
        <v>478</v>
      </c>
      <c r="BA93" s="69" t="s">
        <v>478</v>
      </c>
      <c r="BB93" s="69" t="s">
        <v>478</v>
      </c>
      <c r="BC93" s="69" t="s">
        <v>478</v>
      </c>
      <c r="BD93" s="69" t="s">
        <v>478</v>
      </c>
      <c r="BE93" s="69" t="s">
        <v>478</v>
      </c>
      <c r="BF93" s="69" t="s">
        <v>478</v>
      </c>
      <c r="BG93" s="69" t="s">
        <v>478</v>
      </c>
      <c r="BH93" s="69" t="s">
        <v>478</v>
      </c>
      <c r="BI93" s="69" t="s">
        <v>478</v>
      </c>
      <c r="BJ93" s="69" t="s">
        <v>478</v>
      </c>
      <c r="BK93" s="69" t="s">
        <v>478</v>
      </c>
      <c r="BL93" s="69" t="s">
        <v>478</v>
      </c>
      <c r="BM93" s="69" t="s">
        <v>478</v>
      </c>
      <c r="BN93" s="69"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69">
        <v>0</v>
      </c>
      <c r="CE93" s="69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0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69">
        <v>0</v>
      </c>
      <c r="DH93" s="69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  <c r="DR93" s="69">
        <v>0</v>
      </c>
      <c r="DS93" s="69">
        <v>0</v>
      </c>
      <c r="DT93" s="69">
        <v>0</v>
      </c>
      <c r="DU93" s="69">
        <v>0</v>
      </c>
      <c r="DV93" s="69">
        <v>0</v>
      </c>
      <c r="DW93" s="69">
        <v>0</v>
      </c>
      <c r="DX93" s="69">
        <v>0</v>
      </c>
      <c r="DY93" s="69">
        <v>0</v>
      </c>
      <c r="DZ93" s="69">
        <v>0</v>
      </c>
    </row>
    <row r="94" spans="1:130" ht="15" customHeight="1">
      <c r="A94" s="120" t="s">
        <v>291</v>
      </c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69">
        <v>0</v>
      </c>
      <c r="AY94" s="69">
        <v>0</v>
      </c>
      <c r="AZ94" s="69">
        <v>0</v>
      </c>
      <c r="BA94" s="69">
        <v>0</v>
      </c>
      <c r="BB94" s="69">
        <v>0</v>
      </c>
      <c r="BC94" s="69">
        <v>0</v>
      </c>
      <c r="BD94" s="69">
        <v>0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0</v>
      </c>
      <c r="BP94" s="69">
        <v>0</v>
      </c>
      <c r="BQ94" s="69">
        <v>0</v>
      </c>
      <c r="BR94" s="69">
        <v>0.375</v>
      </c>
      <c r="BS94" s="69">
        <v>0</v>
      </c>
      <c r="BT94" s="69">
        <v>0</v>
      </c>
      <c r="BU94" s="69">
        <v>0</v>
      </c>
      <c r="BV94" s="69">
        <v>0.375</v>
      </c>
      <c r="BW94" s="69">
        <v>0</v>
      </c>
      <c r="BX94" s="69">
        <v>0</v>
      </c>
      <c r="BY94" s="69">
        <v>0</v>
      </c>
      <c r="BZ94" s="69">
        <v>0.375</v>
      </c>
      <c r="CA94" s="69">
        <v>0</v>
      </c>
      <c r="CB94" s="69">
        <v>0</v>
      </c>
      <c r="CC94" s="69">
        <v>0</v>
      </c>
      <c r="CD94" s="69">
        <v>0.375</v>
      </c>
      <c r="CE94" s="69">
        <v>0</v>
      </c>
      <c r="CF94" s="69">
        <v>18.75</v>
      </c>
      <c r="CG94" s="69">
        <v>0.5</v>
      </c>
      <c r="CH94" s="69">
        <v>19.1295</v>
      </c>
      <c r="CI94" s="69">
        <v>21.875</v>
      </c>
      <c r="CJ94" s="69">
        <v>18.75</v>
      </c>
      <c r="CK94" s="69">
        <v>21.875</v>
      </c>
      <c r="CL94" s="69">
        <v>19.125</v>
      </c>
      <c r="CM94" s="69">
        <v>22.25</v>
      </c>
      <c r="CN94" s="69">
        <v>18.772393034242192</v>
      </c>
      <c r="CO94" s="69">
        <v>21.875</v>
      </c>
      <c r="CP94" s="69">
        <v>19.125</v>
      </c>
      <c r="CQ94" s="69">
        <v>18.75</v>
      </c>
      <c r="CR94" s="69">
        <v>18.75</v>
      </c>
      <c r="CS94" s="69">
        <v>21.875</v>
      </c>
      <c r="CT94" s="69">
        <v>18.75</v>
      </c>
      <c r="CU94" s="69">
        <v>21.875</v>
      </c>
      <c r="CV94" s="69">
        <v>40.625</v>
      </c>
      <c r="CW94" s="69">
        <v>21.875</v>
      </c>
      <c r="CX94" s="69">
        <v>40.960178893790001</v>
      </c>
      <c r="CY94" s="69">
        <v>21.875</v>
      </c>
      <c r="CZ94" s="69">
        <v>40.625</v>
      </c>
      <c r="DA94" s="69">
        <v>21.875</v>
      </c>
      <c r="DB94" s="69">
        <v>50.443110466363237</v>
      </c>
      <c r="DC94" s="69">
        <v>25.921639028895378</v>
      </c>
      <c r="DD94" s="69">
        <v>51.206566328970766</v>
      </c>
      <c r="DE94" s="69">
        <v>26.411194779789291</v>
      </c>
      <c r="DF94" s="69">
        <v>50.366127636923203</v>
      </c>
      <c r="DG94" s="69">
        <v>25.625076995041329</v>
      </c>
      <c r="DH94" s="69">
        <v>51.539347827555801</v>
      </c>
      <c r="DI94" s="69">
        <v>44.520655001836872</v>
      </c>
      <c r="DJ94" s="69">
        <v>51.112844603145909</v>
      </c>
      <c r="DK94" s="69">
        <v>21.321859948029818</v>
      </c>
      <c r="DL94" s="69">
        <v>51.183096784371457</v>
      </c>
      <c r="DM94" s="69">
        <v>32.5806707153112</v>
      </c>
      <c r="DN94" s="69">
        <v>44.423013774516654</v>
      </c>
      <c r="DO94" s="69">
        <v>31.981361789540959</v>
      </c>
      <c r="DP94" s="69">
        <v>38.476285232178775</v>
      </c>
      <c r="DQ94" s="69">
        <v>32.5806707153112</v>
      </c>
      <c r="DR94" s="69">
        <v>38.855592793881328</v>
      </c>
      <c r="DS94" s="69">
        <v>32.779565255091562</v>
      </c>
      <c r="DT94" s="69">
        <v>32.852871238541468</v>
      </c>
      <c r="DU94" s="69">
        <v>32.669916484108242</v>
      </c>
      <c r="DV94" s="69">
        <v>33.164979280871904</v>
      </c>
      <c r="DW94" s="69">
        <v>33.403845191718986</v>
      </c>
      <c r="DX94" s="69">
        <v>27.29018490211973</v>
      </c>
      <c r="DY94" s="69">
        <v>33.242811223792131</v>
      </c>
      <c r="DZ94" s="69">
        <v>25.212030456012499</v>
      </c>
    </row>
    <row r="95" spans="1:130" ht="15" customHeight="1">
      <c r="A95" s="120" t="s">
        <v>292</v>
      </c>
      <c r="B95" s="48" t="s">
        <v>139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69">
        <v>38.174105369541934</v>
      </c>
      <c r="AY95" s="69">
        <v>28.332600000000003</v>
      </c>
      <c r="AZ95" s="69">
        <v>34.574197689784711</v>
      </c>
      <c r="BA95" s="69">
        <v>37.627095792761587</v>
      </c>
      <c r="BB95" s="69">
        <v>25.408966803384967</v>
      </c>
      <c r="BC95" s="69">
        <v>24.184114768222788</v>
      </c>
      <c r="BD95" s="69">
        <v>34.585257152832469</v>
      </c>
      <c r="BE95" s="69">
        <v>28.028200000000005</v>
      </c>
      <c r="BF95" s="69">
        <v>29.025534670547252</v>
      </c>
      <c r="BG95" s="69">
        <v>27.674274981096289</v>
      </c>
      <c r="BH95" s="69">
        <v>32.269093131839611</v>
      </c>
      <c r="BI95" s="69">
        <v>26.045350774463472</v>
      </c>
      <c r="BJ95" s="69">
        <v>29.614656607585559</v>
      </c>
      <c r="BK95" s="69">
        <v>23.05250226748268</v>
      </c>
      <c r="BL95" s="69">
        <v>25.670727650456854</v>
      </c>
      <c r="BM95" s="69">
        <v>19.574287621503565</v>
      </c>
      <c r="BN95" s="69">
        <v>20.093070370139451</v>
      </c>
      <c r="BO95" s="69">
        <v>18.217458264995919</v>
      </c>
      <c r="BP95" s="69">
        <v>18.20474876381077</v>
      </c>
      <c r="BQ95" s="69">
        <v>17.971665600056852</v>
      </c>
      <c r="BR95" s="69">
        <v>27.720561083840991</v>
      </c>
      <c r="BS95" s="69">
        <v>13.753014222417047</v>
      </c>
      <c r="BT95" s="69">
        <v>16.075523837352048</v>
      </c>
      <c r="BU95" s="69">
        <v>15.008378475211394</v>
      </c>
      <c r="BV95" s="69">
        <v>24.19252229867466</v>
      </c>
      <c r="BW95" s="69">
        <v>19.458393393730745</v>
      </c>
      <c r="BX95" s="69">
        <v>22.151117885497165</v>
      </c>
      <c r="BY95" s="69">
        <v>23.815685514748363</v>
      </c>
      <c r="BZ95" s="69">
        <v>23.744807614945991</v>
      </c>
      <c r="CA95" s="69">
        <v>23.588562718337794</v>
      </c>
      <c r="CB95" s="69">
        <v>21.577591559593749</v>
      </c>
      <c r="CC95" s="69">
        <v>29.61772739932297</v>
      </c>
      <c r="CD95" s="69">
        <v>23.946521730882488</v>
      </c>
      <c r="CE95" s="69">
        <v>35.465181451173187</v>
      </c>
      <c r="CF95" s="69">
        <v>19.536471945483527</v>
      </c>
      <c r="CG95" s="69">
        <v>23.955420033967791</v>
      </c>
      <c r="CH95" s="69">
        <v>21.65150495637679</v>
      </c>
      <c r="CI95" s="69">
        <v>32.624437056540934</v>
      </c>
      <c r="CJ95" s="69">
        <v>23.409730806945326</v>
      </c>
      <c r="CK95" s="69">
        <v>32.281496158460598</v>
      </c>
      <c r="CL95" s="69">
        <v>23.703390957328047</v>
      </c>
      <c r="CM95" s="69">
        <v>37.243214202237887</v>
      </c>
      <c r="CN95" s="69">
        <v>24.499602465774167</v>
      </c>
      <c r="CO95" s="69">
        <v>40.991197101891402</v>
      </c>
      <c r="CP95" s="69">
        <v>20.832126948046376</v>
      </c>
      <c r="CQ95" s="69">
        <v>44.853782081293822</v>
      </c>
      <c r="CR95" s="69">
        <v>38.356923460787478</v>
      </c>
      <c r="CS95" s="69">
        <v>58.408759308382585</v>
      </c>
      <c r="CT95" s="69">
        <v>54.404341888314249</v>
      </c>
      <c r="CU95" s="69">
        <v>76.52299740091442</v>
      </c>
      <c r="CV95" s="69">
        <v>54.000381548012115</v>
      </c>
      <c r="CW95" s="69">
        <v>80.174699512334868</v>
      </c>
      <c r="CX95" s="69">
        <v>50.586961735079306</v>
      </c>
      <c r="CY95" s="69">
        <v>65.403186759853128</v>
      </c>
      <c r="CZ95" s="69">
        <v>64.25939227686959</v>
      </c>
      <c r="DA95" s="69">
        <v>79.15647726259833</v>
      </c>
      <c r="DB95" s="69">
        <v>67.9759054727148</v>
      </c>
      <c r="DC95" s="69">
        <v>98.142286449041208</v>
      </c>
      <c r="DD95" s="69">
        <v>69.593154780885357</v>
      </c>
      <c r="DE95" s="69">
        <v>93.162946843577288</v>
      </c>
      <c r="DF95" s="69">
        <v>61.328570738240607</v>
      </c>
      <c r="DG95" s="69">
        <v>94.228266661685325</v>
      </c>
      <c r="DH95" s="69">
        <v>49.073452633868698</v>
      </c>
      <c r="DI95" s="69">
        <v>78.748014335904969</v>
      </c>
      <c r="DJ95" s="69">
        <v>55.388201573873715</v>
      </c>
      <c r="DK95" s="69">
        <v>74.515916846122948</v>
      </c>
      <c r="DL95" s="69">
        <v>56.172578460177874</v>
      </c>
      <c r="DM95" s="69">
        <v>91.358006965348835</v>
      </c>
      <c r="DN95" s="69">
        <v>51.573070415854261</v>
      </c>
      <c r="DO95" s="69">
        <v>100.63296346469444</v>
      </c>
      <c r="DP95" s="69">
        <v>55.482910032963034</v>
      </c>
      <c r="DQ95" s="69">
        <v>109.81682386287008</v>
      </c>
      <c r="DR95" s="69">
        <v>71.08114916892589</v>
      </c>
      <c r="DS95" s="69">
        <v>167.82809936747964</v>
      </c>
      <c r="DT95" s="69">
        <v>80.564242580967445</v>
      </c>
      <c r="DU95" s="69">
        <v>172.74655387652069</v>
      </c>
      <c r="DV95" s="69">
        <v>87.611903896682335</v>
      </c>
      <c r="DW95" s="69">
        <v>173.72676504447324</v>
      </c>
      <c r="DX95" s="69">
        <v>95.579750879328401</v>
      </c>
      <c r="DY95" s="69">
        <v>173.92264717716205</v>
      </c>
      <c r="DZ95" s="69">
        <v>105.63122758434012</v>
      </c>
    </row>
    <row r="96" spans="1:130" ht="15" customHeight="1">
      <c r="A96" s="120" t="s">
        <v>293</v>
      </c>
      <c r="B96" s="49" t="s">
        <v>140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9">
        <v>0</v>
      </c>
      <c r="BE96" s="69">
        <v>0</v>
      </c>
      <c r="BF96" s="69">
        <v>0</v>
      </c>
      <c r="BG96" s="69">
        <v>0</v>
      </c>
      <c r="BH96" s="69">
        <v>0</v>
      </c>
      <c r="BI96" s="69">
        <v>0</v>
      </c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0</v>
      </c>
      <c r="CE96" s="69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69">
        <v>0</v>
      </c>
      <c r="CX96" s="69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69">
        <v>0</v>
      </c>
      <c r="DH96" s="69">
        <v>0</v>
      </c>
      <c r="DI96" s="69">
        <v>0</v>
      </c>
      <c r="DJ96" s="69">
        <v>0</v>
      </c>
      <c r="DK96" s="69">
        <v>0</v>
      </c>
      <c r="DL96" s="69">
        <v>0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  <c r="DR96" s="69">
        <v>0</v>
      </c>
      <c r="DS96" s="69">
        <v>0</v>
      </c>
      <c r="DT96" s="69">
        <v>0</v>
      </c>
      <c r="DU96" s="69">
        <v>0</v>
      </c>
      <c r="DV96" s="69">
        <v>0</v>
      </c>
      <c r="DW96" s="69">
        <v>0</v>
      </c>
      <c r="DX96" s="69">
        <v>0</v>
      </c>
      <c r="DY96" s="69">
        <v>0</v>
      </c>
      <c r="DZ96" s="69">
        <v>0</v>
      </c>
    </row>
    <row r="97" spans="1:130" ht="15" customHeight="1">
      <c r="A97" s="120" t="s">
        <v>294</v>
      </c>
      <c r="B97" s="49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69">
        <v>38.174105369541934</v>
      </c>
      <c r="AY97" s="69">
        <v>28.332600000000003</v>
      </c>
      <c r="AZ97" s="69">
        <v>34.574197689784711</v>
      </c>
      <c r="BA97" s="69">
        <v>37.627095792761587</v>
      </c>
      <c r="BB97" s="69">
        <v>25.408966803384967</v>
      </c>
      <c r="BC97" s="69">
        <v>24.184114768222788</v>
      </c>
      <c r="BD97" s="69">
        <v>34.585257152832469</v>
      </c>
      <c r="BE97" s="69">
        <v>28.028200000000005</v>
      </c>
      <c r="BF97" s="69">
        <v>29.025534670547252</v>
      </c>
      <c r="BG97" s="69">
        <v>27.674274981096289</v>
      </c>
      <c r="BH97" s="69">
        <v>32.269093131839611</v>
      </c>
      <c r="BI97" s="69">
        <v>26.045350774463472</v>
      </c>
      <c r="BJ97" s="69">
        <v>29.614656607585559</v>
      </c>
      <c r="BK97" s="69">
        <v>23.05250226748268</v>
      </c>
      <c r="BL97" s="69">
        <v>25.670727650456854</v>
      </c>
      <c r="BM97" s="69">
        <v>19.574287621503565</v>
      </c>
      <c r="BN97" s="69">
        <v>20.093070370139451</v>
      </c>
      <c r="BO97" s="69">
        <v>18.217458264995919</v>
      </c>
      <c r="BP97" s="69">
        <v>18.20474876381077</v>
      </c>
      <c r="BQ97" s="69">
        <v>17.971665600056852</v>
      </c>
      <c r="BR97" s="69">
        <v>27.720561083840991</v>
      </c>
      <c r="BS97" s="69">
        <v>13.753014222417047</v>
      </c>
      <c r="BT97" s="69">
        <v>16.075523837352048</v>
      </c>
      <c r="BU97" s="69">
        <v>15.008378475211394</v>
      </c>
      <c r="BV97" s="69">
        <v>24.19252229867466</v>
      </c>
      <c r="BW97" s="69">
        <v>19.458393393730745</v>
      </c>
      <c r="BX97" s="69">
        <v>22.151117885497165</v>
      </c>
      <c r="BY97" s="69">
        <v>23.815685514748363</v>
      </c>
      <c r="BZ97" s="69">
        <v>23.744807614945991</v>
      </c>
      <c r="CA97" s="69">
        <v>23.588562718337794</v>
      </c>
      <c r="CB97" s="69">
        <v>21.577591559593749</v>
      </c>
      <c r="CC97" s="69">
        <v>29.61772739932297</v>
      </c>
      <c r="CD97" s="69">
        <v>23.946521730882488</v>
      </c>
      <c r="CE97" s="69">
        <v>35.465181451173187</v>
      </c>
      <c r="CF97" s="69">
        <v>19.536471945483527</v>
      </c>
      <c r="CG97" s="69">
        <v>23.955420033967791</v>
      </c>
      <c r="CH97" s="69">
        <v>21.65150495637679</v>
      </c>
      <c r="CI97" s="69">
        <v>32.624437056540934</v>
      </c>
      <c r="CJ97" s="69">
        <v>23.409730806945326</v>
      </c>
      <c r="CK97" s="69">
        <v>32.281496158460598</v>
      </c>
      <c r="CL97" s="69">
        <v>23.703390957328047</v>
      </c>
      <c r="CM97" s="69">
        <v>37.243214202237887</v>
      </c>
      <c r="CN97" s="69">
        <v>24.499602465774167</v>
      </c>
      <c r="CO97" s="69">
        <v>40.991197101891402</v>
      </c>
      <c r="CP97" s="69">
        <v>20.832126948046376</v>
      </c>
      <c r="CQ97" s="69">
        <v>44.853782081293822</v>
      </c>
      <c r="CR97" s="69">
        <v>38.356923460787478</v>
      </c>
      <c r="CS97" s="69">
        <v>58.408759308382585</v>
      </c>
      <c r="CT97" s="69">
        <v>54.404341888314249</v>
      </c>
      <c r="CU97" s="69">
        <v>76.52299740091442</v>
      </c>
      <c r="CV97" s="69">
        <v>54.000381548012115</v>
      </c>
      <c r="CW97" s="69">
        <v>80.174699512334868</v>
      </c>
      <c r="CX97" s="69">
        <v>50.586961735079306</v>
      </c>
      <c r="CY97" s="69">
        <v>65.403186759853128</v>
      </c>
      <c r="CZ97" s="69">
        <v>64.25939227686959</v>
      </c>
      <c r="DA97" s="69">
        <v>79.15647726259833</v>
      </c>
      <c r="DB97" s="69">
        <v>67.9759054727148</v>
      </c>
      <c r="DC97" s="69">
        <v>98.142286449041208</v>
      </c>
      <c r="DD97" s="69">
        <v>69.593154780885357</v>
      </c>
      <c r="DE97" s="69">
        <v>93.162946843577288</v>
      </c>
      <c r="DF97" s="69">
        <v>61.328570738240607</v>
      </c>
      <c r="DG97" s="69">
        <v>94.228266661685325</v>
      </c>
      <c r="DH97" s="69">
        <v>49.073452633868698</v>
      </c>
      <c r="DI97" s="69">
        <v>78.748014335904969</v>
      </c>
      <c r="DJ97" s="69">
        <v>55.388201573873715</v>
      </c>
      <c r="DK97" s="69">
        <v>74.515916846122948</v>
      </c>
      <c r="DL97" s="69">
        <v>56.172578460177874</v>
      </c>
      <c r="DM97" s="69">
        <v>91.358006965348835</v>
      </c>
      <c r="DN97" s="69">
        <v>51.573070415854261</v>
      </c>
      <c r="DO97" s="69">
        <v>100.63296346469444</v>
      </c>
      <c r="DP97" s="69">
        <v>55.482910032963034</v>
      </c>
      <c r="DQ97" s="69">
        <v>109.81682386287008</v>
      </c>
      <c r="DR97" s="69">
        <v>71.08114916892589</v>
      </c>
      <c r="DS97" s="69">
        <v>167.82809936747964</v>
      </c>
      <c r="DT97" s="69">
        <v>80.564242580967445</v>
      </c>
      <c r="DU97" s="69">
        <v>172.74655387652069</v>
      </c>
      <c r="DV97" s="69">
        <v>87.611903896682335</v>
      </c>
      <c r="DW97" s="69">
        <v>173.72676504447324</v>
      </c>
      <c r="DX97" s="69">
        <v>95.579750879328401</v>
      </c>
      <c r="DY97" s="69">
        <v>173.92264717716205</v>
      </c>
      <c r="DZ97" s="69">
        <v>105.63122758434012</v>
      </c>
    </row>
    <row r="98" spans="1:130" ht="15" customHeight="1">
      <c r="A98" s="120" t="s">
        <v>295</v>
      </c>
      <c r="B98" s="49" t="s">
        <v>141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0</v>
      </c>
      <c r="CN98" s="69">
        <v>0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69">
        <v>0</v>
      </c>
      <c r="DH98" s="69">
        <v>0</v>
      </c>
      <c r="DI98" s="69">
        <v>0</v>
      </c>
      <c r="DJ98" s="69">
        <v>0</v>
      </c>
      <c r="DK98" s="69">
        <v>0</v>
      </c>
      <c r="DL98" s="69">
        <v>0</v>
      </c>
      <c r="DM98" s="69">
        <v>0</v>
      </c>
      <c r="DN98" s="69">
        <v>0</v>
      </c>
      <c r="DO98" s="69">
        <v>0</v>
      </c>
      <c r="DP98" s="69">
        <v>0</v>
      </c>
      <c r="DQ98" s="69">
        <v>0</v>
      </c>
      <c r="DR98" s="69">
        <v>0</v>
      </c>
      <c r="DS98" s="69">
        <v>0</v>
      </c>
      <c r="DT98" s="69">
        <v>0</v>
      </c>
      <c r="DU98" s="69">
        <v>0</v>
      </c>
      <c r="DV98" s="69">
        <v>0</v>
      </c>
      <c r="DW98" s="69">
        <v>0</v>
      </c>
      <c r="DX98" s="69">
        <v>0</v>
      </c>
      <c r="DY98" s="69">
        <v>0</v>
      </c>
      <c r="DZ98" s="69">
        <v>0</v>
      </c>
    </row>
    <row r="99" spans="1:130" ht="15" customHeight="1">
      <c r="A99" s="120" t="s">
        <v>296</v>
      </c>
      <c r="B99" s="48" t="s">
        <v>143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69" t="s">
        <v>478</v>
      </c>
      <c r="AY99" s="69" t="s">
        <v>478</v>
      </c>
      <c r="AZ99" s="69" t="s">
        <v>478</v>
      </c>
      <c r="BA99" s="69" t="s">
        <v>478</v>
      </c>
      <c r="BB99" s="69" t="s">
        <v>478</v>
      </c>
      <c r="BC99" s="69" t="s">
        <v>478</v>
      </c>
      <c r="BD99" s="69" t="s">
        <v>478</v>
      </c>
      <c r="BE99" s="69" t="s">
        <v>478</v>
      </c>
      <c r="BF99" s="69" t="s">
        <v>478</v>
      </c>
      <c r="BG99" s="69" t="s">
        <v>478</v>
      </c>
      <c r="BH99" s="69" t="s">
        <v>478</v>
      </c>
      <c r="BI99" s="69" t="s">
        <v>478</v>
      </c>
      <c r="BJ99" s="69" t="s">
        <v>478</v>
      </c>
      <c r="BK99" s="69" t="s">
        <v>478</v>
      </c>
      <c r="BL99" s="69" t="s">
        <v>478</v>
      </c>
      <c r="BM99" s="69" t="s">
        <v>478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69">
        <v>0</v>
      </c>
      <c r="CE99" s="69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69">
        <v>0</v>
      </c>
      <c r="CL99" s="69">
        <v>0</v>
      </c>
      <c r="CM99" s="69">
        <v>0</v>
      </c>
      <c r="CN99" s="69">
        <v>0</v>
      </c>
      <c r="CO99" s="69">
        <v>0</v>
      </c>
      <c r="CP99" s="69">
        <v>0</v>
      </c>
      <c r="CQ99" s="69">
        <v>0</v>
      </c>
      <c r="CR99" s="69">
        <v>0</v>
      </c>
      <c r="CS99" s="69">
        <v>0</v>
      </c>
      <c r="CT99" s="69">
        <v>0</v>
      </c>
      <c r="CU99" s="69">
        <v>0</v>
      </c>
      <c r="CV99" s="69">
        <v>0</v>
      </c>
      <c r="CW99" s="69">
        <v>0</v>
      </c>
      <c r="CX99" s="69">
        <v>0</v>
      </c>
      <c r="CY99" s="69">
        <v>0</v>
      </c>
      <c r="CZ99" s="69">
        <v>0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69">
        <v>0</v>
      </c>
      <c r="DH99" s="69">
        <v>0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  <c r="DR99" s="69">
        <v>0</v>
      </c>
      <c r="DS99" s="69">
        <v>0</v>
      </c>
      <c r="DT99" s="69">
        <v>0</v>
      </c>
      <c r="DU99" s="69">
        <v>0</v>
      </c>
      <c r="DV99" s="69">
        <v>0</v>
      </c>
      <c r="DW99" s="69">
        <v>0</v>
      </c>
      <c r="DX99" s="69">
        <v>0</v>
      </c>
      <c r="DY99" s="69">
        <v>0</v>
      </c>
      <c r="DZ99" s="69">
        <v>0</v>
      </c>
    </row>
    <row r="100" spans="1:130" ht="15" customHeight="1">
      <c r="A100" s="120" t="s">
        <v>297</v>
      </c>
      <c r="B100" s="48" t="s">
        <v>144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69" t="s">
        <v>478</v>
      </c>
      <c r="AY100" s="69" t="s">
        <v>478</v>
      </c>
      <c r="AZ100" s="69" t="s">
        <v>478</v>
      </c>
      <c r="BA100" s="69" t="s">
        <v>478</v>
      </c>
      <c r="BB100" s="69" t="s">
        <v>478</v>
      </c>
      <c r="BC100" s="69" t="s">
        <v>478</v>
      </c>
      <c r="BD100" s="69" t="s">
        <v>478</v>
      </c>
      <c r="BE100" s="69" t="s">
        <v>478</v>
      </c>
      <c r="BF100" s="69" t="s">
        <v>478</v>
      </c>
      <c r="BG100" s="69" t="s">
        <v>478</v>
      </c>
      <c r="BH100" s="69" t="s">
        <v>478</v>
      </c>
      <c r="BI100" s="69" t="s">
        <v>478</v>
      </c>
      <c r="BJ100" s="69" t="s">
        <v>478</v>
      </c>
      <c r="BK100" s="69" t="s">
        <v>478</v>
      </c>
      <c r="BL100" s="69" t="s">
        <v>478</v>
      </c>
      <c r="BM100" s="69" t="s">
        <v>478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9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69">
        <v>0</v>
      </c>
      <c r="CL100" s="69">
        <v>0</v>
      </c>
      <c r="CM100" s="69">
        <v>0</v>
      </c>
      <c r="CN100" s="69">
        <v>0</v>
      </c>
      <c r="CO100" s="69">
        <v>0</v>
      </c>
      <c r="CP100" s="69">
        <v>0</v>
      </c>
      <c r="CQ100" s="69">
        <v>0</v>
      </c>
      <c r="CR100" s="69">
        <v>0</v>
      </c>
      <c r="CS100" s="69">
        <v>0</v>
      </c>
      <c r="CT100" s="69">
        <v>0</v>
      </c>
      <c r="CU100" s="69">
        <v>0</v>
      </c>
      <c r="CV100" s="69">
        <v>0</v>
      </c>
      <c r="CW100" s="69">
        <v>0</v>
      </c>
      <c r="CX100" s="69">
        <v>0</v>
      </c>
      <c r="CY100" s="69">
        <v>0</v>
      </c>
      <c r="CZ100" s="69">
        <v>0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  <c r="DR100" s="69">
        <v>0</v>
      </c>
      <c r="DS100" s="69">
        <v>0</v>
      </c>
      <c r="DT100" s="69">
        <v>0</v>
      </c>
      <c r="DU100" s="69">
        <v>0</v>
      </c>
      <c r="DV100" s="69">
        <v>0</v>
      </c>
      <c r="DW100" s="69">
        <v>0</v>
      </c>
      <c r="DX100" s="69">
        <v>0</v>
      </c>
      <c r="DY100" s="69">
        <v>0</v>
      </c>
      <c r="DZ100" s="69">
        <v>0</v>
      </c>
    </row>
    <row r="101" spans="1:130" ht="15" customHeight="1">
      <c r="A101" s="120" t="s">
        <v>298</v>
      </c>
      <c r="B101" s="98" t="s">
        <v>145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69">
        <v>438.45554582367686</v>
      </c>
      <c r="AY101" s="69">
        <v>428.48778668859126</v>
      </c>
      <c r="AZ101" s="69">
        <v>506.79898187384561</v>
      </c>
      <c r="BA101" s="69">
        <v>521.39278038622081</v>
      </c>
      <c r="BB101" s="69">
        <v>545.27695755510501</v>
      </c>
      <c r="BC101" s="69">
        <v>632.32093095765822</v>
      </c>
      <c r="BD101" s="69">
        <v>643.65155655168246</v>
      </c>
      <c r="BE101" s="69">
        <v>650.29028018582119</v>
      </c>
      <c r="BF101" s="69">
        <v>605.20323639943069</v>
      </c>
      <c r="BG101" s="69">
        <v>669.41715673003762</v>
      </c>
      <c r="BH101" s="69">
        <v>709.89311417531076</v>
      </c>
      <c r="BI101" s="69">
        <v>686.76522363396498</v>
      </c>
      <c r="BJ101" s="69">
        <v>675.54216953424816</v>
      </c>
      <c r="BK101" s="69">
        <v>762.93183850706794</v>
      </c>
      <c r="BL101" s="69">
        <v>779.45608771311106</v>
      </c>
      <c r="BM101" s="69">
        <v>755.50661904023127</v>
      </c>
      <c r="BN101" s="69">
        <v>685.24281593919659</v>
      </c>
      <c r="BO101" s="69">
        <v>692.11294910143636</v>
      </c>
      <c r="BP101" s="69">
        <v>660.43254151133146</v>
      </c>
      <c r="BQ101" s="69">
        <v>634.79522882718129</v>
      </c>
      <c r="BR101" s="69">
        <v>662.08205892492379</v>
      </c>
      <c r="BS101" s="69">
        <v>746.93455434958764</v>
      </c>
      <c r="BT101" s="69">
        <v>726.55560357747299</v>
      </c>
      <c r="BU101" s="69">
        <v>783.17319155432483</v>
      </c>
      <c r="BV101" s="69">
        <v>773.57348473446928</v>
      </c>
      <c r="BW101" s="69">
        <v>852.2583971800774</v>
      </c>
      <c r="BX101" s="69">
        <v>790.54619281610803</v>
      </c>
      <c r="BY101" s="69">
        <v>785.38543866959606</v>
      </c>
      <c r="BZ101" s="69">
        <v>799.86927080397027</v>
      </c>
      <c r="CA101" s="69">
        <v>834.81494239488813</v>
      </c>
      <c r="CB101" s="69">
        <v>837.06545843146944</v>
      </c>
      <c r="CC101" s="69">
        <v>882.21569240847009</v>
      </c>
      <c r="CD101" s="69">
        <v>803.09306000800007</v>
      </c>
      <c r="CE101" s="69">
        <v>934.38988924700004</v>
      </c>
      <c r="CF101" s="69">
        <v>923.93574161799995</v>
      </c>
      <c r="CG101" s="69">
        <v>952.41226584100013</v>
      </c>
      <c r="CH101" s="69">
        <v>861.86130930436502</v>
      </c>
      <c r="CI101" s="69">
        <v>998.82145647843606</v>
      </c>
      <c r="CJ101" s="69">
        <v>1016.3586203229659</v>
      </c>
      <c r="CK101" s="69">
        <v>1065.287395725124</v>
      </c>
      <c r="CL101" s="69">
        <v>940.86278218718007</v>
      </c>
      <c r="CM101" s="69">
        <v>1070.6267447471387</v>
      </c>
      <c r="CN101" s="69">
        <v>1061.2496222356231</v>
      </c>
      <c r="CO101" s="69">
        <v>1061.1119776900002</v>
      </c>
      <c r="CP101" s="69">
        <v>987.91998132082108</v>
      </c>
      <c r="CQ101" s="69">
        <v>1101.5599451247481</v>
      </c>
      <c r="CR101" s="69">
        <v>1090.1402139702689</v>
      </c>
      <c r="CS101" s="69">
        <v>1157.4486480400001</v>
      </c>
      <c r="CT101" s="69">
        <v>1145.97960498</v>
      </c>
      <c r="CU101" s="69">
        <v>1259.1855985300003</v>
      </c>
      <c r="CV101" s="69">
        <v>1248.9397387500001</v>
      </c>
      <c r="CW101" s="69">
        <v>1263.3592015735494</v>
      </c>
      <c r="CX101" s="69">
        <v>1195.36060501</v>
      </c>
      <c r="CY101" s="69">
        <v>1385.3423904000001</v>
      </c>
      <c r="CZ101" s="69">
        <v>1384.9318526999998</v>
      </c>
      <c r="DA101" s="69">
        <v>1394.7222125499998</v>
      </c>
      <c r="DB101" s="69">
        <v>1340.1707971849826</v>
      </c>
      <c r="DC101" s="69">
        <v>1504.9139017238792</v>
      </c>
      <c r="DD101" s="69">
        <v>1624.3396306091884</v>
      </c>
      <c r="DE101" s="69">
        <v>1632.29971428</v>
      </c>
      <c r="DF101" s="69">
        <v>1323.5699472000001</v>
      </c>
      <c r="DG101" s="69">
        <v>1336.1321353999997</v>
      </c>
      <c r="DH101" s="69">
        <v>1686.3695424161526</v>
      </c>
      <c r="DI101" s="69">
        <v>1851.580880936564</v>
      </c>
      <c r="DJ101" s="69">
        <v>1697.2633517100001</v>
      </c>
      <c r="DK101" s="69">
        <v>1970.3401063000003</v>
      </c>
      <c r="DL101" s="69">
        <v>2034.8743470099998</v>
      </c>
      <c r="DM101" s="69">
        <v>2162.3927704300004</v>
      </c>
      <c r="DN101" s="69">
        <v>2057.0187535059936</v>
      </c>
      <c r="DO101" s="69">
        <v>2387.0390884854169</v>
      </c>
      <c r="DP101" s="69">
        <v>2414.5439124220643</v>
      </c>
      <c r="DQ101" s="69">
        <v>2366.9413499154807</v>
      </c>
      <c r="DR101" s="69">
        <v>2245.605933170244</v>
      </c>
      <c r="DS101" s="69">
        <v>2518.9957850238789</v>
      </c>
      <c r="DT101" s="69">
        <v>2471.4652213576314</v>
      </c>
      <c r="DU101" s="69">
        <v>2430.0927796047245</v>
      </c>
      <c r="DV101" s="69">
        <v>2234.4551382957175</v>
      </c>
      <c r="DW101" s="69">
        <v>2677.2701627648703</v>
      </c>
      <c r="DX101" s="69">
        <v>2733.0743584865504</v>
      </c>
      <c r="DY101" s="69">
        <v>2767.1541854240554</v>
      </c>
      <c r="DZ101" s="69">
        <v>2761.3291501460462</v>
      </c>
    </row>
    <row r="102" spans="1:130" ht="15" customHeight="1">
      <c r="A102" s="120" t="s">
        <v>299</v>
      </c>
      <c r="B102" s="52" t="s">
        <v>102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69">
        <v>471.60826063170185</v>
      </c>
      <c r="AY102" s="69">
        <v>471.09247707497627</v>
      </c>
      <c r="AZ102" s="69">
        <v>536.65874643361678</v>
      </c>
      <c r="BA102" s="69">
        <v>563.08811238124576</v>
      </c>
      <c r="BB102" s="69">
        <v>576.96581994547694</v>
      </c>
      <c r="BC102" s="69">
        <v>665.60514738696554</v>
      </c>
      <c r="BD102" s="69">
        <v>675.4076428705331</v>
      </c>
      <c r="BE102" s="69">
        <v>691.98587467362745</v>
      </c>
      <c r="BF102" s="69">
        <v>638.93464026446361</v>
      </c>
      <c r="BG102" s="69">
        <v>708.14155352373064</v>
      </c>
      <c r="BH102" s="69">
        <v>750.3058810370535</v>
      </c>
      <c r="BI102" s="69">
        <v>727.86751186913193</v>
      </c>
      <c r="BJ102" s="69">
        <v>691.52336724054817</v>
      </c>
      <c r="BK102" s="69">
        <v>784.07972279236799</v>
      </c>
      <c r="BL102" s="69">
        <v>799.62167459211105</v>
      </c>
      <c r="BM102" s="69">
        <v>769.20591918963123</v>
      </c>
      <c r="BN102" s="69">
        <v>700.50756312633541</v>
      </c>
      <c r="BO102" s="69">
        <v>707.8807945265321</v>
      </c>
      <c r="BP102" s="69">
        <v>672.25821651128012</v>
      </c>
      <c r="BQ102" s="69">
        <v>650.86953103187204</v>
      </c>
      <c r="BR102" s="69">
        <v>677.34832485392099</v>
      </c>
      <c r="BS102" s="69">
        <v>764.70537857207785</v>
      </c>
      <c r="BT102" s="69">
        <v>743.47125773718267</v>
      </c>
      <c r="BU102" s="69">
        <v>800.90230579667127</v>
      </c>
      <c r="BV102" s="69">
        <v>794.96537668477879</v>
      </c>
      <c r="BW102" s="69">
        <v>874.69056512252882</v>
      </c>
      <c r="BX102" s="69">
        <v>809.23358364813703</v>
      </c>
      <c r="BY102" s="69">
        <v>805.6646378953028</v>
      </c>
      <c r="BZ102" s="69">
        <v>819.98340453284311</v>
      </c>
      <c r="CA102" s="69">
        <v>854.70407211407473</v>
      </c>
      <c r="CB102" s="69">
        <v>856.21235352523161</v>
      </c>
      <c r="CC102" s="69">
        <v>904.34472862694997</v>
      </c>
      <c r="CD102" s="69">
        <v>814.32417153800009</v>
      </c>
      <c r="CE102" s="69">
        <v>955.91459688700002</v>
      </c>
      <c r="CF102" s="69">
        <v>941.635741618</v>
      </c>
      <c r="CG102" s="69">
        <v>998.21226584100009</v>
      </c>
      <c r="CH102" s="69">
        <v>881.95095664436508</v>
      </c>
      <c r="CI102" s="69">
        <v>1028.790072178436</v>
      </c>
      <c r="CJ102" s="69">
        <v>1040.2888248829659</v>
      </c>
      <c r="CK102" s="69">
        <v>1089.344852995124</v>
      </c>
      <c r="CL102" s="69">
        <v>959.12110352818002</v>
      </c>
      <c r="CM102" s="69">
        <v>1096.2118119571387</v>
      </c>
      <c r="CN102" s="69">
        <v>1076.822213425623</v>
      </c>
      <c r="CO102" s="69">
        <v>1084.6572192800002</v>
      </c>
      <c r="CP102" s="69">
        <v>997.17150625082104</v>
      </c>
      <c r="CQ102" s="69">
        <v>1124.117323904748</v>
      </c>
      <c r="CR102" s="69">
        <v>1120.7457481602689</v>
      </c>
      <c r="CS102" s="69">
        <v>1186.1520698100001</v>
      </c>
      <c r="CT102" s="69">
        <v>1184.3004316700001</v>
      </c>
      <c r="CU102" s="69">
        <v>1295.6396240500003</v>
      </c>
      <c r="CV102" s="69">
        <v>1296.1904657100001</v>
      </c>
      <c r="CW102" s="69">
        <v>1308.5989076235494</v>
      </c>
      <c r="CX102" s="69">
        <v>1244.1176077</v>
      </c>
      <c r="CY102" s="69">
        <v>1441.7423904000002</v>
      </c>
      <c r="CZ102" s="69">
        <v>1442.9534835699999</v>
      </c>
      <c r="DA102" s="69">
        <v>1458.4473644999998</v>
      </c>
      <c r="DB102" s="69">
        <v>1401.6707971849826</v>
      </c>
      <c r="DC102" s="69">
        <v>1576.5170869338792</v>
      </c>
      <c r="DD102" s="69">
        <v>1683.6510406091884</v>
      </c>
      <c r="DE102" s="69">
        <v>1684.08406203</v>
      </c>
      <c r="DF102" s="69">
        <v>1373.0353654200001</v>
      </c>
      <c r="DG102" s="69">
        <v>1371.1981698799998</v>
      </c>
      <c r="DH102" s="69">
        <v>1750.1599589461525</v>
      </c>
      <c r="DI102" s="69">
        <v>1902.5456375765639</v>
      </c>
      <c r="DJ102" s="69">
        <v>1765.8542161400001</v>
      </c>
      <c r="DK102" s="69">
        <v>2082.4133669800003</v>
      </c>
      <c r="DL102" s="69">
        <v>2114.9531639299998</v>
      </c>
      <c r="DM102" s="69">
        <v>2239.7992879900003</v>
      </c>
      <c r="DN102" s="69">
        <v>2143.1487074350962</v>
      </c>
      <c r="DO102" s="69">
        <v>2481.5156845528381</v>
      </c>
      <c r="DP102" s="69">
        <v>2504.591450737114</v>
      </c>
      <c r="DQ102" s="69">
        <v>2467.3163611827413</v>
      </c>
      <c r="DR102" s="69">
        <v>2344.7999279690748</v>
      </c>
      <c r="DS102" s="69">
        <v>2592.8518351260923</v>
      </c>
      <c r="DT102" s="69">
        <v>2556.7444097955668</v>
      </c>
      <c r="DU102" s="69">
        <v>2522.5594489438631</v>
      </c>
      <c r="DV102" s="69">
        <v>2319.725160333091</v>
      </c>
      <c r="DW102" s="69">
        <v>2763.1389628814077</v>
      </c>
      <c r="DX102" s="69">
        <v>2815.4505158842153</v>
      </c>
      <c r="DY102" s="69">
        <v>2856.0085085317205</v>
      </c>
      <c r="DZ102" s="69">
        <v>2835.45185908342</v>
      </c>
    </row>
    <row r="103" spans="1:130" ht="15" customHeight="1">
      <c r="A103" s="120" t="s">
        <v>300</v>
      </c>
      <c r="B103" s="47" t="s">
        <v>146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69">
        <v>72.565606270000004</v>
      </c>
      <c r="AY103" s="69">
        <v>37.283059309018341</v>
      </c>
      <c r="AZ103" s="69">
        <v>43.480831539999997</v>
      </c>
      <c r="BA103" s="69">
        <v>28.033179296139252</v>
      </c>
      <c r="BB103" s="69">
        <v>37.077991365999381</v>
      </c>
      <c r="BC103" s="69">
        <v>61.276097915603593</v>
      </c>
      <c r="BD103" s="69">
        <v>53.545193845735099</v>
      </c>
      <c r="BE103" s="69">
        <v>43.520495832661922</v>
      </c>
      <c r="BF103" s="69">
        <v>29.972976040826801</v>
      </c>
      <c r="BG103" s="69">
        <v>40.680496518429997</v>
      </c>
      <c r="BH103" s="69">
        <v>44.529430782449502</v>
      </c>
      <c r="BI103" s="69">
        <v>29.095338392979599</v>
      </c>
      <c r="BJ103" s="69">
        <v>32.141196949370077</v>
      </c>
      <c r="BK103" s="69">
        <v>30.357183165616799</v>
      </c>
      <c r="BL103" s="69">
        <v>52.276099912545938</v>
      </c>
      <c r="BM103" s="69">
        <v>51.348463480656171</v>
      </c>
      <c r="BN103" s="69">
        <v>35.536878676115492</v>
      </c>
      <c r="BO103" s="69">
        <v>51.89</v>
      </c>
      <c r="BP103" s="69">
        <v>22.927904624304464</v>
      </c>
      <c r="BQ103" s="69">
        <v>21.027000000000001</v>
      </c>
      <c r="BR103" s="69">
        <v>32.9587834743906</v>
      </c>
      <c r="BS103" s="69">
        <v>27.235720253169401</v>
      </c>
      <c r="BT103" s="69">
        <v>29.094405437646198</v>
      </c>
      <c r="BU103" s="69">
        <v>67.111971796499901</v>
      </c>
      <c r="BV103" s="69">
        <v>71.783414409999992</v>
      </c>
      <c r="BW103" s="69">
        <v>45.508408379999999</v>
      </c>
      <c r="BX103" s="69">
        <v>34.633474629999988</v>
      </c>
      <c r="BY103" s="69">
        <v>77.985819469999996</v>
      </c>
      <c r="BZ103" s="69">
        <v>57.439596290000004</v>
      </c>
      <c r="CA103" s="69">
        <v>34.012224539999998</v>
      </c>
      <c r="CB103" s="69">
        <v>39.089350979999999</v>
      </c>
      <c r="CC103" s="69">
        <v>97.521093520000008</v>
      </c>
      <c r="CD103" s="69">
        <v>44.124171537999992</v>
      </c>
      <c r="CE103" s="69">
        <v>35.514596886999996</v>
      </c>
      <c r="CF103" s="69">
        <v>35.435741618000002</v>
      </c>
      <c r="CG103" s="69">
        <v>44.512265841000001</v>
      </c>
      <c r="CH103" s="69">
        <v>27.350956644365002</v>
      </c>
      <c r="CI103" s="69">
        <v>11.790072178436001</v>
      </c>
      <c r="CJ103" s="69">
        <v>55.488824882966007</v>
      </c>
      <c r="CK103" s="69">
        <v>33.944852995123995</v>
      </c>
      <c r="CL103" s="69">
        <v>14.92110352817993</v>
      </c>
      <c r="CM103" s="69">
        <v>52.811811957138893</v>
      </c>
      <c r="CN103" s="69">
        <v>15.822213425623039</v>
      </c>
      <c r="CO103" s="69">
        <v>25.757219279999997</v>
      </c>
      <c r="CP103" s="69">
        <v>10.971506250820999</v>
      </c>
      <c r="CQ103" s="69">
        <v>21.017323904748</v>
      </c>
      <c r="CR103" s="69">
        <v>10.445748160268998</v>
      </c>
      <c r="CS103" s="69">
        <v>24.852069810000003</v>
      </c>
      <c r="CT103" s="69">
        <v>10.100431670000001</v>
      </c>
      <c r="CU103" s="69">
        <v>13.839624050000001</v>
      </c>
      <c r="CV103" s="69">
        <v>21.290465709999999</v>
      </c>
      <c r="CW103" s="69">
        <v>18.098907623549302</v>
      </c>
      <c r="CX103" s="69">
        <v>15.017607699999999</v>
      </c>
      <c r="CY103" s="69">
        <v>16.842390399999999</v>
      </c>
      <c r="CZ103" s="69">
        <v>24.25348357</v>
      </c>
      <c r="DA103" s="69">
        <v>19.347364500000001</v>
      </c>
      <c r="DB103" s="69">
        <v>27.370797184982333</v>
      </c>
      <c r="DC103" s="69">
        <v>24.617086933879282</v>
      </c>
      <c r="DD103" s="69">
        <v>16.051040609188387</v>
      </c>
      <c r="DE103" s="69">
        <v>39.784062030000001</v>
      </c>
      <c r="DF103" s="69">
        <v>17.26636542</v>
      </c>
      <c r="DG103" s="69">
        <v>11.345169879999998</v>
      </c>
      <c r="DH103" s="69">
        <v>25.589958946152699</v>
      </c>
      <c r="DI103" s="69">
        <v>36.170637576563905</v>
      </c>
      <c r="DJ103" s="69">
        <v>19.638216140000001</v>
      </c>
      <c r="DK103" s="69">
        <v>22.867366979999996</v>
      </c>
      <c r="DL103" s="69">
        <v>24.304163930000001</v>
      </c>
      <c r="DM103" s="69">
        <v>41.41028799</v>
      </c>
      <c r="DN103" s="69">
        <v>4.67435E-2</v>
      </c>
      <c r="DO103" s="69">
        <v>0</v>
      </c>
      <c r="DP103" s="69">
        <v>3.0275174900000001</v>
      </c>
      <c r="DQ103" s="69">
        <v>3.5589552100000006</v>
      </c>
      <c r="DR103" s="69">
        <v>10.72450216</v>
      </c>
      <c r="DS103" s="69">
        <v>3.0558510000000001</v>
      </c>
      <c r="DT103" s="69">
        <v>3.0996734400000006</v>
      </c>
      <c r="DU103" s="69">
        <v>0.84941516000000006</v>
      </c>
      <c r="DV103" s="69">
        <v>1.21381783</v>
      </c>
      <c r="DW103" s="69">
        <v>0.45406626999999988</v>
      </c>
      <c r="DX103" s="69">
        <v>0.6123964300000001</v>
      </c>
      <c r="DY103" s="69">
        <v>0</v>
      </c>
      <c r="DZ103" s="69">
        <v>2.2495729498502639</v>
      </c>
    </row>
    <row r="104" spans="1:130" ht="15" customHeight="1">
      <c r="A104" s="120" t="s">
        <v>301</v>
      </c>
      <c r="B104" s="47" t="s">
        <v>147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69">
        <v>399.04265436170186</v>
      </c>
      <c r="AY104" s="69">
        <v>433.80941776595796</v>
      </c>
      <c r="AZ104" s="69">
        <v>493.17791489361679</v>
      </c>
      <c r="BA104" s="69">
        <v>535.05493308510654</v>
      </c>
      <c r="BB104" s="69">
        <v>539.88782857947751</v>
      </c>
      <c r="BC104" s="69">
        <v>604.32904947136194</v>
      </c>
      <c r="BD104" s="69">
        <v>621.86244902479802</v>
      </c>
      <c r="BE104" s="69">
        <v>648.46537884096551</v>
      </c>
      <c r="BF104" s="69">
        <v>608.96166422363683</v>
      </c>
      <c r="BG104" s="69">
        <v>667.46105700530063</v>
      </c>
      <c r="BH104" s="69">
        <v>705.77645025460401</v>
      </c>
      <c r="BI104" s="69">
        <v>698.77217347615237</v>
      </c>
      <c r="BJ104" s="69">
        <v>659.38217029117811</v>
      </c>
      <c r="BK104" s="69">
        <v>753.7225396267512</v>
      </c>
      <c r="BL104" s="69">
        <v>747.34557467956506</v>
      </c>
      <c r="BM104" s="69">
        <v>717.85745570897507</v>
      </c>
      <c r="BN104" s="69">
        <v>664.97068445021989</v>
      </c>
      <c r="BO104" s="69">
        <v>655.99079452653211</v>
      </c>
      <c r="BP104" s="69">
        <v>649.33031188697566</v>
      </c>
      <c r="BQ104" s="69">
        <v>629.842531031872</v>
      </c>
      <c r="BR104" s="69">
        <v>644.38954137953033</v>
      </c>
      <c r="BS104" s="69">
        <v>737.4696583189085</v>
      </c>
      <c r="BT104" s="69">
        <v>714.37685229953649</v>
      </c>
      <c r="BU104" s="69">
        <v>733.79033400017136</v>
      </c>
      <c r="BV104" s="69">
        <v>723.18196227477881</v>
      </c>
      <c r="BW104" s="69">
        <v>829.18215674252883</v>
      </c>
      <c r="BX104" s="69">
        <v>774.600109018137</v>
      </c>
      <c r="BY104" s="69">
        <v>727.67881842530278</v>
      </c>
      <c r="BZ104" s="69">
        <v>762.54380824284306</v>
      </c>
      <c r="CA104" s="69">
        <v>820.6918475740747</v>
      </c>
      <c r="CB104" s="69">
        <v>817.12300254523166</v>
      </c>
      <c r="CC104" s="69">
        <v>806.82363510694995</v>
      </c>
      <c r="CD104" s="69">
        <v>770.2</v>
      </c>
      <c r="CE104" s="69">
        <v>920.4</v>
      </c>
      <c r="CF104" s="69">
        <v>906.2</v>
      </c>
      <c r="CG104" s="69">
        <v>953.7</v>
      </c>
      <c r="CH104" s="69">
        <v>854.6</v>
      </c>
      <c r="CI104" s="69">
        <v>1017</v>
      </c>
      <c r="CJ104" s="69">
        <v>984.8</v>
      </c>
      <c r="CK104" s="69">
        <v>1055.4000000000001</v>
      </c>
      <c r="CL104" s="69">
        <v>944.2</v>
      </c>
      <c r="CM104" s="69">
        <v>1043.3999999999999</v>
      </c>
      <c r="CN104" s="69">
        <v>1061</v>
      </c>
      <c r="CO104" s="69">
        <v>1058.9000000000001</v>
      </c>
      <c r="CP104" s="69">
        <v>986.2</v>
      </c>
      <c r="CQ104" s="69">
        <v>1103.0999999999999</v>
      </c>
      <c r="CR104" s="69">
        <v>1110.3</v>
      </c>
      <c r="CS104" s="69">
        <v>1161.3</v>
      </c>
      <c r="CT104" s="69">
        <v>1174.2</v>
      </c>
      <c r="CU104" s="69">
        <v>1281.8000000000002</v>
      </c>
      <c r="CV104" s="69">
        <v>1274.9000000000001</v>
      </c>
      <c r="CW104" s="69">
        <v>1290.5</v>
      </c>
      <c r="CX104" s="69">
        <v>1229.0999999999999</v>
      </c>
      <c r="CY104" s="69">
        <v>1424.9</v>
      </c>
      <c r="CZ104" s="69">
        <v>1418.6999999999998</v>
      </c>
      <c r="DA104" s="69">
        <v>1439.1</v>
      </c>
      <c r="DB104" s="69">
        <v>1374.3000000000002</v>
      </c>
      <c r="DC104" s="69">
        <v>1551.8999999999999</v>
      </c>
      <c r="DD104" s="69">
        <v>1667.6</v>
      </c>
      <c r="DE104" s="69">
        <v>1644.3</v>
      </c>
      <c r="DF104" s="69">
        <v>1355.769</v>
      </c>
      <c r="DG104" s="69">
        <v>1359.8529999999998</v>
      </c>
      <c r="DH104" s="69">
        <v>1724.57</v>
      </c>
      <c r="DI104" s="69">
        <v>1866.375</v>
      </c>
      <c r="DJ104" s="69">
        <v>1746.2160000000001</v>
      </c>
      <c r="DK104" s="69">
        <v>2059.5460000000003</v>
      </c>
      <c r="DL104" s="69">
        <v>2090.6489999999999</v>
      </c>
      <c r="DM104" s="69">
        <v>2198.3890000000001</v>
      </c>
      <c r="DN104" s="69">
        <v>2143.1019639350961</v>
      </c>
      <c r="DO104" s="69">
        <v>2481.5156845528381</v>
      </c>
      <c r="DP104" s="69">
        <v>2501.5639332471142</v>
      </c>
      <c r="DQ104" s="69">
        <v>2463.7574059727413</v>
      </c>
      <c r="DR104" s="69">
        <v>2334.0754258090747</v>
      </c>
      <c r="DS104" s="69">
        <v>2589.7959841260922</v>
      </c>
      <c r="DT104" s="69">
        <v>2553.6447363555667</v>
      </c>
      <c r="DU104" s="69">
        <v>2521.7100337838633</v>
      </c>
      <c r="DV104" s="69">
        <v>2318.5113425030909</v>
      </c>
      <c r="DW104" s="69">
        <v>2762.6848966114076</v>
      </c>
      <c r="DX104" s="69">
        <v>2814.8381194542153</v>
      </c>
      <c r="DY104" s="69">
        <v>2856.0085085317205</v>
      </c>
      <c r="DZ104" s="69">
        <v>2833.2022861335699</v>
      </c>
    </row>
    <row r="105" spans="1:130" ht="15" customHeight="1">
      <c r="A105" s="120" t="s">
        <v>302</v>
      </c>
      <c r="B105" s="48" t="s">
        <v>148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69">
        <v>377.65765436170187</v>
      </c>
      <c r="AY105" s="69">
        <v>413.47241776595797</v>
      </c>
      <c r="AZ105" s="69">
        <v>472.9849148936168</v>
      </c>
      <c r="BA105" s="69">
        <v>511.64293308510656</v>
      </c>
      <c r="BB105" s="69">
        <v>523.45893077953747</v>
      </c>
      <c r="BC105" s="69">
        <v>586.66777701885087</v>
      </c>
      <c r="BD105" s="69">
        <v>599.82975696612584</v>
      </c>
      <c r="BE105" s="69">
        <v>618.61243523548569</v>
      </c>
      <c r="BF105" s="69">
        <v>584.63803781249999</v>
      </c>
      <c r="BG105" s="69">
        <v>641.04128375000005</v>
      </c>
      <c r="BH105" s="69">
        <v>683.65953250000007</v>
      </c>
      <c r="BI105" s="69">
        <v>671.40705843750004</v>
      </c>
      <c r="BJ105" s="69">
        <v>644.32733109173057</v>
      </c>
      <c r="BK105" s="69">
        <v>730.65073688977634</v>
      </c>
      <c r="BL105" s="69">
        <v>732.59518621141137</v>
      </c>
      <c r="BM105" s="69">
        <v>699.91586899209858</v>
      </c>
      <c r="BN105" s="69">
        <v>634.88310618340415</v>
      </c>
      <c r="BO105" s="69">
        <v>632.7223518263653</v>
      </c>
      <c r="BP105" s="69">
        <v>620.52540038708071</v>
      </c>
      <c r="BQ105" s="69">
        <v>614.33085931764629</v>
      </c>
      <c r="BR105" s="69">
        <v>598.5379789934068</v>
      </c>
      <c r="BS105" s="69">
        <v>694.32259827778773</v>
      </c>
      <c r="BT105" s="69">
        <v>678.97897959266606</v>
      </c>
      <c r="BU105" s="69">
        <v>674.428019029339</v>
      </c>
      <c r="BV105" s="69">
        <v>669.54929147323764</v>
      </c>
      <c r="BW105" s="69">
        <v>766.67421672252874</v>
      </c>
      <c r="BX105" s="69">
        <v>733.65187780813699</v>
      </c>
      <c r="BY105" s="69">
        <v>691.78827266872804</v>
      </c>
      <c r="BZ105" s="69">
        <v>700.04421441526449</v>
      </c>
      <c r="CA105" s="69">
        <v>758.71105761097965</v>
      </c>
      <c r="CB105" s="69">
        <v>746.71888148721052</v>
      </c>
      <c r="CC105" s="69">
        <v>752.57532900031447</v>
      </c>
      <c r="CD105" s="69">
        <v>710.2</v>
      </c>
      <c r="CE105" s="69">
        <v>846.9</v>
      </c>
      <c r="CF105" s="69">
        <v>827.1</v>
      </c>
      <c r="CG105" s="69">
        <v>803.1</v>
      </c>
      <c r="CH105" s="69">
        <v>742.1</v>
      </c>
      <c r="CI105" s="69">
        <v>919</v>
      </c>
      <c r="CJ105" s="69">
        <v>875.3</v>
      </c>
      <c r="CK105" s="69">
        <v>929</v>
      </c>
      <c r="CL105" s="69">
        <v>866</v>
      </c>
      <c r="CM105" s="69">
        <v>966.3</v>
      </c>
      <c r="CN105" s="69">
        <v>974.2</v>
      </c>
      <c r="CO105" s="69">
        <v>963.7</v>
      </c>
      <c r="CP105" s="69">
        <v>919.2</v>
      </c>
      <c r="CQ105" s="69">
        <v>1018.1</v>
      </c>
      <c r="CR105" s="69">
        <v>1008.6</v>
      </c>
      <c r="CS105" s="69">
        <v>1028.5</v>
      </c>
      <c r="CT105" s="69">
        <v>1039.8</v>
      </c>
      <c r="CU105" s="69">
        <v>1144.9000000000001</v>
      </c>
      <c r="CV105" s="69">
        <v>1128.5</v>
      </c>
      <c r="CW105" s="69">
        <v>1134.2</v>
      </c>
      <c r="CX105" s="69">
        <v>1085.0999999999999</v>
      </c>
      <c r="CY105" s="69">
        <v>1289</v>
      </c>
      <c r="CZ105" s="69">
        <v>1266.0999999999999</v>
      </c>
      <c r="DA105" s="69">
        <v>1276.8</v>
      </c>
      <c r="DB105" s="69">
        <v>1201.4000000000001</v>
      </c>
      <c r="DC105" s="69">
        <v>1389.3</v>
      </c>
      <c r="DD105" s="69">
        <v>1499.8</v>
      </c>
      <c r="DE105" s="69">
        <v>1471.7</v>
      </c>
      <c r="DF105" s="69">
        <v>1229.6980000000001</v>
      </c>
      <c r="DG105" s="69">
        <v>1247.2539999999999</v>
      </c>
      <c r="DH105" s="69">
        <v>1592.809</v>
      </c>
      <c r="DI105" s="69">
        <v>1687.3</v>
      </c>
      <c r="DJ105" s="69">
        <v>1597.643</v>
      </c>
      <c r="DK105" s="69">
        <v>1909.7670000000001</v>
      </c>
      <c r="DL105" s="69">
        <v>1914.5039999999999</v>
      </c>
      <c r="DM105" s="69">
        <v>1999.605</v>
      </c>
      <c r="DN105" s="69">
        <v>1954.4045559964759</v>
      </c>
      <c r="DO105" s="69">
        <v>2275.6342168142041</v>
      </c>
      <c r="DP105" s="69">
        <v>2299.0834910476497</v>
      </c>
      <c r="DQ105" s="69">
        <v>2215.1035988337189</v>
      </c>
      <c r="DR105" s="69">
        <v>2134.3975179731151</v>
      </c>
      <c r="DS105" s="69">
        <v>2406.9003470065841</v>
      </c>
      <c r="DT105" s="69">
        <v>2360.2874681259891</v>
      </c>
      <c r="DU105" s="69">
        <v>2339.9937771144751</v>
      </c>
      <c r="DV105" s="69">
        <v>2115.5113110611742</v>
      </c>
      <c r="DW105" s="69">
        <v>2544.4044926372503</v>
      </c>
      <c r="DX105" s="69">
        <v>2597.8585411924387</v>
      </c>
      <c r="DY105" s="69">
        <v>2565.7304863032623</v>
      </c>
      <c r="DZ105" s="69">
        <v>2590.3203137274995</v>
      </c>
    </row>
    <row r="106" spans="1:130" ht="15" customHeight="1">
      <c r="A106" s="120" t="s">
        <v>303</v>
      </c>
      <c r="B106" s="48" t="s">
        <v>149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69">
        <v>21.385000000000002</v>
      </c>
      <c r="AY106" s="69">
        <v>20.337</v>
      </c>
      <c r="AZ106" s="69">
        <v>20.193000000000001</v>
      </c>
      <c r="BA106" s="69">
        <v>23.411999999999999</v>
      </c>
      <c r="BB106" s="69">
        <v>16.428897799940017</v>
      </c>
      <c r="BC106" s="69">
        <v>17.661272452511106</v>
      </c>
      <c r="BD106" s="69">
        <v>22.032692058672158</v>
      </c>
      <c r="BE106" s="69">
        <v>29.852943605479837</v>
      </c>
      <c r="BF106" s="69">
        <v>24.323626411136793</v>
      </c>
      <c r="BG106" s="69">
        <v>26.419773255300555</v>
      </c>
      <c r="BH106" s="69">
        <v>22.116917754604003</v>
      </c>
      <c r="BI106" s="69">
        <v>27.365115038652281</v>
      </c>
      <c r="BJ106" s="69">
        <v>15.054839199447528</v>
      </c>
      <c r="BK106" s="69">
        <v>23.071802736974913</v>
      </c>
      <c r="BL106" s="69">
        <v>14.750388468153666</v>
      </c>
      <c r="BM106" s="69">
        <v>17.94158671687649</v>
      </c>
      <c r="BN106" s="69">
        <v>30.08757826681569</v>
      </c>
      <c r="BO106" s="69">
        <v>23.268442700166798</v>
      </c>
      <c r="BP106" s="69">
        <v>28.80491149989501</v>
      </c>
      <c r="BQ106" s="69">
        <v>15.511671714225722</v>
      </c>
      <c r="BR106" s="69">
        <v>45.851562386123497</v>
      </c>
      <c r="BS106" s="69">
        <v>43.147060041120803</v>
      </c>
      <c r="BT106" s="69">
        <v>35.397872706870402</v>
      </c>
      <c r="BU106" s="69">
        <v>59.362314970832401</v>
      </c>
      <c r="BV106" s="69">
        <v>53.632670801541146</v>
      </c>
      <c r="BW106" s="69">
        <v>62.507940020000035</v>
      </c>
      <c r="BX106" s="69">
        <v>40.948231209999996</v>
      </c>
      <c r="BY106" s="69">
        <v>35.89054575657471</v>
      </c>
      <c r="BZ106" s="69">
        <v>62.499593827578572</v>
      </c>
      <c r="CA106" s="69">
        <v>61.980789963095006</v>
      </c>
      <c r="CB106" s="69">
        <v>70.404121058021119</v>
      </c>
      <c r="CC106" s="69">
        <v>54.248306106635454</v>
      </c>
      <c r="CD106" s="69">
        <v>60</v>
      </c>
      <c r="CE106" s="69">
        <v>73.5</v>
      </c>
      <c r="CF106" s="69">
        <v>79.099999999999994</v>
      </c>
      <c r="CG106" s="69">
        <v>150.6</v>
      </c>
      <c r="CH106" s="69">
        <v>112.5</v>
      </c>
      <c r="CI106" s="69">
        <v>98</v>
      </c>
      <c r="CJ106" s="69">
        <v>109.5</v>
      </c>
      <c r="CK106" s="69">
        <v>126.4</v>
      </c>
      <c r="CL106" s="69">
        <v>78.2</v>
      </c>
      <c r="CM106" s="69">
        <v>77.099999999999994</v>
      </c>
      <c r="CN106" s="69">
        <v>86.8</v>
      </c>
      <c r="CO106" s="69">
        <v>95.2</v>
      </c>
      <c r="CP106" s="69">
        <v>67</v>
      </c>
      <c r="CQ106" s="69">
        <v>85</v>
      </c>
      <c r="CR106" s="69">
        <v>101.7</v>
      </c>
      <c r="CS106" s="69">
        <v>132.80000000000001</v>
      </c>
      <c r="CT106" s="69">
        <v>134.4</v>
      </c>
      <c r="CU106" s="69">
        <v>136.9</v>
      </c>
      <c r="CV106" s="69">
        <v>146.4</v>
      </c>
      <c r="CW106" s="69">
        <v>156.30000000000001</v>
      </c>
      <c r="CX106" s="69">
        <v>144</v>
      </c>
      <c r="CY106" s="69">
        <v>135.9</v>
      </c>
      <c r="CZ106" s="69">
        <v>152.6</v>
      </c>
      <c r="DA106" s="69">
        <v>162.30000000000001</v>
      </c>
      <c r="DB106" s="69">
        <v>172.9</v>
      </c>
      <c r="DC106" s="69">
        <v>162.6</v>
      </c>
      <c r="DD106" s="69">
        <v>167.8</v>
      </c>
      <c r="DE106" s="69">
        <v>172.6</v>
      </c>
      <c r="DF106" s="69">
        <v>126.071</v>
      </c>
      <c r="DG106" s="69">
        <v>112.599</v>
      </c>
      <c r="DH106" s="69">
        <v>131.761</v>
      </c>
      <c r="DI106" s="69">
        <v>179.07499999999999</v>
      </c>
      <c r="DJ106" s="69">
        <v>148.57300000000001</v>
      </c>
      <c r="DK106" s="69">
        <v>149.779</v>
      </c>
      <c r="DL106" s="69">
        <v>176.14500000000001</v>
      </c>
      <c r="DM106" s="69">
        <v>198.78399999999999</v>
      </c>
      <c r="DN106" s="69">
        <v>188.6974079386203</v>
      </c>
      <c r="DO106" s="69">
        <v>205.88146773863389</v>
      </c>
      <c r="DP106" s="69">
        <v>202.48044219946439</v>
      </c>
      <c r="DQ106" s="69">
        <v>248.65380713902221</v>
      </c>
      <c r="DR106" s="69">
        <v>199.67790783595973</v>
      </c>
      <c r="DS106" s="69">
        <v>182.89563711950797</v>
      </c>
      <c r="DT106" s="69">
        <v>193.3572682295777</v>
      </c>
      <c r="DU106" s="69">
        <v>181.71625666938809</v>
      </c>
      <c r="DV106" s="69">
        <v>203.00003144191663</v>
      </c>
      <c r="DW106" s="69">
        <v>218.28040397415705</v>
      </c>
      <c r="DX106" s="69">
        <v>216.97957826177657</v>
      </c>
      <c r="DY106" s="69">
        <v>290.27802222845821</v>
      </c>
      <c r="DZ106" s="69">
        <v>242.88197240607064</v>
      </c>
    </row>
    <row r="107" spans="1:130" ht="15" customHeight="1">
      <c r="A107" s="120" t="s">
        <v>304</v>
      </c>
      <c r="B107" s="52" t="s">
        <v>103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69">
        <v>33.152714808025003</v>
      </c>
      <c r="AY107" s="69">
        <v>42.604690386385002</v>
      </c>
      <c r="AZ107" s="69">
        <v>29.8597645597712</v>
      </c>
      <c r="BA107" s="69">
        <v>41.695331995025001</v>
      </c>
      <c r="BB107" s="69">
        <v>31.688862390371927</v>
      </c>
      <c r="BC107" s="69">
        <v>33.284216429307293</v>
      </c>
      <c r="BD107" s="69">
        <v>31.756086318850617</v>
      </c>
      <c r="BE107" s="69">
        <v>41.695594487806247</v>
      </c>
      <c r="BF107" s="69">
        <v>33.731403865032902</v>
      </c>
      <c r="BG107" s="69">
        <v>38.724396793692996</v>
      </c>
      <c r="BH107" s="69">
        <v>40.41276686174276</v>
      </c>
      <c r="BI107" s="69">
        <v>41.102288235167009</v>
      </c>
      <c r="BJ107" s="69">
        <v>15.981197706300001</v>
      </c>
      <c r="BK107" s="69">
        <v>21.147884285299998</v>
      </c>
      <c r="BL107" s="69">
        <v>20.165586878999999</v>
      </c>
      <c r="BM107" s="69">
        <v>13.699300149400001</v>
      </c>
      <c r="BN107" s="69">
        <v>15.264747187138793</v>
      </c>
      <c r="BO107" s="69">
        <v>15.767845425095745</v>
      </c>
      <c r="BP107" s="69">
        <v>11.82567499994866</v>
      </c>
      <c r="BQ107" s="69">
        <v>16.074302204690767</v>
      </c>
      <c r="BR107" s="69">
        <v>15.266265928997248</v>
      </c>
      <c r="BS107" s="69">
        <v>17.770824222490237</v>
      </c>
      <c r="BT107" s="69">
        <v>16.915654159709653</v>
      </c>
      <c r="BU107" s="69">
        <v>17.729114242346391</v>
      </c>
      <c r="BV107" s="69">
        <v>21.391891950309461</v>
      </c>
      <c r="BW107" s="69">
        <v>22.432167942451411</v>
      </c>
      <c r="BX107" s="69">
        <v>18.687390832028978</v>
      </c>
      <c r="BY107" s="69">
        <v>20.279199225706769</v>
      </c>
      <c r="BZ107" s="69">
        <v>20.11413372887279</v>
      </c>
      <c r="CA107" s="69">
        <v>19.889129719186606</v>
      </c>
      <c r="CB107" s="69">
        <v>19.1468950937622</v>
      </c>
      <c r="CC107" s="69">
        <v>22.129036218479918</v>
      </c>
      <c r="CD107" s="69">
        <v>11.23111153</v>
      </c>
      <c r="CE107" s="69">
        <v>21.524707639999999</v>
      </c>
      <c r="CF107" s="69">
        <v>17.7</v>
      </c>
      <c r="CG107" s="69">
        <v>45.800000000000004</v>
      </c>
      <c r="CH107" s="69">
        <v>20.089647339999999</v>
      </c>
      <c r="CI107" s="69">
        <v>29.968615700000001</v>
      </c>
      <c r="CJ107" s="69">
        <v>23.93020456</v>
      </c>
      <c r="CK107" s="69">
        <v>24.05745727</v>
      </c>
      <c r="CL107" s="69">
        <v>18.258321340999998</v>
      </c>
      <c r="CM107" s="69">
        <v>25.585067209999998</v>
      </c>
      <c r="CN107" s="69">
        <v>15.572591190000001</v>
      </c>
      <c r="CO107" s="69">
        <v>23.54524159</v>
      </c>
      <c r="CP107" s="69">
        <v>9.2515249300000004</v>
      </c>
      <c r="CQ107" s="69">
        <v>22.557378780000001</v>
      </c>
      <c r="CR107" s="69">
        <v>30.60553419</v>
      </c>
      <c r="CS107" s="69">
        <v>28.703421769999999</v>
      </c>
      <c r="CT107" s="69">
        <v>38.320826689999997</v>
      </c>
      <c r="CU107" s="69">
        <v>36.454025520000002</v>
      </c>
      <c r="CV107" s="69">
        <v>47.250726960000001</v>
      </c>
      <c r="CW107" s="69">
        <v>45.239706050000002</v>
      </c>
      <c r="CX107" s="69">
        <v>48.75700269</v>
      </c>
      <c r="CY107" s="69">
        <v>56.4</v>
      </c>
      <c r="CZ107" s="69">
        <v>58.021630870000003</v>
      </c>
      <c r="DA107" s="69">
        <v>63.725151949999997</v>
      </c>
      <c r="DB107" s="69">
        <v>61.5</v>
      </c>
      <c r="DC107" s="69">
        <v>71.603185209999992</v>
      </c>
      <c r="DD107" s="69">
        <v>59.311409999999995</v>
      </c>
      <c r="DE107" s="69">
        <v>51.784347750000002</v>
      </c>
      <c r="DF107" s="69">
        <v>49.465418220000004</v>
      </c>
      <c r="DG107" s="69">
        <v>35.066034479999999</v>
      </c>
      <c r="DH107" s="69">
        <v>63.790416530000002</v>
      </c>
      <c r="DI107" s="69">
        <v>50.964756640000004</v>
      </c>
      <c r="DJ107" s="69">
        <v>68.590864429999996</v>
      </c>
      <c r="DK107" s="69">
        <v>112.07326068</v>
      </c>
      <c r="DL107" s="69">
        <v>80.078816919999994</v>
      </c>
      <c r="DM107" s="69">
        <v>77.406517560000012</v>
      </c>
      <c r="DN107" s="69">
        <v>86.129953929102797</v>
      </c>
      <c r="DO107" s="69">
        <v>94.476596067421198</v>
      </c>
      <c r="DP107" s="69">
        <v>90.047538315049707</v>
      </c>
      <c r="DQ107" s="69">
        <v>100.37501126726049</v>
      </c>
      <c r="DR107" s="69">
        <v>99.193994798830602</v>
      </c>
      <c r="DS107" s="69">
        <v>73.856050102213601</v>
      </c>
      <c r="DT107" s="69">
        <v>85.279188437935105</v>
      </c>
      <c r="DU107" s="69">
        <v>92.466669339138889</v>
      </c>
      <c r="DV107" s="69">
        <v>85.270022037373707</v>
      </c>
      <c r="DW107" s="69">
        <v>85.8688001165374</v>
      </c>
      <c r="DX107" s="69">
        <v>82.376157397665011</v>
      </c>
      <c r="DY107" s="69">
        <v>88.854323107664996</v>
      </c>
      <c r="DZ107" s="69">
        <v>74.122708937373702</v>
      </c>
    </row>
    <row r="108" spans="1:130" ht="15" customHeight="1">
      <c r="A108" s="120" t="s">
        <v>305</v>
      </c>
      <c r="B108" s="47" t="s">
        <v>146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69">
        <v>5.1299760000000001</v>
      </c>
      <c r="AY108" s="69">
        <v>6.1150679999999999</v>
      </c>
      <c r="AZ108" s="69">
        <v>6.4439579999999994</v>
      </c>
      <c r="BA108" s="69">
        <v>5.3270239999999998</v>
      </c>
      <c r="BB108" s="69">
        <v>1.05528</v>
      </c>
      <c r="BC108" s="69">
        <v>1.3523400000000001</v>
      </c>
      <c r="BD108" s="69">
        <v>1.0055000000000001</v>
      </c>
      <c r="BE108" s="69">
        <v>1.0543</v>
      </c>
      <c r="BF108" s="69">
        <v>1.3</v>
      </c>
      <c r="BG108" s="69">
        <v>0.3</v>
      </c>
      <c r="BH108" s="69">
        <v>0.2</v>
      </c>
      <c r="BI108" s="69">
        <v>0.2</v>
      </c>
      <c r="BJ108" s="69">
        <v>1.0900000000000001</v>
      </c>
      <c r="BK108" s="69">
        <v>2.6515</v>
      </c>
      <c r="BL108" s="69">
        <v>1.93</v>
      </c>
      <c r="BM108" s="69">
        <v>1.73</v>
      </c>
      <c r="BN108" s="69">
        <v>2.3393910500000001</v>
      </c>
      <c r="BO108" s="69">
        <v>2.4984982199999997</v>
      </c>
      <c r="BP108" s="69">
        <v>1.2000000000000002</v>
      </c>
      <c r="BQ108" s="69">
        <v>2.0624227100000003</v>
      </c>
      <c r="BR108" s="69">
        <v>1.4826986400000002</v>
      </c>
      <c r="BS108" s="69">
        <v>3.2801565099999999</v>
      </c>
      <c r="BT108" s="69">
        <v>2.9034306299999999</v>
      </c>
      <c r="BU108" s="69">
        <v>2.2000000000000002</v>
      </c>
      <c r="BV108" s="69">
        <v>3.7549999999999999</v>
      </c>
      <c r="BW108" s="69">
        <v>2.4315082499999998</v>
      </c>
      <c r="BX108" s="69">
        <v>1.08030326</v>
      </c>
      <c r="BY108" s="69">
        <v>0.94441207999999999</v>
      </c>
      <c r="BZ108" s="69">
        <v>1.8406676</v>
      </c>
      <c r="CA108" s="69">
        <v>1.8442218800000001</v>
      </c>
      <c r="CB108" s="69">
        <v>0.62186096000000002</v>
      </c>
      <c r="CC108" s="69">
        <v>4.3084440900000001</v>
      </c>
      <c r="CD108" s="69">
        <v>0.73111153000000018</v>
      </c>
      <c r="CE108" s="69">
        <v>3.8247076400000002</v>
      </c>
      <c r="CF108" s="69">
        <v>2.2999999999999998</v>
      </c>
      <c r="CG108" s="69">
        <v>4.5999999999999996</v>
      </c>
      <c r="CH108" s="69">
        <v>2.2896473400000001</v>
      </c>
      <c r="CI108" s="69">
        <v>1.9686157000000002</v>
      </c>
      <c r="CJ108" s="69">
        <v>1.3302045600000001</v>
      </c>
      <c r="CK108" s="69">
        <v>2.4574572699999999</v>
      </c>
      <c r="CL108" s="69">
        <v>1.8583213409999999</v>
      </c>
      <c r="CM108" s="69">
        <v>2.1850672100000001</v>
      </c>
      <c r="CN108" s="69">
        <v>2.1725911899999999</v>
      </c>
      <c r="CO108" s="69">
        <v>1.6452415899999997</v>
      </c>
      <c r="CP108" s="69">
        <v>1.8515249300000001</v>
      </c>
      <c r="CQ108" s="69">
        <v>2.1573787800000002</v>
      </c>
      <c r="CR108" s="69">
        <v>2.1055341899999998</v>
      </c>
      <c r="CS108" s="69">
        <v>0.80342176999999992</v>
      </c>
      <c r="CT108" s="69">
        <v>2.0826690000000002E-2</v>
      </c>
      <c r="CU108" s="69">
        <v>0.45402552000000002</v>
      </c>
      <c r="CV108" s="69">
        <v>2.1507269600000001</v>
      </c>
      <c r="CW108" s="69">
        <v>0.63970605000000003</v>
      </c>
      <c r="CX108" s="69">
        <v>0.75700269000000009</v>
      </c>
      <c r="CY108" s="69">
        <v>1.7999999999999998</v>
      </c>
      <c r="CZ108" s="69">
        <v>6.521630870000001</v>
      </c>
      <c r="DA108" s="69">
        <v>0.32515194999999997</v>
      </c>
      <c r="DB108" s="69">
        <v>0</v>
      </c>
      <c r="DC108" s="69">
        <v>1.50318521</v>
      </c>
      <c r="DD108" s="69">
        <v>0.51141000000000003</v>
      </c>
      <c r="DE108" s="69">
        <v>0.78434775000000001</v>
      </c>
      <c r="DF108" s="69">
        <v>1.14341822</v>
      </c>
      <c r="DG108" s="69">
        <v>7.2260344799999991</v>
      </c>
      <c r="DH108" s="69">
        <v>13.327416530000001</v>
      </c>
      <c r="DI108" s="69">
        <v>5.2557566399999995</v>
      </c>
      <c r="DJ108" s="69">
        <v>1.5708644299999999</v>
      </c>
      <c r="DK108" s="69">
        <v>0.8712606799999999</v>
      </c>
      <c r="DL108" s="69">
        <v>0.11581692</v>
      </c>
      <c r="DM108" s="69">
        <v>0.25351755999999998</v>
      </c>
      <c r="DN108" s="69">
        <v>1.39946682</v>
      </c>
      <c r="DO108" s="69">
        <v>1.4419298899999999</v>
      </c>
      <c r="DP108" s="69">
        <v>0.92263045999999993</v>
      </c>
      <c r="DQ108" s="69">
        <v>5.2361491400000002</v>
      </c>
      <c r="DR108" s="69">
        <v>1.31487262</v>
      </c>
      <c r="DS108" s="69">
        <v>7.9582759999999989E-2</v>
      </c>
      <c r="DT108" s="69">
        <v>0.73146407000000002</v>
      </c>
      <c r="DU108" s="69">
        <v>0.22161892</v>
      </c>
      <c r="DV108" s="69">
        <v>0.66306618000000006</v>
      </c>
      <c r="DW108" s="69">
        <v>0.88069330000000001</v>
      </c>
      <c r="DX108" s="69">
        <v>0.96688739999999995</v>
      </c>
      <c r="DY108" s="69">
        <v>7.3557531100000002</v>
      </c>
      <c r="DZ108" s="69">
        <v>0.40335307999999997</v>
      </c>
    </row>
    <row r="109" spans="1:130" ht="15" customHeight="1">
      <c r="A109" s="120" t="s">
        <v>306</v>
      </c>
      <c r="B109" s="47" t="s">
        <v>147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69">
        <v>28.022738808025</v>
      </c>
      <c r="AY109" s="69">
        <v>36.489622386385001</v>
      </c>
      <c r="AZ109" s="69">
        <v>23.415806559771202</v>
      </c>
      <c r="BA109" s="69">
        <v>36.368307995024999</v>
      </c>
      <c r="BB109" s="69">
        <v>30.633582390371927</v>
      </c>
      <c r="BC109" s="69">
        <v>31.931876429307295</v>
      </c>
      <c r="BD109" s="69">
        <v>30.750586318850615</v>
      </c>
      <c r="BE109" s="69">
        <v>40.641294487806249</v>
      </c>
      <c r="BF109" s="69">
        <v>32.431403865032905</v>
      </c>
      <c r="BG109" s="69">
        <v>38.424396793692999</v>
      </c>
      <c r="BH109" s="69">
        <v>40.212766861742757</v>
      </c>
      <c r="BI109" s="69">
        <v>40.902288235167006</v>
      </c>
      <c r="BJ109" s="69">
        <v>14.891197706300002</v>
      </c>
      <c r="BK109" s="69">
        <v>18.4963842853</v>
      </c>
      <c r="BL109" s="69">
        <v>18.235586879</v>
      </c>
      <c r="BM109" s="69">
        <v>11.9693001494</v>
      </c>
      <c r="BN109" s="69">
        <v>12.925356137138793</v>
      </c>
      <c r="BO109" s="69">
        <v>13.269347205095745</v>
      </c>
      <c r="BP109" s="69">
        <v>10.625674999948661</v>
      </c>
      <c r="BQ109" s="69">
        <v>14.011879494690765</v>
      </c>
      <c r="BR109" s="69">
        <v>13.783567288997247</v>
      </c>
      <c r="BS109" s="69">
        <v>14.490667712490238</v>
      </c>
      <c r="BT109" s="69">
        <v>14.012223529709654</v>
      </c>
      <c r="BU109" s="69">
        <v>15.529114242346392</v>
      </c>
      <c r="BV109" s="69">
        <v>17.636891950309462</v>
      </c>
      <c r="BW109" s="69">
        <v>20.000659692451411</v>
      </c>
      <c r="BX109" s="69">
        <v>17.607087572028977</v>
      </c>
      <c r="BY109" s="69">
        <v>19.33478714570677</v>
      </c>
      <c r="BZ109" s="69">
        <v>18.273466128872791</v>
      </c>
      <c r="CA109" s="69">
        <v>18.044907839186607</v>
      </c>
      <c r="CB109" s="69">
        <v>18.525034133762201</v>
      </c>
      <c r="CC109" s="69">
        <v>17.82059212847992</v>
      </c>
      <c r="CD109" s="69">
        <v>10.5</v>
      </c>
      <c r="CE109" s="69">
        <v>17.7</v>
      </c>
      <c r="CF109" s="69">
        <v>15.4</v>
      </c>
      <c r="CG109" s="69">
        <v>41.2</v>
      </c>
      <c r="CH109" s="69">
        <v>17.8</v>
      </c>
      <c r="CI109" s="69">
        <v>28</v>
      </c>
      <c r="CJ109" s="69">
        <v>22.6</v>
      </c>
      <c r="CK109" s="69">
        <v>21.6</v>
      </c>
      <c r="CL109" s="69">
        <v>16.399999999999999</v>
      </c>
      <c r="CM109" s="69">
        <v>23.4</v>
      </c>
      <c r="CN109" s="69">
        <v>13.4</v>
      </c>
      <c r="CO109" s="69">
        <v>21.9</v>
      </c>
      <c r="CP109" s="69">
        <v>7.4</v>
      </c>
      <c r="CQ109" s="69">
        <v>20.399999999999999</v>
      </c>
      <c r="CR109" s="69">
        <v>28.5</v>
      </c>
      <c r="CS109" s="69">
        <v>27.9</v>
      </c>
      <c r="CT109" s="69">
        <v>38.299999999999997</v>
      </c>
      <c r="CU109" s="69">
        <v>36</v>
      </c>
      <c r="CV109" s="69">
        <v>45.1</v>
      </c>
      <c r="CW109" s="69">
        <v>44.6</v>
      </c>
      <c r="CX109" s="69">
        <v>48</v>
      </c>
      <c r="CY109" s="69">
        <v>54.6</v>
      </c>
      <c r="CZ109" s="69">
        <v>51.5</v>
      </c>
      <c r="DA109" s="69">
        <v>63.4</v>
      </c>
      <c r="DB109" s="69">
        <v>61.5</v>
      </c>
      <c r="DC109" s="69">
        <v>70.099999999999994</v>
      </c>
      <c r="DD109" s="69">
        <v>58.8</v>
      </c>
      <c r="DE109" s="69">
        <v>51</v>
      </c>
      <c r="DF109" s="69">
        <v>48.322000000000003</v>
      </c>
      <c r="DG109" s="69">
        <v>27.84</v>
      </c>
      <c r="DH109" s="69">
        <v>50.463000000000001</v>
      </c>
      <c r="DI109" s="69">
        <v>45.709000000000003</v>
      </c>
      <c r="DJ109" s="69">
        <v>67.02</v>
      </c>
      <c r="DK109" s="69">
        <v>111.202</v>
      </c>
      <c r="DL109" s="69">
        <v>79.962999999999994</v>
      </c>
      <c r="DM109" s="69">
        <v>77.153000000000006</v>
      </c>
      <c r="DN109" s="69">
        <v>84.730487109102796</v>
      </c>
      <c r="DO109" s="69">
        <v>93.034666177421201</v>
      </c>
      <c r="DP109" s="69">
        <v>89.124907855049713</v>
      </c>
      <c r="DQ109" s="69">
        <v>95.138862127260495</v>
      </c>
      <c r="DR109" s="69">
        <v>97.879122178830599</v>
      </c>
      <c r="DS109" s="69">
        <v>73.776467342213607</v>
      </c>
      <c r="DT109" s="69">
        <v>84.547724367935103</v>
      </c>
      <c r="DU109" s="69">
        <v>92.245050419138892</v>
      </c>
      <c r="DV109" s="69">
        <v>84.606955857373705</v>
      </c>
      <c r="DW109" s="69">
        <v>84.988106816537396</v>
      </c>
      <c r="DX109" s="69">
        <v>81.409269997665007</v>
      </c>
      <c r="DY109" s="69">
        <v>81.498569997665001</v>
      </c>
      <c r="DZ109" s="69">
        <v>73.719355857373699</v>
      </c>
    </row>
    <row r="110" spans="1:130" ht="15" customHeight="1">
      <c r="A110" s="120" t="s">
        <v>307</v>
      </c>
      <c r="B110" s="48" t="s">
        <v>148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0</v>
      </c>
      <c r="BK110" s="69">
        <v>0</v>
      </c>
      <c r="BL110" s="69">
        <v>0</v>
      </c>
      <c r="BM110" s="69">
        <v>0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69">
        <v>0</v>
      </c>
      <c r="CE110" s="69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69">
        <v>0</v>
      </c>
      <c r="CX110" s="69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69">
        <v>0</v>
      </c>
      <c r="DH110" s="69">
        <v>0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  <c r="DR110" s="69">
        <v>0</v>
      </c>
      <c r="DS110" s="69">
        <v>0</v>
      </c>
      <c r="DT110" s="69">
        <v>0</v>
      </c>
      <c r="DU110" s="69">
        <v>0</v>
      </c>
      <c r="DV110" s="69">
        <v>0</v>
      </c>
      <c r="DW110" s="69">
        <v>0</v>
      </c>
      <c r="DX110" s="69">
        <v>0</v>
      </c>
      <c r="DY110" s="69">
        <v>0</v>
      </c>
      <c r="DZ110" s="69">
        <v>0</v>
      </c>
    </row>
    <row r="111" spans="1:130" ht="15" customHeight="1">
      <c r="A111" s="120" t="s">
        <v>308</v>
      </c>
      <c r="B111" s="48" t="s">
        <v>149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69">
        <v>28.022738808025</v>
      </c>
      <c r="AY111" s="69">
        <v>36.489622386385001</v>
      </c>
      <c r="AZ111" s="69">
        <v>23.415806559771202</v>
      </c>
      <c r="BA111" s="69">
        <v>36.368307995024999</v>
      </c>
      <c r="BB111" s="69">
        <v>30.633582390371927</v>
      </c>
      <c r="BC111" s="69">
        <v>31.931876429307295</v>
      </c>
      <c r="BD111" s="69">
        <v>30.750586318850615</v>
      </c>
      <c r="BE111" s="69">
        <v>40.641294487806249</v>
      </c>
      <c r="BF111" s="69">
        <v>32.431403865032905</v>
      </c>
      <c r="BG111" s="69">
        <v>38.424396793692999</v>
      </c>
      <c r="BH111" s="69">
        <v>40.212766861742757</v>
      </c>
      <c r="BI111" s="69">
        <v>40.902288235167006</v>
      </c>
      <c r="BJ111" s="69">
        <v>14.891197706300002</v>
      </c>
      <c r="BK111" s="69">
        <v>18.4963842853</v>
      </c>
      <c r="BL111" s="69">
        <v>18.235586879</v>
      </c>
      <c r="BM111" s="69">
        <v>11.9693001494</v>
      </c>
      <c r="BN111" s="69">
        <v>12.925356137138793</v>
      </c>
      <c r="BO111" s="69">
        <v>13.269347205095745</v>
      </c>
      <c r="BP111" s="69">
        <v>10.625674999948661</v>
      </c>
      <c r="BQ111" s="69">
        <v>14.011879494690765</v>
      </c>
      <c r="BR111" s="69">
        <v>13.783567288997247</v>
      </c>
      <c r="BS111" s="69">
        <v>14.490667712490238</v>
      </c>
      <c r="BT111" s="69">
        <v>14.012223529709654</v>
      </c>
      <c r="BU111" s="69">
        <v>15.529114242346392</v>
      </c>
      <c r="BV111" s="69">
        <v>17.636891950309462</v>
      </c>
      <c r="BW111" s="69">
        <v>20.000659692451411</v>
      </c>
      <c r="BX111" s="69">
        <v>17.607087572028977</v>
      </c>
      <c r="BY111" s="69">
        <v>19.33478714570677</v>
      </c>
      <c r="BZ111" s="69">
        <v>18.273466128872791</v>
      </c>
      <c r="CA111" s="69">
        <v>18.044907839186607</v>
      </c>
      <c r="CB111" s="69">
        <v>18.525034133762201</v>
      </c>
      <c r="CC111" s="69">
        <v>17.82059212847992</v>
      </c>
      <c r="CD111" s="69">
        <v>10.5</v>
      </c>
      <c r="CE111" s="69">
        <v>17.7</v>
      </c>
      <c r="CF111" s="69">
        <v>15.4</v>
      </c>
      <c r="CG111" s="69">
        <v>41.2</v>
      </c>
      <c r="CH111" s="69">
        <v>17.8</v>
      </c>
      <c r="CI111" s="69">
        <v>28</v>
      </c>
      <c r="CJ111" s="69">
        <v>22.6</v>
      </c>
      <c r="CK111" s="69">
        <v>21.6</v>
      </c>
      <c r="CL111" s="69">
        <v>16.399999999999999</v>
      </c>
      <c r="CM111" s="69">
        <v>23.4</v>
      </c>
      <c r="CN111" s="69">
        <v>13.4</v>
      </c>
      <c r="CO111" s="69">
        <v>21.9</v>
      </c>
      <c r="CP111" s="69">
        <v>7.4</v>
      </c>
      <c r="CQ111" s="69">
        <v>20.399999999999999</v>
      </c>
      <c r="CR111" s="69">
        <v>28.5</v>
      </c>
      <c r="CS111" s="69">
        <v>27.9</v>
      </c>
      <c r="CT111" s="69">
        <v>38.299999999999997</v>
      </c>
      <c r="CU111" s="69">
        <v>36</v>
      </c>
      <c r="CV111" s="69">
        <v>45.1</v>
      </c>
      <c r="CW111" s="69">
        <v>44.6</v>
      </c>
      <c r="CX111" s="69">
        <v>48</v>
      </c>
      <c r="CY111" s="69">
        <v>54.6</v>
      </c>
      <c r="CZ111" s="69">
        <v>51.5</v>
      </c>
      <c r="DA111" s="69">
        <v>63.4</v>
      </c>
      <c r="DB111" s="69">
        <v>61.5</v>
      </c>
      <c r="DC111" s="69">
        <v>70.099999999999994</v>
      </c>
      <c r="DD111" s="69">
        <v>58.8</v>
      </c>
      <c r="DE111" s="69">
        <v>51</v>
      </c>
      <c r="DF111" s="69">
        <v>48.322000000000003</v>
      </c>
      <c r="DG111" s="69">
        <v>27.84</v>
      </c>
      <c r="DH111" s="69">
        <v>50.463000000000001</v>
      </c>
      <c r="DI111" s="69">
        <v>45.709000000000003</v>
      </c>
      <c r="DJ111" s="69">
        <v>67.02</v>
      </c>
      <c r="DK111" s="69">
        <v>111.202</v>
      </c>
      <c r="DL111" s="69">
        <v>79.962999999999994</v>
      </c>
      <c r="DM111" s="69">
        <v>77.153000000000006</v>
      </c>
      <c r="DN111" s="69">
        <v>84.730487109102796</v>
      </c>
      <c r="DO111" s="69">
        <v>93.034666177421201</v>
      </c>
      <c r="DP111" s="69">
        <v>89.124907855049713</v>
      </c>
      <c r="DQ111" s="69">
        <v>95.138862127260495</v>
      </c>
      <c r="DR111" s="69">
        <v>97.879122178830599</v>
      </c>
      <c r="DS111" s="69">
        <v>73.776467342213607</v>
      </c>
      <c r="DT111" s="69">
        <v>84.547724367935103</v>
      </c>
      <c r="DU111" s="69">
        <v>92.245050419138892</v>
      </c>
      <c r="DV111" s="69">
        <v>84.606955857373705</v>
      </c>
      <c r="DW111" s="69">
        <v>84.988106816537396</v>
      </c>
      <c r="DX111" s="69">
        <v>81.409269997665007</v>
      </c>
      <c r="DY111" s="69">
        <v>81.498569997665001</v>
      </c>
      <c r="DZ111" s="69">
        <v>73.719355857373699</v>
      </c>
    </row>
    <row r="112" spans="1:130" ht="15" customHeight="1">
      <c r="A112" s="120" t="s">
        <v>309</v>
      </c>
      <c r="B112" s="46" t="s">
        <v>150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68">
        <v>63.28340358053191</v>
      </c>
      <c r="AY112" s="68">
        <v>42.268706924361709</v>
      </c>
      <c r="AZ112" s="68">
        <v>67.931594404255321</v>
      </c>
      <c r="BA112" s="68">
        <v>686.64570053159571</v>
      </c>
      <c r="BB112" s="68">
        <v>187.37777741665292</v>
      </c>
      <c r="BC112" s="68">
        <v>171.23994409061015</v>
      </c>
      <c r="BD112" s="68">
        <v>1132.6390191420996</v>
      </c>
      <c r="BE112" s="68">
        <v>148.20784935063745</v>
      </c>
      <c r="BF112" s="68">
        <v>1168.9738996874999</v>
      </c>
      <c r="BG112" s="68">
        <v>21.932950023333333</v>
      </c>
      <c r="BH112" s="68">
        <v>21.855903956666666</v>
      </c>
      <c r="BI112" s="68">
        <v>68.066757092499998</v>
      </c>
      <c r="BJ112" s="68">
        <v>15.01666651379395</v>
      </c>
      <c r="BK112" s="68">
        <v>50.365009399638168</v>
      </c>
      <c r="BL112" s="68">
        <v>24.12962717074835</v>
      </c>
      <c r="BM112" s="68">
        <v>35.424996046897277</v>
      </c>
      <c r="BN112" s="68">
        <v>28.707208392020998</v>
      </c>
      <c r="BO112" s="68">
        <v>19.77848715</v>
      </c>
      <c r="BP112" s="68">
        <v>39.434167230000007</v>
      </c>
      <c r="BQ112" s="68">
        <v>27.261795140000004</v>
      </c>
      <c r="BR112" s="68">
        <v>14.807405599999999</v>
      </c>
      <c r="BS112" s="68">
        <v>16.231100000000001</v>
      </c>
      <c r="BT112" s="68">
        <v>16.8</v>
      </c>
      <c r="BU112" s="68">
        <v>0.58530000000000004</v>
      </c>
      <c r="BV112" s="68">
        <v>96.246000000000009</v>
      </c>
      <c r="BW112" s="68">
        <v>2.6006134300000006</v>
      </c>
      <c r="BX112" s="68">
        <v>3.7536497700000004</v>
      </c>
      <c r="BY112" s="68">
        <v>37.458509330000005</v>
      </c>
      <c r="BZ112" s="68">
        <v>18.567547179999998</v>
      </c>
      <c r="CA112" s="68">
        <v>7.8922031300000004</v>
      </c>
      <c r="CB112" s="68">
        <v>9.9263276000000005</v>
      </c>
      <c r="CC112" s="68">
        <v>8.7774446700000013</v>
      </c>
      <c r="CD112" s="68">
        <v>13.54065263</v>
      </c>
      <c r="CE112" s="68">
        <v>6.5560175220000003</v>
      </c>
      <c r="CF112" s="68">
        <v>13.651433461</v>
      </c>
      <c r="CG112" s="68">
        <v>10.240778188</v>
      </c>
      <c r="CH112" s="68">
        <v>25.854812349282</v>
      </c>
      <c r="CI112" s="68">
        <v>14.017091333660002</v>
      </c>
      <c r="CJ112" s="68">
        <v>8.2261984638530006</v>
      </c>
      <c r="CK112" s="68">
        <v>8.8022213767119997</v>
      </c>
      <c r="CL112" s="68">
        <v>15.027415969</v>
      </c>
      <c r="CM112" s="68">
        <v>3.8237079999999999</v>
      </c>
      <c r="CN112" s="68">
        <v>1.7660150000000001</v>
      </c>
      <c r="CO112" s="68">
        <v>13.317735000000001</v>
      </c>
      <c r="CP112" s="68">
        <v>1.500872</v>
      </c>
      <c r="CQ112" s="68">
        <v>1.7675999999999998</v>
      </c>
      <c r="CR112" s="68">
        <v>0</v>
      </c>
      <c r="CS112" s="68">
        <v>7.69801</v>
      </c>
      <c r="CT112" s="68">
        <v>3.8844880000000002</v>
      </c>
      <c r="CU112" s="68">
        <v>4.8319999999999999</v>
      </c>
      <c r="CV112" s="68">
        <v>3.7217872499999998</v>
      </c>
      <c r="CW112" s="68">
        <v>32.082701514039002</v>
      </c>
      <c r="CX112" s="68">
        <v>2.0681769994881809</v>
      </c>
      <c r="CY112" s="68">
        <v>5.3069690303279007</v>
      </c>
      <c r="CZ112" s="68">
        <v>3.6639646785038993</v>
      </c>
      <c r="DA112" s="68">
        <v>4.5796005492743994</v>
      </c>
      <c r="DB112" s="68">
        <v>5.3262086100000001</v>
      </c>
      <c r="DC112" s="68">
        <v>4.0802297100000002</v>
      </c>
      <c r="DD112" s="68">
        <v>1.5384551500000001</v>
      </c>
      <c r="DE112" s="68">
        <v>10.63183607</v>
      </c>
      <c r="DF112" s="68">
        <v>1.6805209999999999</v>
      </c>
      <c r="DG112" s="68">
        <v>0.85270000000000001</v>
      </c>
      <c r="DH112" s="68">
        <v>3.5046393599999996</v>
      </c>
      <c r="DI112" s="68">
        <v>364.62412158678569</v>
      </c>
      <c r="DJ112" s="68">
        <v>57.3910419941976</v>
      </c>
      <c r="DK112" s="68">
        <v>0.83861999999999992</v>
      </c>
      <c r="DL112" s="68">
        <v>5.1087357999999998</v>
      </c>
      <c r="DM112" s="68">
        <v>3.6326399999999999</v>
      </c>
      <c r="DN112" s="68">
        <v>1.5374448599999999</v>
      </c>
      <c r="DO112" s="68">
        <v>0.82541529999999996</v>
      </c>
      <c r="DP112" s="68">
        <v>1.5355328300000002</v>
      </c>
      <c r="DQ112" s="68">
        <v>36.167662088322146</v>
      </c>
      <c r="DR112" s="68">
        <v>39.45488417</v>
      </c>
      <c r="DS112" s="68">
        <v>15.3708648483088</v>
      </c>
      <c r="DT112" s="68">
        <v>0</v>
      </c>
      <c r="DU112" s="68">
        <v>2.62747023940504</v>
      </c>
      <c r="DV112" s="68">
        <v>0</v>
      </c>
      <c r="DW112" s="68">
        <v>0</v>
      </c>
      <c r="DX112" s="68">
        <v>3.2</v>
      </c>
      <c r="DY112" s="68">
        <v>3</v>
      </c>
      <c r="DZ112" s="68">
        <v>34.513584693092739</v>
      </c>
    </row>
    <row r="113" spans="1:130" ht="15" customHeight="1">
      <c r="A113" s="120" t="s">
        <v>310</v>
      </c>
      <c r="B113" s="52" t="s">
        <v>151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69">
        <v>63.28340358053191</v>
      </c>
      <c r="AY113" s="69">
        <v>42.268706924361709</v>
      </c>
      <c r="AZ113" s="69">
        <v>67.931594404255321</v>
      </c>
      <c r="BA113" s="69">
        <v>686.64570053159571</v>
      </c>
      <c r="BB113" s="69">
        <v>187.37777741665292</v>
      </c>
      <c r="BC113" s="69">
        <v>171.23994409061015</v>
      </c>
      <c r="BD113" s="69">
        <v>1132.6390191420996</v>
      </c>
      <c r="BE113" s="69">
        <v>148.20784935063745</v>
      </c>
      <c r="BF113" s="69">
        <v>1168.9738996874999</v>
      </c>
      <c r="BG113" s="69">
        <v>21.932950023333333</v>
      </c>
      <c r="BH113" s="69">
        <v>21.855903956666666</v>
      </c>
      <c r="BI113" s="69">
        <v>68.066757092499998</v>
      </c>
      <c r="BJ113" s="69">
        <v>15.01666651379395</v>
      </c>
      <c r="BK113" s="69">
        <v>50.365009399638168</v>
      </c>
      <c r="BL113" s="69">
        <v>24.12962717074835</v>
      </c>
      <c r="BM113" s="69">
        <v>35.424996046897277</v>
      </c>
      <c r="BN113" s="69">
        <v>28.707208392020998</v>
      </c>
      <c r="BO113" s="69">
        <v>19.77848715</v>
      </c>
      <c r="BP113" s="69">
        <v>39.434167230000007</v>
      </c>
      <c r="BQ113" s="69">
        <v>27.261795140000004</v>
      </c>
      <c r="BR113" s="69">
        <v>14.807405599999999</v>
      </c>
      <c r="BS113" s="69">
        <v>16.231100000000001</v>
      </c>
      <c r="BT113" s="69">
        <v>16.8</v>
      </c>
      <c r="BU113" s="69">
        <v>0.58530000000000004</v>
      </c>
      <c r="BV113" s="69">
        <v>96.246000000000009</v>
      </c>
      <c r="BW113" s="69">
        <v>2.6006134300000006</v>
      </c>
      <c r="BX113" s="69">
        <v>3.7536497700000004</v>
      </c>
      <c r="BY113" s="69">
        <v>37.458509330000005</v>
      </c>
      <c r="BZ113" s="69">
        <v>18.567547179999998</v>
      </c>
      <c r="CA113" s="69">
        <v>7.8922031300000004</v>
      </c>
      <c r="CB113" s="69">
        <v>9.9263276000000005</v>
      </c>
      <c r="CC113" s="69">
        <v>8.7774446700000013</v>
      </c>
      <c r="CD113" s="69">
        <v>13.54065263</v>
      </c>
      <c r="CE113" s="69">
        <v>6.5560175220000003</v>
      </c>
      <c r="CF113" s="69">
        <v>13.651433461</v>
      </c>
      <c r="CG113" s="69">
        <v>10.240778188</v>
      </c>
      <c r="CH113" s="69">
        <v>25.854812349282</v>
      </c>
      <c r="CI113" s="69">
        <v>14.017091333660002</v>
      </c>
      <c r="CJ113" s="69">
        <v>8.2261984638530006</v>
      </c>
      <c r="CK113" s="69">
        <v>8.8022213767119997</v>
      </c>
      <c r="CL113" s="69">
        <v>15.027415969</v>
      </c>
      <c r="CM113" s="69">
        <v>3.8237079999999999</v>
      </c>
      <c r="CN113" s="69">
        <v>1.7660150000000001</v>
      </c>
      <c r="CO113" s="69">
        <v>13.317735000000001</v>
      </c>
      <c r="CP113" s="69">
        <v>1.500872</v>
      </c>
      <c r="CQ113" s="69">
        <v>1.7675999999999998</v>
      </c>
      <c r="CR113" s="69">
        <v>0</v>
      </c>
      <c r="CS113" s="69">
        <v>7.69801</v>
      </c>
      <c r="CT113" s="69">
        <v>3.8844880000000002</v>
      </c>
      <c r="CU113" s="69">
        <v>4.8319999999999999</v>
      </c>
      <c r="CV113" s="69">
        <v>3.7217872499999998</v>
      </c>
      <c r="CW113" s="69">
        <v>32.082701514039002</v>
      </c>
      <c r="CX113" s="69">
        <v>2.0681769994881809</v>
      </c>
      <c r="CY113" s="69">
        <v>5.3069690303279007</v>
      </c>
      <c r="CZ113" s="69">
        <v>3.6639646785038993</v>
      </c>
      <c r="DA113" s="69">
        <v>4.5796005492743994</v>
      </c>
      <c r="DB113" s="69">
        <v>5.3262086100000001</v>
      </c>
      <c r="DC113" s="69">
        <v>4.0802297100000002</v>
      </c>
      <c r="DD113" s="69">
        <v>1.5384551500000001</v>
      </c>
      <c r="DE113" s="69">
        <v>10.63183607</v>
      </c>
      <c r="DF113" s="69">
        <v>1.6805209999999999</v>
      </c>
      <c r="DG113" s="69">
        <v>0.85270000000000001</v>
      </c>
      <c r="DH113" s="69">
        <v>3.5046393599999996</v>
      </c>
      <c r="DI113" s="69">
        <v>364.62412158678569</v>
      </c>
      <c r="DJ113" s="69">
        <v>57.3910419941976</v>
      </c>
      <c r="DK113" s="69">
        <v>0.83861999999999992</v>
      </c>
      <c r="DL113" s="69">
        <v>5.1087357999999998</v>
      </c>
      <c r="DM113" s="69">
        <v>3.6326399999999999</v>
      </c>
      <c r="DN113" s="69">
        <v>1.5374448599999999</v>
      </c>
      <c r="DO113" s="69">
        <v>0.82541529999999996</v>
      </c>
      <c r="DP113" s="69">
        <v>1.5355328300000002</v>
      </c>
      <c r="DQ113" s="69">
        <v>36.167662088322146</v>
      </c>
      <c r="DR113" s="69">
        <v>39.45488417</v>
      </c>
      <c r="DS113" s="69">
        <v>15.3708648483088</v>
      </c>
      <c r="DT113" s="69">
        <v>0</v>
      </c>
      <c r="DU113" s="69">
        <v>2.62747023940504</v>
      </c>
      <c r="DV113" s="69">
        <v>0</v>
      </c>
      <c r="DW113" s="69">
        <v>0</v>
      </c>
      <c r="DX113" s="69">
        <v>3.2</v>
      </c>
      <c r="DY113" s="69">
        <v>3</v>
      </c>
      <c r="DZ113" s="69">
        <v>34.513584693092739</v>
      </c>
    </row>
    <row r="114" spans="1:130" ht="15" customHeight="1">
      <c r="A114" s="120" t="s">
        <v>311</v>
      </c>
      <c r="B114" s="47" t="s">
        <v>146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69">
        <v>59.721799999999995</v>
      </c>
      <c r="AY114" s="69">
        <v>38.150400000000005</v>
      </c>
      <c r="AZ114" s="69">
        <v>63.6417</v>
      </c>
      <c r="BA114" s="69">
        <v>682.90419999999995</v>
      </c>
      <c r="BB114" s="69">
        <v>180.05220000000003</v>
      </c>
      <c r="BC114" s="69">
        <v>163.04159999999999</v>
      </c>
      <c r="BD114" s="69">
        <v>1124.3238000000001</v>
      </c>
      <c r="BE114" s="69">
        <v>139.6437</v>
      </c>
      <c r="BF114" s="69">
        <v>1160.8138999999999</v>
      </c>
      <c r="BG114" s="69">
        <v>13.48965044</v>
      </c>
      <c r="BH114" s="69">
        <v>12.85126979</v>
      </c>
      <c r="BI114" s="69">
        <v>59.223503030000003</v>
      </c>
      <c r="BJ114" s="69">
        <v>4.2674000000000003</v>
      </c>
      <c r="BK114" s="69">
        <v>38.408799999999999</v>
      </c>
      <c r="BL114" s="69">
        <v>12.232900000000001</v>
      </c>
      <c r="BM114" s="69">
        <v>23.953099999999999</v>
      </c>
      <c r="BN114" s="69">
        <v>28.707208392020998</v>
      </c>
      <c r="BO114" s="69">
        <v>16.77848715</v>
      </c>
      <c r="BP114" s="69">
        <v>39.434167230000007</v>
      </c>
      <c r="BQ114" s="69">
        <v>27.261795140000004</v>
      </c>
      <c r="BR114" s="69">
        <v>14.807405599999999</v>
      </c>
      <c r="BS114" s="69">
        <v>16.231100000000001</v>
      </c>
      <c r="BT114" s="69">
        <v>16.8</v>
      </c>
      <c r="BU114" s="69">
        <v>0.58530000000000004</v>
      </c>
      <c r="BV114" s="69">
        <v>96.246000000000009</v>
      </c>
      <c r="BW114" s="69">
        <v>2.6006134300000006</v>
      </c>
      <c r="BX114" s="69">
        <v>3.7536497700000004</v>
      </c>
      <c r="BY114" s="69">
        <v>37.458509330000005</v>
      </c>
      <c r="BZ114" s="69">
        <v>18.567547179999998</v>
      </c>
      <c r="CA114" s="69">
        <v>7.8922031300000004</v>
      </c>
      <c r="CB114" s="69">
        <v>9.9263276000000005</v>
      </c>
      <c r="CC114" s="69">
        <v>8.7774446700000013</v>
      </c>
      <c r="CD114" s="69">
        <v>13.360463530000001</v>
      </c>
      <c r="CE114" s="69">
        <v>5.5787766620000001</v>
      </c>
      <c r="CF114" s="69">
        <v>13.651433461</v>
      </c>
      <c r="CG114" s="69">
        <v>10.240778188</v>
      </c>
      <c r="CH114" s="69">
        <v>25.854812349282</v>
      </c>
      <c r="CI114" s="69">
        <v>14.017091333660002</v>
      </c>
      <c r="CJ114" s="69">
        <v>8.2261984638530006</v>
      </c>
      <c r="CK114" s="69">
        <v>8.8022213767119997</v>
      </c>
      <c r="CL114" s="69">
        <v>15.027415969</v>
      </c>
      <c r="CM114" s="69">
        <v>3.8237079999999999</v>
      </c>
      <c r="CN114" s="69">
        <v>1.7660150000000001</v>
      </c>
      <c r="CO114" s="69">
        <v>13.317735000000001</v>
      </c>
      <c r="CP114" s="69">
        <v>1.500872</v>
      </c>
      <c r="CQ114" s="69">
        <v>1.7675999999999998</v>
      </c>
      <c r="CR114" s="69">
        <v>0</v>
      </c>
      <c r="CS114" s="69">
        <v>7.69801</v>
      </c>
      <c r="CT114" s="69">
        <v>3.8844880000000002</v>
      </c>
      <c r="CU114" s="69">
        <v>4.8319999999999999</v>
      </c>
      <c r="CV114" s="69">
        <v>3.7217872499999998</v>
      </c>
      <c r="CW114" s="69">
        <v>1.9291999999999998</v>
      </c>
      <c r="CX114" s="69">
        <v>2.0681769994881809</v>
      </c>
      <c r="CY114" s="69">
        <v>5.3069690303279007</v>
      </c>
      <c r="CZ114" s="69">
        <v>3.6639646785038993</v>
      </c>
      <c r="DA114" s="69">
        <v>4.5796005492743994</v>
      </c>
      <c r="DB114" s="69">
        <v>4.9195384899999999</v>
      </c>
      <c r="DC114" s="69">
        <v>3.9371164300000006</v>
      </c>
      <c r="DD114" s="69">
        <v>1.39278575</v>
      </c>
      <c r="DE114" s="69">
        <v>10.63183607</v>
      </c>
      <c r="DF114" s="69">
        <v>1.6805209999999999</v>
      </c>
      <c r="DG114" s="69">
        <v>0.85270000000000001</v>
      </c>
      <c r="DH114" s="69">
        <v>3.5046393599999996</v>
      </c>
      <c r="DI114" s="69">
        <v>0.40790000000000004</v>
      </c>
      <c r="DJ114" s="69">
        <v>1.374824</v>
      </c>
      <c r="DK114" s="69">
        <v>0.83861999999999992</v>
      </c>
      <c r="DL114" s="69">
        <v>5.1087357999999998</v>
      </c>
      <c r="DM114" s="69">
        <v>3.6326399999999999</v>
      </c>
      <c r="DN114" s="69">
        <v>1.5374448599999999</v>
      </c>
      <c r="DO114" s="69">
        <v>0.82541529999999996</v>
      </c>
      <c r="DP114" s="69">
        <v>1.5355328300000002</v>
      </c>
      <c r="DQ114" s="69">
        <v>0.81934768000000002</v>
      </c>
      <c r="DR114" s="69">
        <v>39.45488417</v>
      </c>
      <c r="DS114" s="69">
        <v>0</v>
      </c>
      <c r="DT114" s="69">
        <v>0</v>
      </c>
      <c r="DU114" s="69">
        <v>0</v>
      </c>
      <c r="DV114" s="69">
        <v>0</v>
      </c>
      <c r="DW114" s="69">
        <v>0</v>
      </c>
      <c r="DX114" s="69">
        <v>3.2</v>
      </c>
      <c r="DY114" s="69">
        <v>3</v>
      </c>
      <c r="DZ114" s="69">
        <v>0</v>
      </c>
    </row>
    <row r="115" spans="1:130" ht="15" customHeight="1">
      <c r="A115" s="120" t="s">
        <v>312</v>
      </c>
      <c r="B115" s="48" t="s">
        <v>152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69">
        <v>58.373199999999997</v>
      </c>
      <c r="AY115" s="69">
        <v>29.239000000000001</v>
      </c>
      <c r="AZ115" s="69">
        <v>26.708200000000001</v>
      </c>
      <c r="BA115" s="69">
        <v>152.28479999999996</v>
      </c>
      <c r="BB115" s="69">
        <v>51.431100000000001</v>
      </c>
      <c r="BC115" s="69">
        <v>32.462899999999998</v>
      </c>
      <c r="BD115" s="69">
        <v>21.180800000000001</v>
      </c>
      <c r="BE115" s="69">
        <v>49.606899999999996</v>
      </c>
      <c r="BF115" s="69">
        <v>41.5471</v>
      </c>
      <c r="BG115" s="69">
        <v>4.5603999999999996</v>
      </c>
      <c r="BH115" s="69">
        <v>4.3266</v>
      </c>
      <c r="BI115" s="69">
        <v>24.845300000000002</v>
      </c>
      <c r="BJ115" s="69">
        <v>2.9573999999999998</v>
      </c>
      <c r="BK115" s="69">
        <v>28.9788</v>
      </c>
      <c r="BL115" s="69">
        <v>2.9328999999999996</v>
      </c>
      <c r="BM115" s="69">
        <v>0.4531</v>
      </c>
      <c r="BN115" s="69">
        <v>11.049199999999999</v>
      </c>
      <c r="BO115" s="69">
        <v>0.44340000000000002</v>
      </c>
      <c r="BP115" s="69">
        <v>8.2000000000000007E-3</v>
      </c>
      <c r="BQ115" s="69">
        <v>7.8008000000000006</v>
      </c>
      <c r="BR115" s="69">
        <v>0</v>
      </c>
      <c r="BS115" s="69">
        <v>0.43109999999999998</v>
      </c>
      <c r="BT115" s="69">
        <v>0</v>
      </c>
      <c r="BU115" s="69">
        <v>0.42830000000000001</v>
      </c>
      <c r="BV115" s="69">
        <v>37.048500000000004</v>
      </c>
      <c r="BW115" s="69">
        <v>0.41880000000000001</v>
      </c>
      <c r="BX115" s="69">
        <v>0</v>
      </c>
      <c r="BY115" s="69">
        <v>0.45421599999999995</v>
      </c>
      <c r="BZ115" s="69">
        <v>0.34079999999999999</v>
      </c>
      <c r="CA115" s="69">
        <v>4.5581780000000007</v>
      </c>
      <c r="CB115" s="69">
        <v>2.70634</v>
      </c>
      <c r="CC115" s="69">
        <v>2.5695679999999999</v>
      </c>
      <c r="CD115" s="69">
        <v>5.4017059999999999</v>
      </c>
      <c r="CE115" s="69">
        <v>2.3211129999999995</v>
      </c>
      <c r="CF115" s="69">
        <v>4.2645090000000003</v>
      </c>
      <c r="CG115" s="69">
        <v>3.956912</v>
      </c>
      <c r="CH115" s="69">
        <v>9.1363000000000003</v>
      </c>
      <c r="CI115" s="69">
        <v>1.9604000000000001</v>
      </c>
      <c r="CJ115" s="69">
        <v>2.5664000000000002</v>
      </c>
      <c r="CK115" s="69">
        <v>1.4834000000000001</v>
      </c>
      <c r="CL115" s="69">
        <v>1.8101</v>
      </c>
      <c r="CM115" s="69">
        <v>2.8676999999999997</v>
      </c>
      <c r="CN115" s="69">
        <v>1.7660150000000001</v>
      </c>
      <c r="CO115" s="69">
        <v>5.9152000000000005</v>
      </c>
      <c r="CP115" s="69">
        <v>0.48610000000000003</v>
      </c>
      <c r="CQ115" s="69">
        <v>1.7675999999999998</v>
      </c>
      <c r="CR115" s="69">
        <v>0</v>
      </c>
      <c r="CS115" s="69">
        <v>5.7542100000000005</v>
      </c>
      <c r="CT115" s="69">
        <v>0</v>
      </c>
      <c r="CU115" s="69">
        <v>3.6971999999999996</v>
      </c>
      <c r="CV115" s="69">
        <v>1.07688725</v>
      </c>
      <c r="CW115" s="69">
        <v>1.3291999999999999</v>
      </c>
      <c r="CX115" s="69">
        <v>1.0771999999999999</v>
      </c>
      <c r="CY115" s="69">
        <v>1.2088000000000001</v>
      </c>
      <c r="CZ115" s="69">
        <v>1.3785000000000001</v>
      </c>
      <c r="DA115" s="69">
        <v>0.87260000000000004</v>
      </c>
      <c r="DB115" s="69">
        <v>1.3779999999999999</v>
      </c>
      <c r="DC115" s="69">
        <v>0.86510000000000009</v>
      </c>
      <c r="DD115" s="69">
        <v>1.377</v>
      </c>
      <c r="DE115" s="69">
        <v>1.1797</v>
      </c>
      <c r="DF115" s="69">
        <v>1.5422</v>
      </c>
      <c r="DG115" s="69">
        <v>0.85270000000000001</v>
      </c>
      <c r="DH115" s="69">
        <v>0.90839999999999999</v>
      </c>
      <c r="DI115" s="69">
        <v>0.31290000000000001</v>
      </c>
      <c r="DJ115" s="69">
        <v>1.374824</v>
      </c>
      <c r="DK115" s="69">
        <v>0.83861999999999992</v>
      </c>
      <c r="DL115" s="69">
        <v>0.46553579999999994</v>
      </c>
      <c r="DM115" s="69">
        <v>0.83264000000000005</v>
      </c>
      <c r="DN115" s="69">
        <v>1.5374448599999999</v>
      </c>
      <c r="DO115" s="69">
        <v>0.82541529999999996</v>
      </c>
      <c r="DP115" s="69">
        <v>1.5355328300000002</v>
      </c>
      <c r="DQ115" s="69">
        <v>0.81934768000000002</v>
      </c>
      <c r="DR115" s="69">
        <v>39.45488417</v>
      </c>
      <c r="DS115" s="69">
        <v>0</v>
      </c>
      <c r="DT115" s="69">
        <v>0</v>
      </c>
      <c r="DU115" s="69">
        <v>0</v>
      </c>
      <c r="DV115" s="69">
        <v>0</v>
      </c>
      <c r="DW115" s="69">
        <v>0</v>
      </c>
      <c r="DX115" s="69">
        <v>0</v>
      </c>
      <c r="DY115" s="69">
        <v>0</v>
      </c>
      <c r="DZ115" s="69">
        <v>0</v>
      </c>
    </row>
    <row r="116" spans="1:130" ht="15" customHeight="1">
      <c r="A116" s="120" t="s">
        <v>313</v>
      </c>
      <c r="B116" s="48" t="s">
        <v>153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69">
        <v>1.3486</v>
      </c>
      <c r="AY116" s="69">
        <v>8.9114000000000004</v>
      </c>
      <c r="AZ116" s="69">
        <v>36.933500000000002</v>
      </c>
      <c r="BA116" s="69">
        <v>530.61940000000004</v>
      </c>
      <c r="BB116" s="69">
        <v>128.62110000000001</v>
      </c>
      <c r="BC116" s="69">
        <v>130.5787</v>
      </c>
      <c r="BD116" s="69">
        <v>1103.143</v>
      </c>
      <c r="BE116" s="69">
        <v>90.036799999999999</v>
      </c>
      <c r="BF116" s="69">
        <v>1119.2667999999999</v>
      </c>
      <c r="BG116" s="69">
        <v>8.9292504400000006</v>
      </c>
      <c r="BH116" s="69">
        <v>8.5246697900000008</v>
      </c>
      <c r="BI116" s="69">
        <v>34.378203030000002</v>
      </c>
      <c r="BJ116" s="69">
        <v>1.31</v>
      </c>
      <c r="BK116" s="69">
        <v>9.43</v>
      </c>
      <c r="BL116" s="69">
        <v>9.3000000000000007</v>
      </c>
      <c r="BM116" s="69">
        <v>23.5</v>
      </c>
      <c r="BN116" s="69">
        <v>17.658008392020999</v>
      </c>
      <c r="BO116" s="69">
        <v>16.33508715</v>
      </c>
      <c r="BP116" s="69">
        <v>39.425967230000005</v>
      </c>
      <c r="BQ116" s="69">
        <v>19.460995140000001</v>
      </c>
      <c r="BR116" s="69">
        <v>14.807405599999999</v>
      </c>
      <c r="BS116" s="69">
        <v>15.8</v>
      </c>
      <c r="BT116" s="69">
        <v>16.8</v>
      </c>
      <c r="BU116" s="69">
        <v>0.157</v>
      </c>
      <c r="BV116" s="69">
        <v>59.197499999999998</v>
      </c>
      <c r="BW116" s="69">
        <v>2.1818134300000005</v>
      </c>
      <c r="BX116" s="69">
        <v>3.7536497700000004</v>
      </c>
      <c r="BY116" s="69">
        <v>37.004293330000003</v>
      </c>
      <c r="BZ116" s="69">
        <v>18.226747179999997</v>
      </c>
      <c r="CA116" s="69">
        <v>3.3340251299999997</v>
      </c>
      <c r="CB116" s="69">
        <v>7.2199876000000005</v>
      </c>
      <c r="CC116" s="69">
        <v>6.207876670000001</v>
      </c>
      <c r="CD116" s="69">
        <v>7.9587575299999997</v>
      </c>
      <c r="CE116" s="69">
        <v>3.2576636620000006</v>
      </c>
      <c r="CF116" s="69">
        <v>9.3869244609999996</v>
      </c>
      <c r="CG116" s="69">
        <v>6.2838661880000002</v>
      </c>
      <c r="CH116" s="69">
        <v>16.718512349282001</v>
      </c>
      <c r="CI116" s="69">
        <v>12.056691333660002</v>
      </c>
      <c r="CJ116" s="69">
        <v>5.6597984638529999</v>
      </c>
      <c r="CK116" s="69">
        <v>7.3188213767120001</v>
      </c>
      <c r="CL116" s="69">
        <v>13.217315968999999</v>
      </c>
      <c r="CM116" s="69">
        <v>0.95600799999999997</v>
      </c>
      <c r="CN116" s="69">
        <v>0</v>
      </c>
      <c r="CO116" s="69">
        <v>7.4025350000000003</v>
      </c>
      <c r="CP116" s="69">
        <v>1.014772</v>
      </c>
      <c r="CQ116" s="69">
        <v>0</v>
      </c>
      <c r="CR116" s="69">
        <v>0</v>
      </c>
      <c r="CS116" s="69">
        <v>1.9438</v>
      </c>
      <c r="CT116" s="69">
        <v>3.8844880000000002</v>
      </c>
      <c r="CU116" s="69">
        <v>1.1348</v>
      </c>
      <c r="CV116" s="69">
        <v>2.6448999999999998</v>
      </c>
      <c r="CW116" s="69">
        <v>0.6</v>
      </c>
      <c r="CX116" s="69">
        <v>0.99097699948818097</v>
      </c>
      <c r="CY116" s="69">
        <v>4.0981690303279006</v>
      </c>
      <c r="CZ116" s="69">
        <v>2.2854646785038994</v>
      </c>
      <c r="DA116" s="69">
        <v>3.7070005492743991</v>
      </c>
      <c r="DB116" s="69">
        <v>3.5415384900000002</v>
      </c>
      <c r="DC116" s="69">
        <v>3.0720164300000006</v>
      </c>
      <c r="DD116" s="69">
        <v>1.5785750000000001E-2</v>
      </c>
      <c r="DE116" s="69">
        <v>9.4521360699999999</v>
      </c>
      <c r="DF116" s="69">
        <v>0.138321</v>
      </c>
      <c r="DG116" s="69">
        <v>0</v>
      </c>
      <c r="DH116" s="69">
        <v>2.5962393599999998</v>
      </c>
      <c r="DI116" s="69">
        <v>9.5000000000000001E-2</v>
      </c>
      <c r="DJ116" s="69">
        <v>0</v>
      </c>
      <c r="DK116" s="69">
        <v>0</v>
      </c>
      <c r="DL116" s="69">
        <v>4.6432000000000002</v>
      </c>
      <c r="DM116" s="69">
        <v>2.8</v>
      </c>
      <c r="DN116" s="69">
        <v>0</v>
      </c>
      <c r="DO116" s="69">
        <v>0</v>
      </c>
      <c r="DP116" s="69">
        <v>0</v>
      </c>
      <c r="DQ116" s="69">
        <v>0</v>
      </c>
      <c r="DR116" s="69">
        <v>0</v>
      </c>
      <c r="DS116" s="69">
        <v>0</v>
      </c>
      <c r="DT116" s="69">
        <v>0</v>
      </c>
      <c r="DU116" s="69">
        <v>0</v>
      </c>
      <c r="DV116" s="69">
        <v>0</v>
      </c>
      <c r="DW116" s="69">
        <v>0</v>
      </c>
      <c r="DX116" s="69">
        <v>3.2</v>
      </c>
      <c r="DY116" s="69">
        <v>3</v>
      </c>
      <c r="DZ116" s="69">
        <v>0</v>
      </c>
    </row>
    <row r="117" spans="1:130" ht="15" customHeight="1">
      <c r="A117" s="120" t="s">
        <v>314</v>
      </c>
      <c r="B117" s="47" t="s">
        <v>147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69">
        <v>3.5616035805319135</v>
      </c>
      <c r="AY117" s="69">
        <v>4.1183069243617059</v>
      </c>
      <c r="AZ117" s="69">
        <v>4.2898944042553175</v>
      </c>
      <c r="BA117" s="69">
        <v>3.7415005315957464</v>
      </c>
      <c r="BB117" s="69">
        <v>7.3255774166529033</v>
      </c>
      <c r="BC117" s="69">
        <v>8.1983440906101634</v>
      </c>
      <c r="BD117" s="69">
        <v>8.3152191420994939</v>
      </c>
      <c r="BE117" s="69">
        <v>8.5641493506374395</v>
      </c>
      <c r="BF117" s="69">
        <v>8.1599996875000009</v>
      </c>
      <c r="BG117" s="69">
        <v>8.4432995833333333</v>
      </c>
      <c r="BH117" s="69">
        <v>9.0046341666666674</v>
      </c>
      <c r="BI117" s="69">
        <v>8.8432540624999998</v>
      </c>
      <c r="BJ117" s="69">
        <v>10.74926651379395</v>
      </c>
      <c r="BK117" s="69">
        <v>11.956209399638169</v>
      </c>
      <c r="BL117" s="69">
        <v>11.896727170748347</v>
      </c>
      <c r="BM117" s="69">
        <v>11.47189604689728</v>
      </c>
      <c r="BN117" s="69">
        <v>0</v>
      </c>
      <c r="BO117" s="69">
        <v>3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69">
        <v>0.18018909999999999</v>
      </c>
      <c r="CE117" s="69">
        <v>0.97724085999999999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69">
        <v>30.153501514039</v>
      </c>
      <c r="CX117" s="69">
        <v>0</v>
      </c>
      <c r="CY117" s="69">
        <v>0</v>
      </c>
      <c r="CZ117" s="69">
        <v>0</v>
      </c>
      <c r="DA117" s="69">
        <v>0</v>
      </c>
      <c r="DB117" s="69">
        <v>0.40667012000000002</v>
      </c>
      <c r="DC117" s="69">
        <v>0.14311327999999998</v>
      </c>
      <c r="DD117" s="69">
        <v>0.1456694</v>
      </c>
      <c r="DE117" s="69">
        <v>0</v>
      </c>
      <c r="DF117" s="69">
        <v>0</v>
      </c>
      <c r="DG117" s="69">
        <v>0</v>
      </c>
      <c r="DH117" s="69">
        <v>0</v>
      </c>
      <c r="DI117" s="69">
        <v>364.21622158678571</v>
      </c>
      <c r="DJ117" s="69">
        <v>56.016217994197604</v>
      </c>
      <c r="DK117" s="69">
        <v>0</v>
      </c>
      <c r="DL117" s="69">
        <v>0</v>
      </c>
      <c r="DM117" s="69">
        <v>0</v>
      </c>
      <c r="DN117" s="69">
        <v>0</v>
      </c>
      <c r="DO117" s="69">
        <v>0</v>
      </c>
      <c r="DP117" s="69">
        <v>0</v>
      </c>
      <c r="DQ117" s="69">
        <v>35.348314408322146</v>
      </c>
      <c r="DR117" s="69">
        <v>0</v>
      </c>
      <c r="DS117" s="69">
        <v>15.3708648483088</v>
      </c>
      <c r="DT117" s="69">
        <v>0</v>
      </c>
      <c r="DU117" s="69">
        <v>2.62747023940504</v>
      </c>
      <c r="DV117" s="69">
        <v>0</v>
      </c>
      <c r="DW117" s="69">
        <v>0</v>
      </c>
      <c r="DX117" s="69">
        <v>0</v>
      </c>
      <c r="DY117" s="69">
        <v>0</v>
      </c>
      <c r="DZ117" s="69">
        <v>34.513584693092739</v>
      </c>
    </row>
    <row r="118" spans="1:130" ht="15" customHeight="1">
      <c r="A118" s="120" t="s">
        <v>315</v>
      </c>
      <c r="B118" s="52" t="s">
        <v>154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0</v>
      </c>
      <c r="BG118" s="69">
        <v>0</v>
      </c>
      <c r="BH118" s="69">
        <v>0</v>
      </c>
      <c r="BI118" s="69">
        <v>0</v>
      </c>
      <c r="BJ118" s="69">
        <v>0</v>
      </c>
      <c r="BK118" s="69">
        <v>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69">
        <v>0</v>
      </c>
      <c r="CE118" s="69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69">
        <v>0</v>
      </c>
      <c r="CX118" s="69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69">
        <v>0</v>
      </c>
      <c r="DH118" s="69">
        <v>0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  <c r="DR118" s="69">
        <v>0</v>
      </c>
      <c r="DS118" s="69">
        <v>0</v>
      </c>
      <c r="DT118" s="69">
        <v>0</v>
      </c>
      <c r="DU118" s="69">
        <v>0</v>
      </c>
      <c r="DV118" s="69">
        <v>0</v>
      </c>
      <c r="DW118" s="69">
        <v>0</v>
      </c>
      <c r="DX118" s="69">
        <v>0</v>
      </c>
      <c r="DY118" s="69">
        <v>0</v>
      </c>
      <c r="DZ118" s="69">
        <v>0</v>
      </c>
    </row>
    <row r="119" spans="1:130" ht="15" customHeight="1">
      <c r="A119" s="23" t="s">
        <v>393</v>
      </c>
      <c r="B119" s="46" t="s">
        <v>155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68">
        <v>-23.302138284751265</v>
      </c>
      <c r="AY119" s="68">
        <v>31.644049095762632</v>
      </c>
      <c r="AZ119" s="68">
        <v>-215.43767870063678</v>
      </c>
      <c r="BA119" s="68">
        <v>561.09633777823456</v>
      </c>
      <c r="BB119" s="68">
        <v>190.24690440445144</v>
      </c>
      <c r="BC119" s="68">
        <v>89.357452807837376</v>
      </c>
      <c r="BD119" s="68">
        <v>873.45437438296699</v>
      </c>
      <c r="BE119" s="68">
        <v>-249.13331923493388</v>
      </c>
      <c r="BF119" s="68">
        <v>792.80392701552614</v>
      </c>
      <c r="BG119" s="68">
        <v>-163.57941020566491</v>
      </c>
      <c r="BH119" s="68">
        <v>-538.10128292080265</v>
      </c>
      <c r="BI119" s="68">
        <v>-279.63965692455918</v>
      </c>
      <c r="BJ119" s="68">
        <v>-261.95256411447514</v>
      </c>
      <c r="BK119" s="68">
        <v>-403.32493185300603</v>
      </c>
      <c r="BL119" s="68">
        <v>-532.00943337282752</v>
      </c>
      <c r="BM119" s="68">
        <v>-361.36233530223586</v>
      </c>
      <c r="BN119" s="68">
        <v>45.616520846193851</v>
      </c>
      <c r="BO119" s="68">
        <v>-39.295152357631494</v>
      </c>
      <c r="BP119" s="68">
        <v>-367.41375565056097</v>
      </c>
      <c r="BQ119" s="68">
        <v>-141.41720437419514</v>
      </c>
      <c r="BR119" s="68">
        <v>-422.16980546761221</v>
      </c>
      <c r="BS119" s="68">
        <v>-47.337133374136741</v>
      </c>
      <c r="BT119" s="68">
        <v>-274.42371812550249</v>
      </c>
      <c r="BU119" s="68">
        <v>-127.1363047236249</v>
      </c>
      <c r="BV119" s="68">
        <v>79.199135312679346</v>
      </c>
      <c r="BW119" s="68">
        <v>-73.445558238699249</v>
      </c>
      <c r="BX119" s="68">
        <v>-709.15755068522674</v>
      </c>
      <c r="BY119" s="68">
        <v>-339.42340210147086</v>
      </c>
      <c r="BZ119" s="68">
        <v>-172.52544630972181</v>
      </c>
      <c r="CA119" s="68">
        <v>-224.33922049969971</v>
      </c>
      <c r="CB119" s="68">
        <v>-504.59586832129577</v>
      </c>
      <c r="CC119" s="68">
        <v>-823.23268957056996</v>
      </c>
      <c r="CD119" s="68">
        <v>-216.25658672058034</v>
      </c>
      <c r="CE119" s="68">
        <v>-746.06689488228994</v>
      </c>
      <c r="CF119" s="68">
        <v>-634.70091043612842</v>
      </c>
      <c r="CG119" s="68">
        <v>-413.42504148829397</v>
      </c>
      <c r="CH119" s="68">
        <v>-1140.2026695388429</v>
      </c>
      <c r="CI119" s="68">
        <v>-150.71360711761</v>
      </c>
      <c r="CJ119" s="68">
        <v>375.73533613027212</v>
      </c>
      <c r="CK119" s="68">
        <v>-375.71405977500535</v>
      </c>
      <c r="CL119" s="68">
        <v>-218.08125687151806</v>
      </c>
      <c r="CM119" s="68">
        <v>247.57270435429825</v>
      </c>
      <c r="CN119" s="68">
        <v>-520.34531656959189</v>
      </c>
      <c r="CO119" s="68">
        <v>-598.65956515666016</v>
      </c>
      <c r="CP119" s="68">
        <v>-29.621888982845455</v>
      </c>
      <c r="CQ119" s="68">
        <v>96.668548511273826</v>
      </c>
      <c r="CR119" s="68">
        <v>-380.13170429303341</v>
      </c>
      <c r="CS119" s="68">
        <v>-612.59571585910692</v>
      </c>
      <c r="CT119" s="68">
        <v>-67.648069629375186</v>
      </c>
      <c r="CU119" s="68">
        <v>-198.81337926221593</v>
      </c>
      <c r="CV119" s="68">
        <v>-198.9416044460234</v>
      </c>
      <c r="CW119" s="68">
        <v>-269.14625042383898</v>
      </c>
      <c r="CX119" s="68">
        <v>-169.21497477418092</v>
      </c>
      <c r="CY119" s="68">
        <v>-82.854471546001292</v>
      </c>
      <c r="CZ119" s="68">
        <v>-138.50638988413735</v>
      </c>
      <c r="DA119" s="68">
        <v>-643.45488748872583</v>
      </c>
      <c r="DB119" s="68">
        <v>-348.8547711131319</v>
      </c>
      <c r="DC119" s="68">
        <v>162.2222962094915</v>
      </c>
      <c r="DD119" s="68">
        <v>158.02901310219079</v>
      </c>
      <c r="DE119" s="68">
        <v>-107.48692820040526</v>
      </c>
      <c r="DF119" s="68">
        <v>-170.27170040627354</v>
      </c>
      <c r="DG119" s="68">
        <v>511.43399861425814</v>
      </c>
      <c r="DH119" s="68">
        <v>235.07421645698625</v>
      </c>
      <c r="DI119" s="68">
        <v>869.66413312531336</v>
      </c>
      <c r="DJ119" s="68">
        <v>-240.00343279074434</v>
      </c>
      <c r="DK119" s="68">
        <v>589.7012685922158</v>
      </c>
      <c r="DL119" s="68">
        <v>-368.16453803378249</v>
      </c>
      <c r="DM119" s="68">
        <v>-910.16573446405096</v>
      </c>
      <c r="DN119" s="68">
        <v>-560.90213184933316</v>
      </c>
      <c r="DO119" s="68">
        <v>-327.95060433720329</v>
      </c>
      <c r="DP119" s="68">
        <v>133.69881272508979</v>
      </c>
      <c r="DQ119" s="68">
        <v>-881.89629029626008</v>
      </c>
      <c r="DR119" s="68">
        <v>-151.68959079896743</v>
      </c>
      <c r="DS119" s="68">
        <v>-3.9520683854534298</v>
      </c>
      <c r="DT119" s="68">
        <v>-479.20433387734738</v>
      </c>
      <c r="DU119" s="68">
        <v>-742.13345036184569</v>
      </c>
      <c r="DV119" s="68">
        <v>-446.18326753763017</v>
      </c>
      <c r="DW119" s="68">
        <v>-288.74755520808071</v>
      </c>
      <c r="DX119" s="68">
        <v>-198.56488004695908</v>
      </c>
      <c r="DY119" s="68">
        <v>-558.4899499313351</v>
      </c>
      <c r="DZ119" s="68">
        <v>482.66039058851686</v>
      </c>
    </row>
    <row r="120" spans="1:130" ht="15" customHeight="1">
      <c r="A120" s="121" t="s">
        <v>316</v>
      </c>
      <c r="B120" s="52" t="s">
        <v>156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69">
        <v>-177.67882401804982</v>
      </c>
      <c r="AY120" s="69">
        <v>-92.145195462606722</v>
      </c>
      <c r="AZ120" s="69">
        <v>-150.22861924401698</v>
      </c>
      <c r="BA120" s="69">
        <v>-180.75391644743101</v>
      </c>
      <c r="BB120" s="69">
        <v>-167.98346171559842</v>
      </c>
      <c r="BC120" s="69">
        <v>-109.655463757455</v>
      </c>
      <c r="BD120" s="69">
        <v>-101.05730370512667</v>
      </c>
      <c r="BE120" s="69">
        <v>-289.81103152874141</v>
      </c>
      <c r="BF120" s="69">
        <v>-290.52066201450106</v>
      </c>
      <c r="BG120" s="69">
        <v>-158.88505462563612</v>
      </c>
      <c r="BH120" s="69">
        <v>-259.37239200000005</v>
      </c>
      <c r="BI120" s="69">
        <v>-217.30252444222197</v>
      </c>
      <c r="BJ120" s="69">
        <v>-161.89223378562514</v>
      </c>
      <c r="BK120" s="69">
        <v>-333.15425520461281</v>
      </c>
      <c r="BL120" s="69">
        <v>-264.48321439750589</v>
      </c>
      <c r="BM120" s="69">
        <v>-247.8138552359014</v>
      </c>
      <c r="BN120" s="69">
        <v>-131.45262713555834</v>
      </c>
      <c r="BO120" s="69">
        <v>-133.97852722284523</v>
      </c>
      <c r="BP120" s="69">
        <v>-127.97435772421198</v>
      </c>
      <c r="BQ120" s="69">
        <v>-111.85758641209313</v>
      </c>
      <c r="BR120" s="69">
        <v>-478.1933349347147</v>
      </c>
      <c r="BS120" s="69">
        <v>-59.400779574713582</v>
      </c>
      <c r="BT120" s="69">
        <v>-167.55472214758197</v>
      </c>
      <c r="BU120" s="69">
        <v>-265.42694859350377</v>
      </c>
      <c r="BV120" s="69">
        <v>-271.60699845906532</v>
      </c>
      <c r="BW120" s="69">
        <v>-214.90304848961921</v>
      </c>
      <c r="BX120" s="69">
        <v>-228.92648910565782</v>
      </c>
      <c r="BY120" s="69">
        <v>-296.86117170449359</v>
      </c>
      <c r="BZ120" s="69">
        <v>-201.89552947798256</v>
      </c>
      <c r="CA120" s="69">
        <v>-91.965125579009339</v>
      </c>
      <c r="CB120" s="69">
        <v>-237.25769396394239</v>
      </c>
      <c r="CC120" s="69">
        <v>-319.83998392900088</v>
      </c>
      <c r="CD120" s="69">
        <v>-285.73662243688563</v>
      </c>
      <c r="CE120" s="69">
        <v>-240.74905216422786</v>
      </c>
      <c r="CF120" s="69">
        <v>-186.22731076069627</v>
      </c>
      <c r="CG120" s="69">
        <v>-278.89275167694194</v>
      </c>
      <c r="CH120" s="69">
        <v>-864.60221884388932</v>
      </c>
      <c r="CI120" s="69">
        <v>-286.542705557354</v>
      </c>
      <c r="CJ120" s="69">
        <v>192.19549312485179</v>
      </c>
      <c r="CK120" s="69">
        <v>-355.87301724670999</v>
      </c>
      <c r="CL120" s="69">
        <v>-296.14238620301006</v>
      </c>
      <c r="CM120" s="69">
        <v>-144.50219645988324</v>
      </c>
      <c r="CN120" s="69">
        <v>-243.70369550933484</v>
      </c>
      <c r="CO120" s="69">
        <v>-267.23204389648572</v>
      </c>
      <c r="CP120" s="69">
        <v>-317.85058915611387</v>
      </c>
      <c r="CQ120" s="69">
        <v>-72.52218045748279</v>
      </c>
      <c r="CR120" s="69">
        <v>-161.15219693448296</v>
      </c>
      <c r="CS120" s="69">
        <v>-348.5477849646482</v>
      </c>
      <c r="CT120" s="69">
        <v>-313.15039083030075</v>
      </c>
      <c r="CU120" s="69">
        <v>-245.71139969124025</v>
      </c>
      <c r="CV120" s="69">
        <v>-154.11353223852484</v>
      </c>
      <c r="CW120" s="69">
        <v>-322.04171410874642</v>
      </c>
      <c r="CX120" s="69">
        <v>-281.34095214929556</v>
      </c>
      <c r="CY120" s="69">
        <v>-74.850662595128398</v>
      </c>
      <c r="CZ120" s="69">
        <v>-155.4352687300003</v>
      </c>
      <c r="DA120" s="69">
        <v>-383.56264289655212</v>
      </c>
      <c r="DB120" s="69">
        <v>-278.51488266567344</v>
      </c>
      <c r="DC120" s="69">
        <v>14.255224365211404</v>
      </c>
      <c r="DD120" s="69">
        <v>52.504757883800082</v>
      </c>
      <c r="DE120" s="69">
        <v>-283.8549825065935</v>
      </c>
      <c r="DF120" s="69">
        <v>-332.83275981215922</v>
      </c>
      <c r="DG120" s="69">
        <v>63.137275911375497</v>
      </c>
      <c r="DH120" s="69">
        <v>-32.509828695787874</v>
      </c>
      <c r="DI120" s="69">
        <v>-70.822542295668896</v>
      </c>
      <c r="DJ120" s="69">
        <v>-252.7760601698894</v>
      </c>
      <c r="DK120" s="69">
        <v>44.31729769040993</v>
      </c>
      <c r="DL120" s="69">
        <v>-62.192739716758915</v>
      </c>
      <c r="DM120" s="69">
        <v>-242.02324800728147</v>
      </c>
      <c r="DN120" s="69">
        <v>-364.36958469439878</v>
      </c>
      <c r="DO120" s="69">
        <v>-93.552236772515457</v>
      </c>
      <c r="DP120" s="69">
        <v>-90.147829898994715</v>
      </c>
      <c r="DQ120" s="69">
        <v>-189.66642740156146</v>
      </c>
      <c r="DR120" s="69">
        <v>-230.19476050695673</v>
      </c>
      <c r="DS120" s="69">
        <v>-121.58985384701475</v>
      </c>
      <c r="DT120" s="69">
        <v>-245.1048363813014</v>
      </c>
      <c r="DU120" s="69">
        <v>-259.89599726503798</v>
      </c>
      <c r="DV120" s="69">
        <v>-392.03999653433584</v>
      </c>
      <c r="DW120" s="69">
        <v>-4.7688216295459256</v>
      </c>
      <c r="DX120" s="69">
        <v>132.79385634867049</v>
      </c>
      <c r="DY120" s="69">
        <v>-356.09700983519497</v>
      </c>
      <c r="DZ120" s="69">
        <v>-437.75956265265501</v>
      </c>
    </row>
    <row r="121" spans="1:130" ht="15" customHeight="1">
      <c r="A121" s="121" t="s">
        <v>317</v>
      </c>
      <c r="B121" s="47" t="s">
        <v>157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69">
        <v>-46.339205939919488</v>
      </c>
      <c r="AY121" s="69">
        <v>3.048827305697305</v>
      </c>
      <c r="AZ121" s="69">
        <v>31.7155844864321</v>
      </c>
      <c r="BA121" s="69">
        <v>11.827811155756711</v>
      </c>
      <c r="BB121" s="69">
        <v>27.450810224329022</v>
      </c>
      <c r="BC121" s="69">
        <v>3.8953229957726032</v>
      </c>
      <c r="BD121" s="69">
        <v>-1.3819494144047435</v>
      </c>
      <c r="BE121" s="69">
        <v>19.120463665210647</v>
      </c>
      <c r="BF121" s="69">
        <v>17.114318985498965</v>
      </c>
      <c r="BG121" s="69">
        <v>23.22747997436386</v>
      </c>
      <c r="BH121" s="69">
        <v>26.543563999999993</v>
      </c>
      <c r="BI121" s="69">
        <v>-26.039641714269838</v>
      </c>
      <c r="BJ121" s="69">
        <v>77.407744485439721</v>
      </c>
      <c r="BK121" s="69">
        <v>11.917783907412872</v>
      </c>
      <c r="BL121" s="69">
        <v>41.481000029637293</v>
      </c>
      <c r="BM121" s="69">
        <v>62.647999999999996</v>
      </c>
      <c r="BN121" s="69">
        <v>14.221940670477386</v>
      </c>
      <c r="BO121" s="69">
        <v>-5.8028153951021384</v>
      </c>
      <c r="BP121" s="69">
        <v>-45.27408867462794</v>
      </c>
      <c r="BQ121" s="69">
        <v>26.089315426261372</v>
      </c>
      <c r="BR121" s="69">
        <v>-235.44067592736138</v>
      </c>
      <c r="BS121" s="69">
        <v>9.7921574832613913</v>
      </c>
      <c r="BT121" s="69">
        <v>-112.72811858753559</v>
      </c>
      <c r="BU121" s="69">
        <v>-24.822730147592388</v>
      </c>
      <c r="BV121" s="69">
        <v>12.386915894731352</v>
      </c>
      <c r="BW121" s="69">
        <v>-11.411048157607937</v>
      </c>
      <c r="BX121" s="69">
        <v>-11.335205066219586</v>
      </c>
      <c r="BY121" s="69">
        <v>40.632650340557774</v>
      </c>
      <c r="BZ121" s="69">
        <v>130.53683923153267</v>
      </c>
      <c r="CA121" s="69">
        <v>47.9301784806458</v>
      </c>
      <c r="CB121" s="69">
        <v>-5.5330196097158879</v>
      </c>
      <c r="CC121" s="69">
        <v>57.454464535821991</v>
      </c>
      <c r="CD121" s="69">
        <v>-7.4366664337981732</v>
      </c>
      <c r="CE121" s="69">
        <v>8.1599365759153386</v>
      </c>
      <c r="CF121" s="69">
        <v>-2.679989465735547</v>
      </c>
      <c r="CG121" s="69">
        <v>79.38024544464588</v>
      </c>
      <c r="CH121" s="69">
        <v>56.705624753679039</v>
      </c>
      <c r="CI121" s="69">
        <v>-25.961422591195756</v>
      </c>
      <c r="CJ121" s="69">
        <v>349.92257972705823</v>
      </c>
      <c r="CK121" s="69">
        <v>9.3014796260341779</v>
      </c>
      <c r="CL121" s="69">
        <v>93.267336594629953</v>
      </c>
      <c r="CM121" s="69">
        <v>92.081820430016307</v>
      </c>
      <c r="CN121" s="69">
        <v>34.212145911836068</v>
      </c>
      <c r="CO121" s="69">
        <v>145.53820233076996</v>
      </c>
      <c r="CP121" s="69">
        <v>39.443531751288575</v>
      </c>
      <c r="CQ121" s="69">
        <v>219.60989025116712</v>
      </c>
      <c r="CR121" s="69">
        <v>44.737980033532878</v>
      </c>
      <c r="CS121" s="69">
        <v>-56.833703551886586</v>
      </c>
      <c r="CT121" s="69">
        <v>-58.45457762990651</v>
      </c>
      <c r="CU121" s="69">
        <v>19.415044615723531</v>
      </c>
      <c r="CV121" s="69">
        <v>4.463100365058196</v>
      </c>
      <c r="CW121" s="69">
        <v>-50.484662701908945</v>
      </c>
      <c r="CX121" s="69">
        <v>-15.238642728536682</v>
      </c>
      <c r="CY121" s="69">
        <v>189.8810346357819</v>
      </c>
      <c r="CZ121" s="69">
        <v>175.70373662646102</v>
      </c>
      <c r="DA121" s="69">
        <v>197.05192130491491</v>
      </c>
      <c r="DB121" s="69">
        <v>116.71933600285296</v>
      </c>
      <c r="DC121" s="69">
        <v>134.86265942633293</v>
      </c>
      <c r="DD121" s="69">
        <v>74.40957084663944</v>
      </c>
      <c r="DE121" s="69">
        <v>133.49384878134799</v>
      </c>
      <c r="DF121" s="69">
        <v>-134.45106330638797</v>
      </c>
      <c r="DG121" s="69">
        <v>-7.3223174085917258</v>
      </c>
      <c r="DH121" s="69">
        <v>17.533647425399813</v>
      </c>
      <c r="DI121" s="69">
        <v>-12.771255443023907</v>
      </c>
      <c r="DJ121" s="69">
        <v>61.767467744933043</v>
      </c>
      <c r="DK121" s="69">
        <v>229.8933650975986</v>
      </c>
      <c r="DL121" s="69">
        <v>-19.617520051246636</v>
      </c>
      <c r="DM121" s="69">
        <v>15.597890187537843</v>
      </c>
      <c r="DN121" s="69">
        <v>121.63418186607434</v>
      </c>
      <c r="DO121" s="69">
        <v>39.437701278268733</v>
      </c>
      <c r="DP121" s="69">
        <v>47.158647308260939</v>
      </c>
      <c r="DQ121" s="69">
        <v>-187.68011041525648</v>
      </c>
      <c r="DR121" s="69">
        <v>134.13130810382856</v>
      </c>
      <c r="DS121" s="69">
        <v>231.32858663427129</v>
      </c>
      <c r="DT121" s="69">
        <v>-89.546740985913544</v>
      </c>
      <c r="DU121" s="69">
        <v>-46.586656598976504</v>
      </c>
      <c r="DV121" s="69">
        <v>115.00559016405603</v>
      </c>
      <c r="DW121" s="69">
        <v>265.37788792773887</v>
      </c>
      <c r="DX121" s="69">
        <v>527.54089327365909</v>
      </c>
      <c r="DY121" s="69">
        <v>-218.99049560219532</v>
      </c>
      <c r="DZ121" s="69">
        <v>162.03511342202177</v>
      </c>
    </row>
    <row r="122" spans="1:130" ht="15" customHeight="1">
      <c r="A122" s="121" t="s">
        <v>318</v>
      </c>
      <c r="B122" s="48" t="s">
        <v>81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9">
        <v>0</v>
      </c>
      <c r="BE122" s="69">
        <v>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3</v>
      </c>
      <c r="BY122" s="69">
        <v>-1</v>
      </c>
      <c r="BZ122" s="69">
        <v>13.796587150000001</v>
      </c>
      <c r="CA122" s="69">
        <v>0</v>
      </c>
      <c r="CB122" s="69">
        <v>0</v>
      </c>
      <c r="CC122" s="69">
        <v>0</v>
      </c>
      <c r="CD122" s="69">
        <v>0</v>
      </c>
      <c r="CE122" s="69">
        <v>0</v>
      </c>
      <c r="CF122" s="69">
        <v>0</v>
      </c>
      <c r="CG122" s="69">
        <v>0</v>
      </c>
      <c r="CH122" s="69">
        <v>57.204560302175643</v>
      </c>
      <c r="CI122" s="69">
        <v>28.313962760916638</v>
      </c>
      <c r="CJ122" s="69">
        <v>0.19917054495020758</v>
      </c>
      <c r="CK122" s="69">
        <v>0</v>
      </c>
      <c r="CL122" s="69">
        <v>1.999999999998181E-2</v>
      </c>
      <c r="CM122" s="69">
        <v>66.206149999999994</v>
      </c>
      <c r="CN122" s="69">
        <v>2.8741002060407936</v>
      </c>
      <c r="CO122" s="69">
        <v>1.0000000000218279E-2</v>
      </c>
      <c r="CP122" s="69">
        <v>-3.3791948506180902</v>
      </c>
      <c r="CQ122" s="69">
        <v>173.75000000000023</v>
      </c>
      <c r="CR122" s="69">
        <v>8.2636026667129272</v>
      </c>
      <c r="CS122" s="69">
        <v>60.649488953380796</v>
      </c>
      <c r="CT122" s="69">
        <v>9.6299999999999955</v>
      </c>
      <c r="CU122" s="69">
        <v>50.628150907863414</v>
      </c>
      <c r="CV122" s="69">
        <v>62.351762566903297</v>
      </c>
      <c r="CW122" s="69">
        <v>47.890542656265282</v>
      </c>
      <c r="CX122" s="69">
        <v>22.663046688858323</v>
      </c>
      <c r="CY122" s="69">
        <v>27.944844816296445</v>
      </c>
      <c r="CZ122" s="69">
        <v>4.1900000000001185</v>
      </c>
      <c r="DA122" s="69">
        <v>0</v>
      </c>
      <c r="DB122" s="69">
        <v>23.45946065076761</v>
      </c>
      <c r="DC122" s="69">
        <v>-39.824988953380775</v>
      </c>
      <c r="DD122" s="69">
        <v>-11.53000000000003</v>
      </c>
      <c r="DE122" s="69">
        <v>30.345598030654955</v>
      </c>
      <c r="DF122" s="69">
        <v>2.1199999999999162</v>
      </c>
      <c r="DG122" s="69">
        <v>26.750000000000131</v>
      </c>
      <c r="DH122" s="69">
        <v>-7.5888252159600063</v>
      </c>
      <c r="DI122" s="69">
        <v>24.265809953793873</v>
      </c>
      <c r="DJ122" s="69">
        <v>25.9337633333333</v>
      </c>
      <c r="DK122" s="69">
        <v>132.446163333333</v>
      </c>
      <c r="DL122" s="69">
        <v>43.445505333333493</v>
      </c>
      <c r="DM122" s="69">
        <v>24.177470000000099</v>
      </c>
      <c r="DN122" s="69">
        <v>28.105343459694904</v>
      </c>
      <c r="DO122" s="69">
        <v>65.484477513466317</v>
      </c>
      <c r="DP122" s="69">
        <v>63.580352408743622</v>
      </c>
      <c r="DQ122" s="69">
        <v>25.388199999999998</v>
      </c>
      <c r="DR122" s="69">
        <v>24.613346806804778</v>
      </c>
      <c r="DS122" s="69">
        <v>116.06701999999999</v>
      </c>
      <c r="DT122" s="69">
        <v>25.564630412680799</v>
      </c>
      <c r="DU122" s="69">
        <v>53.3290951930924</v>
      </c>
      <c r="DV122" s="69">
        <v>36.499304644709703</v>
      </c>
      <c r="DW122" s="69">
        <v>36.793689613466931</v>
      </c>
      <c r="DX122" s="69">
        <v>265.538744444445</v>
      </c>
      <c r="DY122" s="69">
        <v>34.96505710172157</v>
      </c>
      <c r="DZ122" s="69">
        <v>15.385258541472346</v>
      </c>
    </row>
    <row r="123" spans="1:130" ht="15" customHeight="1">
      <c r="A123" s="121" t="s">
        <v>319</v>
      </c>
      <c r="B123" s="49" t="s">
        <v>158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9">
        <v>3</v>
      </c>
      <c r="BY123" s="69">
        <v>-1</v>
      </c>
      <c r="BZ123" s="69">
        <v>13.796587150000001</v>
      </c>
      <c r="CA123" s="69">
        <v>0</v>
      </c>
      <c r="CB123" s="69">
        <v>0</v>
      </c>
      <c r="CC123" s="69">
        <v>0</v>
      </c>
      <c r="CD123" s="69">
        <v>0</v>
      </c>
      <c r="CE123" s="69">
        <v>0</v>
      </c>
      <c r="CF123" s="69">
        <v>0</v>
      </c>
      <c r="CG123" s="69">
        <v>0</v>
      </c>
      <c r="CH123" s="69">
        <v>57.204560302175643</v>
      </c>
      <c r="CI123" s="69">
        <v>28.313962760916638</v>
      </c>
      <c r="CJ123" s="69">
        <v>0.19917054495020758</v>
      </c>
      <c r="CK123" s="69">
        <v>0</v>
      </c>
      <c r="CL123" s="69">
        <v>1.999999999998181E-2</v>
      </c>
      <c r="CM123" s="69">
        <v>66.206149999999994</v>
      </c>
      <c r="CN123" s="69">
        <v>2.8741002060407936</v>
      </c>
      <c r="CO123" s="69">
        <v>1.0000000000218279E-2</v>
      </c>
      <c r="CP123" s="69">
        <v>-3.3791948506180902</v>
      </c>
      <c r="CQ123" s="69">
        <v>173.75000000000023</v>
      </c>
      <c r="CR123" s="69">
        <v>8.2636026667129272</v>
      </c>
      <c r="CS123" s="69">
        <v>60.649488953380796</v>
      </c>
      <c r="CT123" s="69">
        <v>7.1299999999999955</v>
      </c>
      <c r="CU123" s="69">
        <v>48.128150907863414</v>
      </c>
      <c r="CV123" s="69">
        <v>59.851762566903297</v>
      </c>
      <c r="CW123" s="69">
        <v>44.890542656265282</v>
      </c>
      <c r="CX123" s="69">
        <v>22.563046688858321</v>
      </c>
      <c r="CY123" s="69">
        <v>27.874844816296445</v>
      </c>
      <c r="CZ123" s="69">
        <v>4.1200000000001182</v>
      </c>
      <c r="DA123" s="69">
        <v>0</v>
      </c>
      <c r="DB123" s="69">
        <v>22.246041552335754</v>
      </c>
      <c r="DC123" s="69">
        <v>-41.053663248567901</v>
      </c>
      <c r="DD123" s="69">
        <v>-10.7821771108979</v>
      </c>
      <c r="DE123" s="69">
        <v>29.708369652191966</v>
      </c>
      <c r="DF123" s="69">
        <v>1.9222056376431</v>
      </c>
      <c r="DG123" s="69">
        <v>24.8711941897676</v>
      </c>
      <c r="DH123" s="69">
        <v>-7.0344777470798139</v>
      </c>
      <c r="DI123" s="69">
        <v>22.572278063721253</v>
      </c>
      <c r="DJ123" s="69">
        <v>14.6562955433333</v>
      </c>
      <c r="DK123" s="69">
        <v>127.057836183333</v>
      </c>
      <c r="DL123" s="69">
        <v>37.586103033333501</v>
      </c>
      <c r="DM123" s="69">
        <v>13.534559430000099</v>
      </c>
      <c r="DN123" s="69">
        <v>-10.405244190000101</v>
      </c>
      <c r="DO123" s="69">
        <v>40.584547110000003</v>
      </c>
      <c r="DP123" s="69">
        <v>53.61403773</v>
      </c>
      <c r="DQ123" s="69">
        <v>19.807118809999999</v>
      </c>
      <c r="DR123" s="69">
        <v>9.9308766300000002</v>
      </c>
      <c r="DS123" s="69">
        <v>68.378999999999991</v>
      </c>
      <c r="DT123" s="69">
        <v>15.1</v>
      </c>
      <c r="DU123" s="69">
        <v>38.464464780411603</v>
      </c>
      <c r="DV123" s="69">
        <v>20.951985064368827</v>
      </c>
      <c r="DW123" s="69">
        <v>12.379022459809331</v>
      </c>
      <c r="DX123" s="69">
        <v>239.47465419937791</v>
      </c>
      <c r="DY123" s="69">
        <v>12.288793368911399</v>
      </c>
      <c r="DZ123" s="69">
        <v>-0.31753423467193898</v>
      </c>
    </row>
    <row r="124" spans="1:130" ht="15" customHeight="1">
      <c r="A124" s="121" t="s">
        <v>320</v>
      </c>
      <c r="B124" s="50" t="s">
        <v>159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9">
        <v>0</v>
      </c>
      <c r="BE124" s="69">
        <v>0</v>
      </c>
      <c r="BF124" s="69">
        <v>0</v>
      </c>
      <c r="BG124" s="69">
        <v>0</v>
      </c>
      <c r="BH124" s="69">
        <v>0</v>
      </c>
      <c r="BI124" s="69">
        <v>0</v>
      </c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0</v>
      </c>
      <c r="BU124" s="69">
        <v>0</v>
      </c>
      <c r="BV124" s="69">
        <v>0</v>
      </c>
      <c r="BW124" s="69">
        <v>0</v>
      </c>
      <c r="BX124" s="69">
        <v>3</v>
      </c>
      <c r="BY124" s="69">
        <v>-1</v>
      </c>
      <c r="BZ124" s="69">
        <v>0</v>
      </c>
      <c r="CA124" s="69">
        <v>0</v>
      </c>
      <c r="CB124" s="69">
        <v>0</v>
      </c>
      <c r="CC124" s="69">
        <v>0</v>
      </c>
      <c r="CD124" s="69">
        <v>0</v>
      </c>
      <c r="CE124" s="69">
        <v>0</v>
      </c>
      <c r="CF124" s="69">
        <v>0</v>
      </c>
      <c r="CG124" s="69">
        <v>0</v>
      </c>
      <c r="CH124" s="69">
        <v>57.009999999999764</v>
      </c>
      <c r="CI124" s="69">
        <v>28.313962760916638</v>
      </c>
      <c r="CJ124" s="69">
        <v>0</v>
      </c>
      <c r="CK124" s="69">
        <v>0</v>
      </c>
      <c r="CL124" s="69">
        <v>1.999999999998181E-2</v>
      </c>
      <c r="CM124" s="69">
        <v>66.206149999999994</v>
      </c>
      <c r="CN124" s="69">
        <v>2.8741002060407936</v>
      </c>
      <c r="CO124" s="69">
        <v>1.0000000000218279E-2</v>
      </c>
      <c r="CP124" s="69">
        <v>-3.3791948506180902</v>
      </c>
      <c r="CQ124" s="69">
        <v>173.75000000000023</v>
      </c>
      <c r="CR124" s="69">
        <v>8.2636026667129272</v>
      </c>
      <c r="CS124" s="69">
        <v>60.649488953380796</v>
      </c>
      <c r="CT124" s="69">
        <v>7.1299999999999955</v>
      </c>
      <c r="CU124" s="69">
        <v>48.128150907863414</v>
      </c>
      <c r="CV124" s="69">
        <v>59.851762566903297</v>
      </c>
      <c r="CW124" s="69">
        <v>44.890542656265282</v>
      </c>
      <c r="CX124" s="69">
        <v>22.563046688858321</v>
      </c>
      <c r="CY124" s="69">
        <v>27.874844816296445</v>
      </c>
      <c r="CZ124" s="69">
        <v>4.1200000000001182</v>
      </c>
      <c r="DA124" s="69">
        <v>0</v>
      </c>
      <c r="DB124" s="69">
        <v>22.246041552335754</v>
      </c>
      <c r="DC124" s="69">
        <v>-41.053663248567901</v>
      </c>
      <c r="DD124" s="69">
        <v>-10.7821771108979</v>
      </c>
      <c r="DE124" s="69">
        <v>29.708369652191966</v>
      </c>
      <c r="DF124" s="69">
        <v>1.9222056376431</v>
      </c>
      <c r="DG124" s="69">
        <v>24.8711941897676</v>
      </c>
      <c r="DH124" s="69">
        <v>-7.0151925311198102</v>
      </c>
      <c r="DI124" s="69">
        <v>22.572278063721253</v>
      </c>
      <c r="DJ124" s="69">
        <v>14.6562955433333</v>
      </c>
      <c r="DK124" s="69">
        <v>127.057836183333</v>
      </c>
      <c r="DL124" s="69">
        <v>37.586103033333501</v>
      </c>
      <c r="DM124" s="69">
        <v>13.534559430000099</v>
      </c>
      <c r="DN124" s="69">
        <v>-10.405244190000101</v>
      </c>
      <c r="DO124" s="69">
        <v>40.584547110000003</v>
      </c>
      <c r="DP124" s="69">
        <v>53.61403773</v>
      </c>
      <c r="DQ124" s="69">
        <v>19.807118809999999</v>
      </c>
      <c r="DR124" s="69">
        <v>9.9308766300000002</v>
      </c>
      <c r="DS124" s="69">
        <v>68.378999999999991</v>
      </c>
      <c r="DT124" s="69">
        <v>15.1</v>
      </c>
      <c r="DU124" s="69">
        <v>38.464464780411603</v>
      </c>
      <c r="DV124" s="69">
        <v>20.951985064368827</v>
      </c>
      <c r="DW124" s="69">
        <v>12.379022459809331</v>
      </c>
      <c r="DX124" s="69">
        <v>239.47465419937791</v>
      </c>
      <c r="DY124" s="69">
        <v>12.288793368911399</v>
      </c>
      <c r="DZ124" s="69">
        <v>-0.31753423467193898</v>
      </c>
    </row>
    <row r="125" spans="1:130" ht="15" customHeight="1">
      <c r="A125" s="121" t="s">
        <v>321</v>
      </c>
      <c r="B125" s="50" t="s">
        <v>160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13.796587150000001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>
        <v>0</v>
      </c>
      <c r="CH125" s="69">
        <v>0.19456030217587914</v>
      </c>
      <c r="CI125" s="69">
        <v>0</v>
      </c>
      <c r="CJ125" s="69">
        <v>0.19917054495020758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-1.9285215960003585E-2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0</v>
      </c>
      <c r="DV125" s="69">
        <v>0</v>
      </c>
      <c r="DW125" s="69">
        <v>0</v>
      </c>
      <c r="DX125" s="69">
        <v>0</v>
      </c>
      <c r="DY125" s="69">
        <v>0</v>
      </c>
      <c r="DZ125" s="69">
        <v>0</v>
      </c>
    </row>
    <row r="126" spans="1:130" ht="15" customHeight="1">
      <c r="A126" s="121" t="s">
        <v>322</v>
      </c>
      <c r="B126" s="50" t="s">
        <v>161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  <c r="CS126" s="69">
        <v>0</v>
      </c>
      <c r="CT126" s="69">
        <v>0</v>
      </c>
      <c r="CU126" s="69">
        <v>0</v>
      </c>
      <c r="CV126" s="69">
        <v>0</v>
      </c>
      <c r="CW126" s="69">
        <v>0</v>
      </c>
      <c r="CX126" s="69">
        <v>0</v>
      </c>
      <c r="CY126" s="69">
        <v>0</v>
      </c>
      <c r="CZ126" s="69">
        <v>0</v>
      </c>
      <c r="DA126" s="69">
        <v>0</v>
      </c>
      <c r="DB126" s="69">
        <v>0</v>
      </c>
      <c r="DC126" s="69">
        <v>0</v>
      </c>
      <c r="DD126" s="69">
        <v>0</v>
      </c>
      <c r="DE126" s="69">
        <v>0</v>
      </c>
      <c r="DF126" s="69">
        <v>0</v>
      </c>
      <c r="DG126" s="69">
        <v>0</v>
      </c>
      <c r="DH126" s="69">
        <v>0</v>
      </c>
      <c r="DI126" s="69">
        <v>0</v>
      </c>
      <c r="DJ126" s="69">
        <v>0</v>
      </c>
      <c r="DK126" s="69">
        <v>0</v>
      </c>
      <c r="DL126" s="69">
        <v>0</v>
      </c>
      <c r="DM126" s="69">
        <v>0</v>
      </c>
      <c r="DN126" s="69">
        <v>0</v>
      </c>
      <c r="DO126" s="69">
        <v>0</v>
      </c>
      <c r="DP126" s="69">
        <v>0</v>
      </c>
      <c r="DQ126" s="69">
        <v>0</v>
      </c>
      <c r="DR126" s="69">
        <v>0</v>
      </c>
      <c r="DS126" s="69">
        <v>0</v>
      </c>
      <c r="DT126" s="69">
        <v>0</v>
      </c>
      <c r="DU126" s="69">
        <v>0</v>
      </c>
      <c r="DV126" s="69">
        <v>0</v>
      </c>
      <c r="DW126" s="69">
        <v>0</v>
      </c>
      <c r="DX126" s="69">
        <v>0</v>
      </c>
      <c r="DY126" s="69">
        <v>0</v>
      </c>
      <c r="DZ126" s="69">
        <v>0</v>
      </c>
    </row>
    <row r="127" spans="1:130" ht="15" customHeight="1">
      <c r="A127" s="121" t="s">
        <v>323</v>
      </c>
      <c r="B127" s="49" t="s">
        <v>162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0</v>
      </c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69">
        <v>0</v>
      </c>
      <c r="CE127" s="69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2.5</v>
      </c>
      <c r="CU127" s="69">
        <v>2.5</v>
      </c>
      <c r="CV127" s="69">
        <v>2.5</v>
      </c>
      <c r="CW127" s="69">
        <v>3</v>
      </c>
      <c r="CX127" s="69">
        <v>0.1</v>
      </c>
      <c r="CY127" s="69">
        <v>7.0000000000000007E-2</v>
      </c>
      <c r="CZ127" s="69">
        <v>7.0000000000000007E-2</v>
      </c>
      <c r="DA127" s="69">
        <v>0</v>
      </c>
      <c r="DB127" s="69">
        <v>1.2134190984318574</v>
      </c>
      <c r="DC127" s="69">
        <v>1.2286742951871239</v>
      </c>
      <c r="DD127" s="69">
        <v>-0.74782288910213002</v>
      </c>
      <c r="DE127" s="69">
        <v>0.63722837846298919</v>
      </c>
      <c r="DF127" s="69">
        <v>0.19779436235681599</v>
      </c>
      <c r="DG127" s="69">
        <v>1.87880581023253</v>
      </c>
      <c r="DH127" s="69">
        <v>-0.55434746888019204</v>
      </c>
      <c r="DI127" s="69">
        <v>1.6935318900726215</v>
      </c>
      <c r="DJ127" s="69">
        <v>11.277467789999999</v>
      </c>
      <c r="DK127" s="69">
        <v>5.3883271500000003</v>
      </c>
      <c r="DL127" s="69">
        <v>5.8594022999999904</v>
      </c>
      <c r="DM127" s="69">
        <v>10.64291057</v>
      </c>
      <c r="DN127" s="69">
        <v>38.510587649695005</v>
      </c>
      <c r="DO127" s="69">
        <v>24.89993040346631</v>
      </c>
      <c r="DP127" s="69">
        <v>9.9663146787436183</v>
      </c>
      <c r="DQ127" s="69">
        <v>5.5810811899999972</v>
      </c>
      <c r="DR127" s="69">
        <v>14.682470176804779</v>
      </c>
      <c r="DS127" s="69">
        <v>47.688019999999995</v>
      </c>
      <c r="DT127" s="69">
        <v>10.464630412680799</v>
      </c>
      <c r="DU127" s="69">
        <v>14.8646304126808</v>
      </c>
      <c r="DV127" s="69">
        <v>15.547319580340876</v>
      </c>
      <c r="DW127" s="69">
        <v>24.4146671536576</v>
      </c>
      <c r="DX127" s="69">
        <v>26.064090245067099</v>
      </c>
      <c r="DY127" s="69">
        <v>22.67626373281017</v>
      </c>
      <c r="DZ127" s="69">
        <v>15.702792776144285</v>
      </c>
    </row>
    <row r="128" spans="1:130" ht="15" customHeight="1">
      <c r="A128" s="121" t="s">
        <v>324</v>
      </c>
      <c r="B128" s="48" t="s">
        <v>163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69">
        <v>-46.339205939919488</v>
      </c>
      <c r="AY128" s="69">
        <v>3.048827305697305</v>
      </c>
      <c r="AZ128" s="69">
        <v>31.7155844864321</v>
      </c>
      <c r="BA128" s="69">
        <v>11.827811155756711</v>
      </c>
      <c r="BB128" s="69">
        <v>27.450810224329022</v>
      </c>
      <c r="BC128" s="69">
        <v>3.8953229957726032</v>
      </c>
      <c r="BD128" s="69">
        <v>-1.3819494144047435</v>
      </c>
      <c r="BE128" s="69">
        <v>19.120463665210647</v>
      </c>
      <c r="BF128" s="69">
        <v>17.114318985498965</v>
      </c>
      <c r="BG128" s="69">
        <v>23.22747997436386</v>
      </c>
      <c r="BH128" s="69">
        <v>26.543563999999993</v>
      </c>
      <c r="BI128" s="69">
        <v>-26.039641714269838</v>
      </c>
      <c r="BJ128" s="69">
        <v>77.407744485439721</v>
      </c>
      <c r="BK128" s="69">
        <v>11.917783907412872</v>
      </c>
      <c r="BL128" s="69">
        <v>41.481000029637293</v>
      </c>
      <c r="BM128" s="69">
        <v>62.647999999999996</v>
      </c>
      <c r="BN128" s="69">
        <v>14.221940670477386</v>
      </c>
      <c r="BO128" s="69">
        <v>-5.8028153951021384</v>
      </c>
      <c r="BP128" s="69">
        <v>-45.27408867462794</v>
      </c>
      <c r="BQ128" s="69">
        <v>26.089315426261372</v>
      </c>
      <c r="BR128" s="69">
        <v>-235.44067592736138</v>
      </c>
      <c r="BS128" s="69">
        <v>9.7921574832613913</v>
      </c>
      <c r="BT128" s="69">
        <v>-112.72811858753559</v>
      </c>
      <c r="BU128" s="69">
        <v>-24.822730147592388</v>
      </c>
      <c r="BV128" s="69">
        <v>12.386915894731352</v>
      </c>
      <c r="BW128" s="69">
        <v>-11.411048157607937</v>
      </c>
      <c r="BX128" s="69">
        <v>-14.335205066219586</v>
      </c>
      <c r="BY128" s="69">
        <v>41.632650340557774</v>
      </c>
      <c r="BZ128" s="69">
        <v>116.74025208153267</v>
      </c>
      <c r="CA128" s="69">
        <v>47.9301784806458</v>
      </c>
      <c r="CB128" s="69">
        <v>-5.5330196097158879</v>
      </c>
      <c r="CC128" s="69">
        <v>57.454464535821991</v>
      </c>
      <c r="CD128" s="69">
        <v>-7.4366664337981732</v>
      </c>
      <c r="CE128" s="69">
        <v>8.1599365759153386</v>
      </c>
      <c r="CF128" s="69">
        <v>-2.679989465735547</v>
      </c>
      <c r="CG128" s="69">
        <v>79.38024544464588</v>
      </c>
      <c r="CH128" s="69">
        <v>-0.49893554849660404</v>
      </c>
      <c r="CI128" s="69">
        <v>-54.275385352112394</v>
      </c>
      <c r="CJ128" s="69">
        <v>349.72340918210801</v>
      </c>
      <c r="CK128" s="69">
        <v>9.3014796260341779</v>
      </c>
      <c r="CL128" s="69">
        <v>93.247336594629971</v>
      </c>
      <c r="CM128" s="69">
        <v>25.875670430016314</v>
      </c>
      <c r="CN128" s="69">
        <v>31.338045705795274</v>
      </c>
      <c r="CO128" s="69">
        <v>145.52820233076974</v>
      </c>
      <c r="CP128" s="69">
        <v>42.822726601906666</v>
      </c>
      <c r="CQ128" s="69">
        <v>45.859890251166888</v>
      </c>
      <c r="CR128" s="69">
        <v>36.474377366819951</v>
      </c>
      <c r="CS128" s="69">
        <v>-117.48319250526738</v>
      </c>
      <c r="CT128" s="69">
        <v>-68.084577629906505</v>
      </c>
      <c r="CU128" s="69">
        <v>-31.213106292139884</v>
      </c>
      <c r="CV128" s="69">
        <v>-57.888662201845101</v>
      </c>
      <c r="CW128" s="69">
        <v>-98.375205358174227</v>
      </c>
      <c r="CX128" s="69">
        <v>-37.901689417395005</v>
      </c>
      <c r="CY128" s="69">
        <v>161.93618981948546</v>
      </c>
      <c r="CZ128" s="69">
        <v>171.51373662646091</v>
      </c>
      <c r="DA128" s="69">
        <v>197.05192130491491</v>
      </c>
      <c r="DB128" s="69">
        <v>93.259875352085345</v>
      </c>
      <c r="DC128" s="69">
        <v>174.68764837971369</v>
      </c>
      <c r="DD128" s="69">
        <v>85.939570846639469</v>
      </c>
      <c r="DE128" s="69">
        <v>103.14825075069305</v>
      </c>
      <c r="DF128" s="69">
        <v>-136.57106330638788</v>
      </c>
      <c r="DG128" s="69">
        <v>-34.072317408591857</v>
      </c>
      <c r="DH128" s="69">
        <v>25.12247264135982</v>
      </c>
      <c r="DI128" s="69">
        <v>-37.037065396817781</v>
      </c>
      <c r="DJ128" s="69">
        <v>35.83370441159974</v>
      </c>
      <c r="DK128" s="69">
        <v>97.4472017642656</v>
      </c>
      <c r="DL128" s="69">
        <v>-63.063025384580129</v>
      </c>
      <c r="DM128" s="69">
        <v>-8.5795798124622564</v>
      </c>
      <c r="DN128" s="69">
        <v>93.528838406379435</v>
      </c>
      <c r="DO128" s="69">
        <v>-26.046776235197584</v>
      </c>
      <c r="DP128" s="69">
        <v>-16.421705100482683</v>
      </c>
      <c r="DQ128" s="69">
        <v>-213.06831041525649</v>
      </c>
      <c r="DR128" s="69">
        <v>109.51796129702379</v>
      </c>
      <c r="DS128" s="69">
        <v>115.26156663427129</v>
      </c>
      <c r="DT128" s="69">
        <v>-115.11137139859434</v>
      </c>
      <c r="DU128" s="69">
        <v>-99.915751792068903</v>
      </c>
      <c r="DV128" s="69">
        <v>78.506285519346335</v>
      </c>
      <c r="DW128" s="69">
        <v>228.58419831427193</v>
      </c>
      <c r="DX128" s="69">
        <v>262.00214882921415</v>
      </c>
      <c r="DY128" s="69">
        <v>-253.95555270391688</v>
      </c>
      <c r="DZ128" s="69">
        <v>146.64985488054941</v>
      </c>
    </row>
    <row r="129" spans="1:130" ht="15" customHeight="1">
      <c r="A129" s="121" t="s">
        <v>325</v>
      </c>
      <c r="B129" s="49" t="s">
        <v>164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69">
        <v>-0.71899999999999997</v>
      </c>
      <c r="AY129" s="69">
        <v>2.0999999999999963E-2</v>
      </c>
      <c r="AZ129" s="69">
        <v>-0.2</v>
      </c>
      <c r="BA129" s="69">
        <v>-0.15100000000000002</v>
      </c>
      <c r="BB129" s="69">
        <v>0.05</v>
      </c>
      <c r="BC129" s="69">
        <v>0.05</v>
      </c>
      <c r="BD129" s="69">
        <v>0.35</v>
      </c>
      <c r="BE129" s="69">
        <v>0.15000000000000002</v>
      </c>
      <c r="BF129" s="69">
        <v>0.62829498549896301</v>
      </c>
      <c r="BG129" s="69">
        <v>0.61159697436385896</v>
      </c>
      <c r="BH129" s="69">
        <v>0.4</v>
      </c>
      <c r="BI129" s="69">
        <v>-0.17993871426983699</v>
      </c>
      <c r="BJ129" s="69">
        <v>-2.0002975145602999</v>
      </c>
      <c r="BK129" s="69">
        <v>0.37641790741287551</v>
      </c>
      <c r="BL129" s="69">
        <v>0.25000002963731305</v>
      </c>
      <c r="BM129" s="69">
        <v>0.40000000000000213</v>
      </c>
      <c r="BN129" s="69">
        <v>0.28498684284733855</v>
      </c>
      <c r="BO129" s="69">
        <v>0.20001262473950021</v>
      </c>
      <c r="BP129" s="69">
        <v>5.3241316066987565E-7</v>
      </c>
      <c r="BQ129" s="69">
        <v>3.1000000000000014</v>
      </c>
      <c r="BR129" s="69">
        <v>-1.982</v>
      </c>
      <c r="BS129" s="69">
        <v>0.5</v>
      </c>
      <c r="BT129" s="69">
        <v>-0.20347031029208301</v>
      </c>
      <c r="BU129" s="69">
        <v>0.29999999999999716</v>
      </c>
      <c r="BV129" s="69">
        <v>4.3860000000000028</v>
      </c>
      <c r="BW129" s="69">
        <v>-5.1700000000000097</v>
      </c>
      <c r="BX129" s="69">
        <v>1.2</v>
      </c>
      <c r="BY129" s="69">
        <v>-0.3</v>
      </c>
      <c r="BZ129" s="69">
        <v>138.19757376953899</v>
      </c>
      <c r="CA129" s="69">
        <v>35.892697255407597</v>
      </c>
      <c r="CB129" s="69">
        <v>9.8236414135503196</v>
      </c>
      <c r="CC129" s="69">
        <v>23.6486176406382</v>
      </c>
      <c r="CD129" s="69">
        <v>14.853999999999999</v>
      </c>
      <c r="CE129" s="69">
        <v>-4.3363681222135702</v>
      </c>
      <c r="CF129" s="69">
        <v>13.260182287250601</v>
      </c>
      <c r="CG129" s="69">
        <v>44.3087850156505</v>
      </c>
      <c r="CH129" s="69">
        <v>0.59322178999997277</v>
      </c>
      <c r="CI129" s="69">
        <v>-0.67378711999998597</v>
      </c>
      <c r="CJ129" s="69">
        <v>-2.4874731899999998</v>
      </c>
      <c r="CK129" s="69">
        <v>19.826161179999986</v>
      </c>
      <c r="CL129" s="69">
        <v>20.967549050000002</v>
      </c>
      <c r="CM129" s="69">
        <v>18.954856050000046</v>
      </c>
      <c r="CN129" s="69">
        <v>47.066216139999938</v>
      </c>
      <c r="CO129" s="69">
        <v>95.832661049999956</v>
      </c>
      <c r="CP129" s="69">
        <v>0</v>
      </c>
      <c r="CQ129" s="69">
        <v>0</v>
      </c>
      <c r="CR129" s="69">
        <v>0</v>
      </c>
      <c r="CS129" s="69">
        <v>0</v>
      </c>
      <c r="CT129" s="69">
        <v>-1.6835740625258779</v>
      </c>
      <c r="CU129" s="69">
        <v>-8.6809925275597948</v>
      </c>
      <c r="CV129" s="69">
        <v>-10.691190083329701</v>
      </c>
      <c r="CW129" s="69">
        <v>-8.6845904919700132</v>
      </c>
      <c r="CX129" s="69">
        <v>0.68219994435283482</v>
      </c>
      <c r="CY129" s="69">
        <v>3.5176193023213784</v>
      </c>
      <c r="CZ129" s="69">
        <v>3.6274613419009256</v>
      </c>
      <c r="DA129" s="69">
        <v>3.5190772311259906</v>
      </c>
      <c r="DB129" s="69">
        <v>0</v>
      </c>
      <c r="DC129" s="69">
        <v>0</v>
      </c>
      <c r="DD129" s="69">
        <v>0</v>
      </c>
      <c r="DE129" s="69">
        <v>0</v>
      </c>
      <c r="DF129" s="69">
        <v>0</v>
      </c>
      <c r="DG129" s="69">
        <v>0</v>
      </c>
      <c r="DH129" s="69">
        <v>0</v>
      </c>
      <c r="DI129" s="69">
        <v>0</v>
      </c>
      <c r="DJ129" s="69">
        <v>0</v>
      </c>
      <c r="DK129" s="69">
        <v>0</v>
      </c>
      <c r="DL129" s="69">
        <v>0</v>
      </c>
      <c r="DM129" s="69">
        <v>0</v>
      </c>
      <c r="DN129" s="69">
        <v>0</v>
      </c>
      <c r="DO129" s="69">
        <v>0</v>
      </c>
      <c r="DP129" s="69">
        <v>0</v>
      </c>
      <c r="DQ129" s="69">
        <v>0</v>
      </c>
      <c r="DR129" s="69">
        <v>0</v>
      </c>
      <c r="DS129" s="69">
        <v>0</v>
      </c>
      <c r="DT129" s="69">
        <v>0</v>
      </c>
      <c r="DU129" s="69">
        <v>0</v>
      </c>
      <c r="DV129" s="69">
        <v>0</v>
      </c>
      <c r="DW129" s="69">
        <v>0</v>
      </c>
      <c r="DX129" s="69">
        <v>0</v>
      </c>
      <c r="DY129" s="69">
        <v>0</v>
      </c>
      <c r="DZ129" s="69">
        <v>0</v>
      </c>
    </row>
    <row r="130" spans="1:130" ht="15" customHeight="1">
      <c r="A130" s="121" t="s">
        <v>326</v>
      </c>
      <c r="B130" s="49" t="s">
        <v>165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69">
        <v>-45.620205939919487</v>
      </c>
      <c r="AY130" s="69">
        <v>3.0278273056973051</v>
      </c>
      <c r="AZ130" s="69">
        <v>31.915584486432099</v>
      </c>
      <c r="BA130" s="69">
        <v>11.978811155756711</v>
      </c>
      <c r="BB130" s="69">
        <v>27.400810224329021</v>
      </c>
      <c r="BC130" s="69">
        <v>3.8453229957726034</v>
      </c>
      <c r="BD130" s="69">
        <v>-1.7319494144047436</v>
      </c>
      <c r="BE130" s="69">
        <v>18.970463665210648</v>
      </c>
      <c r="BF130" s="69">
        <v>16.486024</v>
      </c>
      <c r="BG130" s="69">
        <v>22.615883</v>
      </c>
      <c r="BH130" s="69">
        <v>26.143563999999994</v>
      </c>
      <c r="BI130" s="69">
        <v>-25.859703</v>
      </c>
      <c r="BJ130" s="69">
        <v>79.408042000000023</v>
      </c>
      <c r="BK130" s="69">
        <v>11.541365999999996</v>
      </c>
      <c r="BL130" s="69">
        <v>41.23099999999998</v>
      </c>
      <c r="BM130" s="69">
        <v>62.247999999999998</v>
      </c>
      <c r="BN130" s="69">
        <v>13.936953827630047</v>
      </c>
      <c r="BO130" s="69">
        <v>-6.0028280198416386</v>
      </c>
      <c r="BP130" s="69">
        <v>-45.274089207041101</v>
      </c>
      <c r="BQ130" s="69">
        <v>22.989315426261371</v>
      </c>
      <c r="BR130" s="69">
        <v>-233.45867592736138</v>
      </c>
      <c r="BS130" s="69">
        <v>9.2921574832613913</v>
      </c>
      <c r="BT130" s="69">
        <v>-112.5246482772435</v>
      </c>
      <c r="BU130" s="69">
        <v>-25.122730147592385</v>
      </c>
      <c r="BV130" s="69">
        <v>8.0009158947313495</v>
      </c>
      <c r="BW130" s="69">
        <v>-6.2410481576079277</v>
      </c>
      <c r="BX130" s="69">
        <v>-15.535205066219586</v>
      </c>
      <c r="BY130" s="69">
        <v>41.932650340557771</v>
      </c>
      <c r="BZ130" s="69">
        <v>-21.457321688006324</v>
      </c>
      <c r="CA130" s="69">
        <v>12.037481225238205</v>
      </c>
      <c r="CB130" s="69">
        <v>-15.356661023266208</v>
      </c>
      <c r="CC130" s="69">
        <v>33.805846895183791</v>
      </c>
      <c r="CD130" s="69">
        <v>-22.290666433798172</v>
      </c>
      <c r="CE130" s="69">
        <v>12.49630469812891</v>
      </c>
      <c r="CF130" s="69">
        <v>-15.940171752986148</v>
      </c>
      <c r="CG130" s="69">
        <v>35.07146042899538</v>
      </c>
      <c r="CH130" s="69">
        <v>-1.0921573384965768</v>
      </c>
      <c r="CI130" s="69">
        <v>-53.601598232112408</v>
      </c>
      <c r="CJ130" s="69">
        <v>352.21088237210802</v>
      </c>
      <c r="CK130" s="69">
        <v>-10.524681553965808</v>
      </c>
      <c r="CL130" s="69">
        <v>72.279787544629968</v>
      </c>
      <c r="CM130" s="69">
        <v>6.9208143800162674</v>
      </c>
      <c r="CN130" s="69">
        <v>-15.728170434204664</v>
      </c>
      <c r="CO130" s="69">
        <v>49.695541280769788</v>
      </c>
      <c r="CP130" s="69">
        <v>42.822726601906666</v>
      </c>
      <c r="CQ130" s="69">
        <v>45.859890251166888</v>
      </c>
      <c r="CR130" s="69">
        <v>36.474377366819951</v>
      </c>
      <c r="CS130" s="69">
        <v>-117.48319250526738</v>
      </c>
      <c r="CT130" s="69">
        <v>-66.401003567380627</v>
      </c>
      <c r="CU130" s="69">
        <v>-22.532113764580089</v>
      </c>
      <c r="CV130" s="69">
        <v>-47.1974721185154</v>
      </c>
      <c r="CW130" s="69">
        <v>-89.690614866204214</v>
      </c>
      <c r="CX130" s="69">
        <v>-38.583889361747843</v>
      </c>
      <c r="CY130" s="69">
        <v>158.41857051716408</v>
      </c>
      <c r="CZ130" s="69">
        <v>167.88627528455999</v>
      </c>
      <c r="DA130" s="69">
        <v>193.53284407378891</v>
      </c>
      <c r="DB130" s="69">
        <v>93.259875352085345</v>
      </c>
      <c r="DC130" s="69">
        <v>174.68764837971369</v>
      </c>
      <c r="DD130" s="69">
        <v>85.939570846639469</v>
      </c>
      <c r="DE130" s="69">
        <v>103.14825075069305</v>
      </c>
      <c r="DF130" s="69">
        <v>-136.57106330638788</v>
      </c>
      <c r="DG130" s="69">
        <v>-34.072317408591857</v>
      </c>
      <c r="DH130" s="69">
        <v>25.12247264135982</v>
      </c>
      <c r="DI130" s="69">
        <v>-37.037065396817781</v>
      </c>
      <c r="DJ130" s="69">
        <v>35.83370441159974</v>
      </c>
      <c r="DK130" s="69">
        <v>97.4472017642656</v>
      </c>
      <c r="DL130" s="69">
        <v>-63.063025384580129</v>
      </c>
      <c r="DM130" s="69">
        <v>-8.5795798124622564</v>
      </c>
      <c r="DN130" s="69">
        <v>93.528838406379435</v>
      </c>
      <c r="DO130" s="69">
        <v>-26.046776235197584</v>
      </c>
      <c r="DP130" s="69">
        <v>-16.421705100482683</v>
      </c>
      <c r="DQ130" s="69">
        <v>-213.06831041525649</v>
      </c>
      <c r="DR130" s="69">
        <v>109.51796129702379</v>
      </c>
      <c r="DS130" s="69">
        <v>115.26156663427129</v>
      </c>
      <c r="DT130" s="69">
        <v>-115.11137139859434</v>
      </c>
      <c r="DU130" s="69">
        <v>-99.915751792068903</v>
      </c>
      <c r="DV130" s="69">
        <v>78.506285519346335</v>
      </c>
      <c r="DW130" s="69">
        <v>228.58419831427193</v>
      </c>
      <c r="DX130" s="69">
        <v>262.00214882921415</v>
      </c>
      <c r="DY130" s="69">
        <v>-253.95555270391688</v>
      </c>
      <c r="DZ130" s="69">
        <v>146.64985488054941</v>
      </c>
    </row>
    <row r="131" spans="1:130" ht="15" customHeight="1">
      <c r="A131" s="121" t="s">
        <v>327</v>
      </c>
      <c r="B131" s="49" t="s">
        <v>161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9">
        <v>0</v>
      </c>
      <c r="BE131" s="69">
        <v>0</v>
      </c>
      <c r="BF131" s="69"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69">
        <v>0</v>
      </c>
      <c r="CE131" s="69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v>0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69">
        <v>0</v>
      </c>
      <c r="CX131" s="69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69">
        <v>0</v>
      </c>
      <c r="DH131" s="69">
        <v>0</v>
      </c>
      <c r="DI131" s="69">
        <v>0</v>
      </c>
      <c r="DJ131" s="69">
        <v>0</v>
      </c>
      <c r="DK131" s="69">
        <v>0</v>
      </c>
      <c r="DL131" s="69">
        <v>0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  <c r="DR131" s="69">
        <v>0</v>
      </c>
      <c r="DS131" s="69">
        <v>0</v>
      </c>
      <c r="DT131" s="69">
        <v>0</v>
      </c>
      <c r="DU131" s="69">
        <v>0</v>
      </c>
      <c r="DV131" s="69">
        <v>0</v>
      </c>
      <c r="DW131" s="69">
        <v>0</v>
      </c>
      <c r="DX131" s="69">
        <v>0</v>
      </c>
      <c r="DY131" s="69">
        <v>0</v>
      </c>
      <c r="DZ131" s="69">
        <v>0</v>
      </c>
    </row>
    <row r="132" spans="1:130" ht="15" customHeight="1">
      <c r="A132" s="121" t="s">
        <v>328</v>
      </c>
      <c r="B132" s="47" t="s">
        <v>166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69">
        <v>131.33961807813034</v>
      </c>
      <c r="AY132" s="69">
        <v>95.194022768304023</v>
      </c>
      <c r="AZ132" s="69">
        <v>181.94420373044909</v>
      </c>
      <c r="BA132" s="69">
        <v>192.58172760318772</v>
      </c>
      <c r="BB132" s="69">
        <v>195.43427193992744</v>
      </c>
      <c r="BC132" s="69">
        <v>113.5507867532276</v>
      </c>
      <c r="BD132" s="69">
        <v>99.675354290721927</v>
      </c>
      <c r="BE132" s="69">
        <v>308.93149519395206</v>
      </c>
      <c r="BF132" s="69">
        <v>307.63498100000004</v>
      </c>
      <c r="BG132" s="69">
        <v>182.11253459999998</v>
      </c>
      <c r="BH132" s="69">
        <v>285.91595600000005</v>
      </c>
      <c r="BI132" s="69">
        <v>191.26288272795213</v>
      </c>
      <c r="BJ132" s="69">
        <v>239.29997827106487</v>
      </c>
      <c r="BK132" s="69">
        <v>345.07203911202566</v>
      </c>
      <c r="BL132" s="69">
        <v>305.96421442714319</v>
      </c>
      <c r="BM132" s="69">
        <v>310.4618552359014</v>
      </c>
      <c r="BN132" s="69">
        <v>145.67456780603572</v>
      </c>
      <c r="BO132" s="69">
        <v>128.1757118277431</v>
      </c>
      <c r="BP132" s="69">
        <v>82.700269049584051</v>
      </c>
      <c r="BQ132" s="69">
        <v>137.94690183835451</v>
      </c>
      <c r="BR132" s="69">
        <v>242.75265900735332</v>
      </c>
      <c r="BS132" s="69">
        <v>69.192937057974973</v>
      </c>
      <c r="BT132" s="69">
        <v>54.826603560046379</v>
      </c>
      <c r="BU132" s="69">
        <v>240.60421844591139</v>
      </c>
      <c r="BV132" s="69">
        <v>283.9939143537967</v>
      </c>
      <c r="BW132" s="69">
        <v>203.49200033201129</v>
      </c>
      <c r="BX132" s="69">
        <v>217.59128403943825</v>
      </c>
      <c r="BY132" s="69">
        <v>337.49382204505133</v>
      </c>
      <c r="BZ132" s="69">
        <v>332.43236870951523</v>
      </c>
      <c r="CA132" s="69">
        <v>139.89530405965513</v>
      </c>
      <c r="CB132" s="69">
        <v>231.72467435422649</v>
      </c>
      <c r="CC132" s="69">
        <v>377.29444846482289</v>
      </c>
      <c r="CD132" s="69">
        <v>278.29995600308746</v>
      </c>
      <c r="CE132" s="69">
        <v>248.9089887401432</v>
      </c>
      <c r="CF132" s="69">
        <v>183.54732129496071</v>
      </c>
      <c r="CG132" s="69">
        <v>358.27299712158782</v>
      </c>
      <c r="CH132" s="69">
        <v>921.30784359756831</v>
      </c>
      <c r="CI132" s="69">
        <v>260.58128296615826</v>
      </c>
      <c r="CJ132" s="69">
        <v>157.72708660220644</v>
      </c>
      <c r="CK132" s="69">
        <v>365.17449687274416</v>
      </c>
      <c r="CL132" s="69">
        <v>389.40972279764003</v>
      </c>
      <c r="CM132" s="69">
        <v>236.58401688989954</v>
      </c>
      <c r="CN132" s="69">
        <v>277.91584142117091</v>
      </c>
      <c r="CO132" s="69">
        <v>412.77024622725565</v>
      </c>
      <c r="CP132" s="69">
        <v>357.29412090740243</v>
      </c>
      <c r="CQ132" s="69">
        <v>292.13207070864991</v>
      </c>
      <c r="CR132" s="69">
        <v>205.89017696801585</v>
      </c>
      <c r="CS132" s="69">
        <v>291.71408141276163</v>
      </c>
      <c r="CT132" s="69">
        <v>254.69581320039424</v>
      </c>
      <c r="CU132" s="69">
        <v>265.12644430696378</v>
      </c>
      <c r="CV132" s="69">
        <v>158.57663260358305</v>
      </c>
      <c r="CW132" s="69">
        <v>271.5570514068375</v>
      </c>
      <c r="CX132" s="69">
        <v>266.1023094207589</v>
      </c>
      <c r="CY132" s="69">
        <v>264.7316972309103</v>
      </c>
      <c r="CZ132" s="69">
        <v>331.13900535646133</v>
      </c>
      <c r="DA132" s="69">
        <v>580.61456420146703</v>
      </c>
      <c r="DB132" s="69">
        <v>395.23421866852641</v>
      </c>
      <c r="DC132" s="69">
        <v>120.60743506112152</v>
      </c>
      <c r="DD132" s="69">
        <v>21.904812962839358</v>
      </c>
      <c r="DE132" s="69">
        <v>417.34883128794149</v>
      </c>
      <c r="DF132" s="69">
        <v>198.38169650577129</v>
      </c>
      <c r="DG132" s="69">
        <v>-70.459593319967226</v>
      </c>
      <c r="DH132" s="69">
        <v>50.043476121187688</v>
      </c>
      <c r="DI132" s="69">
        <v>58.051286852644992</v>
      </c>
      <c r="DJ132" s="69">
        <v>314.54352791482245</v>
      </c>
      <c r="DK132" s="69">
        <v>185.57606740718867</v>
      </c>
      <c r="DL132" s="69">
        <v>42.575219665512279</v>
      </c>
      <c r="DM132" s="69">
        <v>257.62113819481931</v>
      </c>
      <c r="DN132" s="69">
        <v>486.00376656047314</v>
      </c>
      <c r="DO132" s="69">
        <v>132.98993805078419</v>
      </c>
      <c r="DP132" s="69">
        <v>137.30647720725565</v>
      </c>
      <c r="DQ132" s="69">
        <v>1.9863169863049848</v>
      </c>
      <c r="DR132" s="69">
        <v>364.32606861078528</v>
      </c>
      <c r="DS132" s="69">
        <v>352.91844048128604</v>
      </c>
      <c r="DT132" s="69">
        <v>155.55809539538785</v>
      </c>
      <c r="DU132" s="69">
        <v>213.30934066606144</v>
      </c>
      <c r="DV132" s="69">
        <v>507.04558669839184</v>
      </c>
      <c r="DW132" s="69">
        <v>270.14670955728479</v>
      </c>
      <c r="DX132" s="69">
        <v>394.74703692498861</v>
      </c>
      <c r="DY132" s="69">
        <v>137.10651423299964</v>
      </c>
      <c r="DZ132" s="69">
        <v>599.79467607467677</v>
      </c>
    </row>
    <row r="133" spans="1:130" ht="15" customHeight="1">
      <c r="A133" s="121" t="s">
        <v>329</v>
      </c>
      <c r="B133" s="48" t="s">
        <v>81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69">
        <v>67.500605777542205</v>
      </c>
      <c r="AY133" s="69">
        <v>115.36557986382071</v>
      </c>
      <c r="AZ133" s="69">
        <v>94.127084814430134</v>
      </c>
      <c r="BA133" s="69">
        <v>259.61101475816253</v>
      </c>
      <c r="BB133" s="69">
        <v>128.82752350865036</v>
      </c>
      <c r="BC133" s="69">
        <v>125.96424597069893</v>
      </c>
      <c r="BD133" s="69">
        <v>104.95701977353603</v>
      </c>
      <c r="BE133" s="69">
        <v>263.72291584600094</v>
      </c>
      <c r="BF133" s="69">
        <v>160.24859999999998</v>
      </c>
      <c r="BG133" s="69">
        <v>171.88633159999998</v>
      </c>
      <c r="BH133" s="69">
        <v>210.58623700000001</v>
      </c>
      <c r="BI133" s="69">
        <v>181.78598272795213</v>
      </c>
      <c r="BJ133" s="69">
        <v>213.50437827106487</v>
      </c>
      <c r="BK133" s="69">
        <v>337.96163911202564</v>
      </c>
      <c r="BL133" s="69">
        <v>234.18091442714314</v>
      </c>
      <c r="BM133" s="69">
        <v>260.79905523590139</v>
      </c>
      <c r="BN133" s="69">
        <v>122.93045481309687</v>
      </c>
      <c r="BO133" s="69">
        <v>117.1226889586313</v>
      </c>
      <c r="BP133" s="69">
        <v>100.46172032469116</v>
      </c>
      <c r="BQ133" s="69">
        <v>102.90150083505108</v>
      </c>
      <c r="BR133" s="69">
        <v>116.61580387568263</v>
      </c>
      <c r="BS133" s="69">
        <v>114.05508315917965</v>
      </c>
      <c r="BT133" s="69">
        <v>119.64540138835358</v>
      </c>
      <c r="BU133" s="69">
        <v>241.32133920009761</v>
      </c>
      <c r="BV133" s="69">
        <v>289.18195242844797</v>
      </c>
      <c r="BW133" s="69">
        <v>171.03350122995113</v>
      </c>
      <c r="BX133" s="69">
        <v>243.22161344025537</v>
      </c>
      <c r="BY133" s="69">
        <v>254.85496284911912</v>
      </c>
      <c r="BZ133" s="69">
        <v>333.39087067059808</v>
      </c>
      <c r="CA133" s="69">
        <v>217.51096491879315</v>
      </c>
      <c r="CB133" s="69">
        <v>255.15652824645466</v>
      </c>
      <c r="CC133" s="69">
        <v>213.90315778989651</v>
      </c>
      <c r="CD133" s="69">
        <v>200.606549818773</v>
      </c>
      <c r="CE133" s="69">
        <v>226.07768737926963</v>
      </c>
      <c r="CF133" s="69">
        <v>195.36124277677985</v>
      </c>
      <c r="CG133" s="69">
        <v>197.50729175009917</v>
      </c>
      <c r="CH133" s="69">
        <v>312.82654648783631</v>
      </c>
      <c r="CI133" s="69">
        <v>298.64783458139061</v>
      </c>
      <c r="CJ133" s="69">
        <v>193.74867692694346</v>
      </c>
      <c r="CK133" s="69">
        <v>359.74581782600842</v>
      </c>
      <c r="CL133" s="69">
        <v>240.63098295553073</v>
      </c>
      <c r="CM133" s="69">
        <v>247.82833014917995</v>
      </c>
      <c r="CN133" s="69">
        <v>258.49975858452564</v>
      </c>
      <c r="CO133" s="69">
        <v>227.29471785603681</v>
      </c>
      <c r="CP133" s="69">
        <v>234.8842039530312</v>
      </c>
      <c r="CQ133" s="69">
        <v>242.4138467026257</v>
      </c>
      <c r="CR133" s="69">
        <v>259.51334551374043</v>
      </c>
      <c r="CS133" s="69">
        <v>444.61617343212498</v>
      </c>
      <c r="CT133" s="69">
        <v>191.71539460007938</v>
      </c>
      <c r="CU133" s="69">
        <v>279.3467501380992</v>
      </c>
      <c r="CV133" s="69">
        <v>154.34114164147144</v>
      </c>
      <c r="CW133" s="69">
        <v>236.51086841084799</v>
      </c>
      <c r="CX133" s="69">
        <v>88.852482513070299</v>
      </c>
      <c r="CY133" s="69">
        <v>184.51352177971191</v>
      </c>
      <c r="CZ133" s="69">
        <v>182.29426739829518</v>
      </c>
      <c r="DA133" s="69">
        <v>310.60177601421486</v>
      </c>
      <c r="DB133" s="69">
        <v>183.17615249382203</v>
      </c>
      <c r="DC133" s="69">
        <v>148.12369803300851</v>
      </c>
      <c r="DD133" s="69">
        <v>87.736768650166738</v>
      </c>
      <c r="DE133" s="69">
        <v>297.16529946065748</v>
      </c>
      <c r="DF133" s="69">
        <v>156.86778066854842</v>
      </c>
      <c r="DG133" s="69">
        <v>19.321379182403746</v>
      </c>
      <c r="DH133" s="69">
        <v>71.308058024198544</v>
      </c>
      <c r="DI133" s="69">
        <v>49.278785672473475</v>
      </c>
      <c r="DJ133" s="69">
        <v>270.54317980463367</v>
      </c>
      <c r="DK133" s="69">
        <v>188.22741260589407</v>
      </c>
      <c r="DL133" s="69">
        <v>105.99068842542364</v>
      </c>
      <c r="DM133" s="69">
        <v>295.35273682798828</v>
      </c>
      <c r="DN133" s="69">
        <v>282.98806815442424</v>
      </c>
      <c r="DO133" s="69">
        <v>283.17402674091431</v>
      </c>
      <c r="DP133" s="69">
        <v>188.47967334285775</v>
      </c>
      <c r="DQ133" s="69">
        <v>37.593491037655383</v>
      </c>
      <c r="DR133" s="69">
        <v>241.71864956047676</v>
      </c>
      <c r="DS133" s="69">
        <v>242.91273747970288</v>
      </c>
      <c r="DT133" s="69">
        <v>349.79303982229106</v>
      </c>
      <c r="DU133" s="69">
        <v>213.64720557596027</v>
      </c>
      <c r="DV133" s="69">
        <v>327.09015079984744</v>
      </c>
      <c r="DW133" s="69">
        <v>250.01544758234124</v>
      </c>
      <c r="DX133" s="69">
        <v>307.18367751425291</v>
      </c>
      <c r="DY133" s="69">
        <v>46.690575562144019</v>
      </c>
      <c r="DZ133" s="69">
        <v>273.15278466297116</v>
      </c>
    </row>
    <row r="134" spans="1:130" ht="15" customHeight="1">
      <c r="A134" s="121" t="s">
        <v>330</v>
      </c>
      <c r="B134" s="49" t="s">
        <v>158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69">
        <v>17.940397349164208</v>
      </c>
      <c r="AY134" s="69">
        <v>39.108725632214401</v>
      </c>
      <c r="AZ134" s="69">
        <v>24.930214590094515</v>
      </c>
      <c r="BA134" s="69">
        <v>87.057543285547169</v>
      </c>
      <c r="BB134" s="69">
        <v>33.18127569685543</v>
      </c>
      <c r="BC134" s="69">
        <v>40.544273718421323</v>
      </c>
      <c r="BD134" s="69">
        <v>42.783687497665525</v>
      </c>
      <c r="BE134" s="69">
        <v>87.548956760599083</v>
      </c>
      <c r="BF134" s="69">
        <v>36.986799999999995</v>
      </c>
      <c r="BG134" s="69">
        <v>52.929966999999998</v>
      </c>
      <c r="BH134" s="69">
        <v>78.760822999999988</v>
      </c>
      <c r="BI134" s="69">
        <v>51.120399999999989</v>
      </c>
      <c r="BJ134" s="69">
        <v>100.56970473032521</v>
      </c>
      <c r="BK134" s="69">
        <v>233.65356195636326</v>
      </c>
      <c r="BL134" s="69">
        <v>112.23996314538067</v>
      </c>
      <c r="BM134" s="69">
        <v>120.99432777561186</v>
      </c>
      <c r="BN134" s="69">
        <v>23.208549912953636</v>
      </c>
      <c r="BO134" s="69">
        <v>24.99917855426084</v>
      </c>
      <c r="BP134" s="69">
        <v>16.285041234827055</v>
      </c>
      <c r="BQ134" s="69">
        <v>19.318715223662196</v>
      </c>
      <c r="BR134" s="69">
        <v>5.6448249439980414</v>
      </c>
      <c r="BS134" s="69">
        <v>9.1766346144237936</v>
      </c>
      <c r="BT134" s="69">
        <v>6.8763577448788809</v>
      </c>
      <c r="BU134" s="69">
        <v>7.6947184386928686</v>
      </c>
      <c r="BV134" s="69">
        <v>156.58378381601847</v>
      </c>
      <c r="BW134" s="69">
        <v>52.408458351443713</v>
      </c>
      <c r="BX134" s="69">
        <v>48.131330974378528</v>
      </c>
      <c r="BY134" s="69">
        <v>27.205008696664294</v>
      </c>
      <c r="BZ134" s="69">
        <v>195.69270013788457</v>
      </c>
      <c r="CA134" s="69">
        <v>64.636976761557776</v>
      </c>
      <c r="CB134" s="69">
        <v>34.400376384821925</v>
      </c>
      <c r="CC134" s="69">
        <v>28.726650303758177</v>
      </c>
      <c r="CD134" s="69">
        <v>23.592439337086255</v>
      </c>
      <c r="CE134" s="69">
        <v>85.275826427443008</v>
      </c>
      <c r="CF134" s="69">
        <v>35.715290561253333</v>
      </c>
      <c r="CG134" s="69">
        <v>29.825168317485694</v>
      </c>
      <c r="CH134" s="69">
        <v>122.02529221810424</v>
      </c>
      <c r="CI134" s="69">
        <v>54.993768461561288</v>
      </c>
      <c r="CJ134" s="69">
        <v>27.566258178376977</v>
      </c>
      <c r="CK134" s="69">
        <v>43.294638974052639</v>
      </c>
      <c r="CL134" s="69">
        <v>42.870755145693906</v>
      </c>
      <c r="CM134" s="69">
        <v>25.858139360521299</v>
      </c>
      <c r="CN134" s="69">
        <v>21.978678503844208</v>
      </c>
      <c r="CO134" s="69">
        <v>46.071984485732699</v>
      </c>
      <c r="CP134" s="69">
        <v>58.270006231399918</v>
      </c>
      <c r="CQ134" s="69">
        <v>41.266001956306617</v>
      </c>
      <c r="CR134" s="69">
        <v>33.722494608876715</v>
      </c>
      <c r="CS134" s="69">
        <v>67.587549950054424</v>
      </c>
      <c r="CT134" s="69">
        <v>75.138239538312988</v>
      </c>
      <c r="CU134" s="69">
        <v>135.59585752214895</v>
      </c>
      <c r="CV134" s="69">
        <v>40.893212551807444</v>
      </c>
      <c r="CW134" s="69">
        <v>222.09059440417332</v>
      </c>
      <c r="CX134" s="69">
        <v>-6.6828872996834363</v>
      </c>
      <c r="CY134" s="69">
        <v>57.28911561683887</v>
      </c>
      <c r="CZ134" s="69">
        <v>-6.6788422647308625</v>
      </c>
      <c r="DA134" s="69">
        <v>75.724481026095489</v>
      </c>
      <c r="DB134" s="69">
        <v>-9.4152412970037815</v>
      </c>
      <c r="DC134" s="69">
        <v>-13.444751367788065</v>
      </c>
      <c r="DD134" s="69">
        <v>4.6577075275735922</v>
      </c>
      <c r="DE134" s="69">
        <v>45.554948042706997</v>
      </c>
      <c r="DF134" s="69">
        <v>0.45488540298547919</v>
      </c>
      <c r="DG134" s="69">
        <v>-6.2899979484294288</v>
      </c>
      <c r="DH134" s="69">
        <v>-11.810248395939308</v>
      </c>
      <c r="DI134" s="69">
        <v>0</v>
      </c>
      <c r="DJ134" s="69">
        <v>-41.260891060391863</v>
      </c>
      <c r="DK134" s="69">
        <v>-26.402104838194887</v>
      </c>
      <c r="DL134" s="69">
        <v>-39.196592566214449</v>
      </c>
      <c r="DM134" s="69">
        <v>-71.1151584579287</v>
      </c>
      <c r="DN134" s="69">
        <v>1.2861877051609554</v>
      </c>
      <c r="DO134" s="69">
        <v>2.3066621200280899</v>
      </c>
      <c r="DP134" s="69">
        <v>22.996324030587513</v>
      </c>
      <c r="DQ134" s="69">
        <v>-35.874681109751293</v>
      </c>
      <c r="DR134" s="69">
        <v>-10.096231647076966</v>
      </c>
      <c r="DS134" s="69">
        <v>-12.442544740243839</v>
      </c>
      <c r="DT134" s="69">
        <v>22.147741661142227</v>
      </c>
      <c r="DU134" s="69">
        <v>-86.048380031594803</v>
      </c>
      <c r="DV134" s="69">
        <v>20.999326521881876</v>
      </c>
      <c r="DW134" s="69">
        <v>-24.513641315410183</v>
      </c>
      <c r="DX134" s="69">
        <v>-28.38342931691254</v>
      </c>
      <c r="DY134" s="69">
        <v>-3.0444530252690534</v>
      </c>
      <c r="DZ134" s="69">
        <v>0.70398220642525922</v>
      </c>
    </row>
    <row r="135" spans="1:130" ht="15" customHeight="1">
      <c r="A135" s="121" t="s">
        <v>331</v>
      </c>
      <c r="B135" s="50" t="s">
        <v>159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69">
        <v>17.940397349164208</v>
      </c>
      <c r="AY135" s="69">
        <v>39.108725632214401</v>
      </c>
      <c r="AZ135" s="69">
        <v>24.930214590094515</v>
      </c>
      <c r="BA135" s="69">
        <v>87.057543285547169</v>
      </c>
      <c r="BB135" s="69">
        <v>33.18127569685543</v>
      </c>
      <c r="BC135" s="69">
        <v>40.544273718421323</v>
      </c>
      <c r="BD135" s="69">
        <v>42.783687497665525</v>
      </c>
      <c r="BE135" s="69">
        <v>87.548956760599083</v>
      </c>
      <c r="BF135" s="69">
        <v>36.986799999999995</v>
      </c>
      <c r="BG135" s="69">
        <v>52.929966999999998</v>
      </c>
      <c r="BH135" s="69">
        <v>78.760822999999988</v>
      </c>
      <c r="BI135" s="69">
        <v>51.120399999999989</v>
      </c>
      <c r="BJ135" s="69">
        <v>100.56970473032521</v>
      </c>
      <c r="BK135" s="69">
        <v>233.65356195636326</v>
      </c>
      <c r="BL135" s="69">
        <v>112.23996314538067</v>
      </c>
      <c r="BM135" s="69">
        <v>120.99432777561186</v>
      </c>
      <c r="BN135" s="69">
        <v>23.208549912953636</v>
      </c>
      <c r="BO135" s="69">
        <v>24.99917855426084</v>
      </c>
      <c r="BP135" s="69">
        <v>16.285041234827055</v>
      </c>
      <c r="BQ135" s="69">
        <v>19.318715223662196</v>
      </c>
      <c r="BR135" s="69">
        <v>5.6448249439980414</v>
      </c>
      <c r="BS135" s="69">
        <v>9.1766346144237936</v>
      </c>
      <c r="BT135" s="69">
        <v>6.8763577448788809</v>
      </c>
      <c r="BU135" s="69">
        <v>7.6947184386928686</v>
      </c>
      <c r="BV135" s="69">
        <v>156.58378381601847</v>
      </c>
      <c r="BW135" s="69">
        <v>52.408458351443713</v>
      </c>
      <c r="BX135" s="69">
        <v>48.131330974378528</v>
      </c>
      <c r="BY135" s="69">
        <v>27.205008696664294</v>
      </c>
      <c r="BZ135" s="69">
        <v>195.69270013788457</v>
      </c>
      <c r="CA135" s="69">
        <v>64.636976761557776</v>
      </c>
      <c r="CB135" s="69">
        <v>34.400376384821925</v>
      </c>
      <c r="CC135" s="69">
        <v>28.726650303758177</v>
      </c>
      <c r="CD135" s="69">
        <v>23.592439337086255</v>
      </c>
      <c r="CE135" s="69">
        <v>85.275826427443008</v>
      </c>
      <c r="CF135" s="69">
        <v>35.715290561253333</v>
      </c>
      <c r="CG135" s="69">
        <v>29.825168317485694</v>
      </c>
      <c r="CH135" s="69">
        <v>122.02529221810424</v>
      </c>
      <c r="CI135" s="69">
        <v>54.993768461561288</v>
      </c>
      <c r="CJ135" s="69">
        <v>27.566258178376977</v>
      </c>
      <c r="CK135" s="69">
        <v>43.294638974052639</v>
      </c>
      <c r="CL135" s="69">
        <v>42.870755145693906</v>
      </c>
      <c r="CM135" s="69">
        <v>25.858139360521299</v>
      </c>
      <c r="CN135" s="69">
        <v>21.978678503844208</v>
      </c>
      <c r="CO135" s="69">
        <v>46.071984485732699</v>
      </c>
      <c r="CP135" s="69">
        <v>58.270006231399918</v>
      </c>
      <c r="CQ135" s="69">
        <v>41.266001956306617</v>
      </c>
      <c r="CR135" s="69">
        <v>33.722494608876715</v>
      </c>
      <c r="CS135" s="69">
        <v>67.587549950054424</v>
      </c>
      <c r="CT135" s="69">
        <v>75.138239538312988</v>
      </c>
      <c r="CU135" s="69">
        <v>135.59585752214895</v>
      </c>
      <c r="CV135" s="69">
        <v>40.893212551807444</v>
      </c>
      <c r="CW135" s="69">
        <v>222.09059440417332</v>
      </c>
      <c r="CX135" s="69">
        <v>-6.6828872996834363</v>
      </c>
      <c r="CY135" s="69">
        <v>57.28911561683887</v>
      </c>
      <c r="CZ135" s="69">
        <v>-6.6788422647308625</v>
      </c>
      <c r="DA135" s="69">
        <v>75.724481026095489</v>
      </c>
      <c r="DB135" s="69">
        <v>-9.4152412970037815</v>
      </c>
      <c r="DC135" s="69">
        <v>-13.444751367788065</v>
      </c>
      <c r="DD135" s="69">
        <v>4.6577075275735922</v>
      </c>
      <c r="DE135" s="69">
        <v>45.554948042706997</v>
      </c>
      <c r="DF135" s="69">
        <v>0.45488540298547919</v>
      </c>
      <c r="DG135" s="69">
        <v>-6.2899979484294288</v>
      </c>
      <c r="DH135" s="69">
        <v>-11.810248395939308</v>
      </c>
      <c r="DI135" s="69">
        <v>0</v>
      </c>
      <c r="DJ135" s="69">
        <v>-41.260891060391863</v>
      </c>
      <c r="DK135" s="69">
        <v>-26.402104838194887</v>
      </c>
      <c r="DL135" s="69">
        <v>-39.196592566214449</v>
      </c>
      <c r="DM135" s="69">
        <v>-71.1151584579287</v>
      </c>
      <c r="DN135" s="69">
        <v>1.2861877051609554</v>
      </c>
      <c r="DO135" s="69">
        <v>2.3066621200280899</v>
      </c>
      <c r="DP135" s="69">
        <v>22.996324030587513</v>
      </c>
      <c r="DQ135" s="69">
        <v>-35.874681109751293</v>
      </c>
      <c r="DR135" s="69">
        <v>-10.096231647076966</v>
      </c>
      <c r="DS135" s="69">
        <v>-12.442544740243839</v>
      </c>
      <c r="DT135" s="69">
        <v>22.147741661142227</v>
      </c>
      <c r="DU135" s="69">
        <v>-86.048380031594803</v>
      </c>
      <c r="DV135" s="69">
        <v>20.999326521881876</v>
      </c>
      <c r="DW135" s="69">
        <v>-24.513641315410183</v>
      </c>
      <c r="DX135" s="69">
        <v>-28.38342931691254</v>
      </c>
      <c r="DY135" s="69">
        <v>-3.0444530252690534</v>
      </c>
      <c r="DZ135" s="69">
        <v>0.70398220642525922</v>
      </c>
    </row>
    <row r="136" spans="1:130" ht="15" customHeight="1">
      <c r="A136" s="121" t="s">
        <v>332</v>
      </c>
      <c r="B136" s="50" t="s">
        <v>160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0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69">
        <v>0</v>
      </c>
      <c r="CE136" s="69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69">
        <v>0</v>
      </c>
      <c r="CX136" s="69">
        <v>0</v>
      </c>
      <c r="CY136" s="69">
        <v>0</v>
      </c>
      <c r="CZ136" s="69">
        <v>0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0</v>
      </c>
      <c r="DG136" s="69">
        <v>0</v>
      </c>
      <c r="DH136" s="69">
        <v>0</v>
      </c>
      <c r="DI136" s="69">
        <v>0</v>
      </c>
      <c r="DJ136" s="69">
        <v>0</v>
      </c>
      <c r="DK136" s="69">
        <v>0</v>
      </c>
      <c r="DL136" s="69">
        <v>0</v>
      </c>
      <c r="DM136" s="69">
        <v>0</v>
      </c>
      <c r="DN136" s="69">
        <v>0</v>
      </c>
      <c r="DO136" s="69">
        <v>0</v>
      </c>
      <c r="DP136" s="69">
        <v>0</v>
      </c>
      <c r="DQ136" s="69">
        <v>0</v>
      </c>
      <c r="DR136" s="69">
        <v>0</v>
      </c>
      <c r="DS136" s="69">
        <v>0</v>
      </c>
      <c r="DT136" s="69">
        <v>0</v>
      </c>
      <c r="DU136" s="69">
        <v>0</v>
      </c>
      <c r="DV136" s="69">
        <v>0</v>
      </c>
      <c r="DW136" s="69">
        <v>0</v>
      </c>
      <c r="DX136" s="69">
        <v>0</v>
      </c>
      <c r="DY136" s="69">
        <v>0</v>
      </c>
      <c r="DZ136" s="69">
        <v>0</v>
      </c>
    </row>
    <row r="137" spans="1:130" ht="15" customHeight="1">
      <c r="A137" s="121" t="s">
        <v>333</v>
      </c>
      <c r="B137" s="50" t="s">
        <v>161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9">
        <v>0</v>
      </c>
      <c r="BE137" s="69">
        <v>0</v>
      </c>
      <c r="BF137" s="69">
        <v>0</v>
      </c>
      <c r="BG137" s="69">
        <v>0</v>
      </c>
      <c r="BH137" s="69">
        <v>0</v>
      </c>
      <c r="BI137" s="69">
        <v>0</v>
      </c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9">
        <v>0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69">
        <v>0</v>
      </c>
      <c r="CE137" s="69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69">
        <v>0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69">
        <v>0</v>
      </c>
      <c r="CS137" s="69">
        <v>0</v>
      </c>
      <c r="CT137" s="69">
        <v>0</v>
      </c>
      <c r="CU137" s="69">
        <v>0</v>
      </c>
      <c r="CV137" s="69">
        <v>0</v>
      </c>
      <c r="CW137" s="69">
        <v>0</v>
      </c>
      <c r="CX137" s="69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0</v>
      </c>
      <c r="DE137" s="69">
        <v>0</v>
      </c>
      <c r="DF137" s="69">
        <v>0</v>
      </c>
      <c r="DG137" s="69">
        <v>0</v>
      </c>
      <c r="DH137" s="69">
        <v>0</v>
      </c>
      <c r="DI137" s="69">
        <v>0</v>
      </c>
      <c r="DJ137" s="69">
        <v>0</v>
      </c>
      <c r="DK137" s="69">
        <v>0</v>
      </c>
      <c r="DL137" s="69">
        <v>0</v>
      </c>
      <c r="DM137" s="69">
        <v>0</v>
      </c>
      <c r="DN137" s="69">
        <v>0</v>
      </c>
      <c r="DO137" s="69">
        <v>0</v>
      </c>
      <c r="DP137" s="69">
        <v>0</v>
      </c>
      <c r="DQ137" s="69">
        <v>0</v>
      </c>
      <c r="DR137" s="69">
        <v>0</v>
      </c>
      <c r="DS137" s="69">
        <v>0</v>
      </c>
      <c r="DT137" s="69">
        <v>0</v>
      </c>
      <c r="DU137" s="69">
        <v>0</v>
      </c>
      <c r="DV137" s="69">
        <v>0</v>
      </c>
      <c r="DW137" s="69">
        <v>0</v>
      </c>
      <c r="DX137" s="69">
        <v>0</v>
      </c>
      <c r="DY137" s="69">
        <v>0</v>
      </c>
      <c r="DZ137" s="69">
        <v>0</v>
      </c>
    </row>
    <row r="138" spans="1:130" ht="15" customHeight="1">
      <c r="A138" s="121" t="s">
        <v>334</v>
      </c>
      <c r="B138" s="49" t="s">
        <v>162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69">
        <v>49.56020842837799</v>
      </c>
      <c r="AY138" s="69">
        <v>76.256854231606312</v>
      </c>
      <c r="AZ138" s="69">
        <v>69.196870224335612</v>
      </c>
      <c r="BA138" s="69">
        <v>172.55347147261534</v>
      </c>
      <c r="BB138" s="69">
        <v>95.646247811794922</v>
      </c>
      <c r="BC138" s="69">
        <v>85.419972252277603</v>
      </c>
      <c r="BD138" s="69">
        <v>62.173332275870507</v>
      </c>
      <c r="BE138" s="69">
        <v>176.17395908540186</v>
      </c>
      <c r="BF138" s="69">
        <v>123.26179999999999</v>
      </c>
      <c r="BG138" s="69">
        <v>118.95636459999999</v>
      </c>
      <c r="BH138" s="69">
        <v>131.82541400000002</v>
      </c>
      <c r="BI138" s="69">
        <v>130.66558272795214</v>
      </c>
      <c r="BJ138" s="69">
        <v>112.93467354073965</v>
      </c>
      <c r="BK138" s="69">
        <v>104.30807715566236</v>
      </c>
      <c r="BL138" s="69">
        <v>121.94095128176245</v>
      </c>
      <c r="BM138" s="69">
        <v>139.80472746028951</v>
      </c>
      <c r="BN138" s="69">
        <v>99.72190490014323</v>
      </c>
      <c r="BO138" s="69">
        <v>92.123510404370464</v>
      </c>
      <c r="BP138" s="69">
        <v>84.176679089864095</v>
      </c>
      <c r="BQ138" s="69">
        <v>83.582785611388886</v>
      </c>
      <c r="BR138" s="69">
        <v>110.97097893168458</v>
      </c>
      <c r="BS138" s="69">
        <v>104.87844854475586</v>
      </c>
      <c r="BT138" s="69">
        <v>112.76904364347469</v>
      </c>
      <c r="BU138" s="69">
        <v>233.62662076140475</v>
      </c>
      <c r="BV138" s="69">
        <v>132.59816861242953</v>
      </c>
      <c r="BW138" s="69">
        <v>118.6250428785074</v>
      </c>
      <c r="BX138" s="69">
        <v>195.09028246587684</v>
      </c>
      <c r="BY138" s="69">
        <v>227.64995415245482</v>
      </c>
      <c r="BZ138" s="69">
        <v>137.6981705327135</v>
      </c>
      <c r="CA138" s="69">
        <v>152.87398815723537</v>
      </c>
      <c r="CB138" s="69">
        <v>220.75615186163273</v>
      </c>
      <c r="CC138" s="69">
        <v>185.17650748613835</v>
      </c>
      <c r="CD138" s="69">
        <v>177.01411048168674</v>
      </c>
      <c r="CE138" s="69">
        <v>140.80186095182663</v>
      </c>
      <c r="CF138" s="69">
        <v>159.64595221552651</v>
      </c>
      <c r="CG138" s="69">
        <v>167.68212343261348</v>
      </c>
      <c r="CH138" s="69">
        <v>190.80125426973206</v>
      </c>
      <c r="CI138" s="69">
        <v>243.65406611982934</v>
      </c>
      <c r="CJ138" s="69">
        <v>166.18241874856648</v>
      </c>
      <c r="CK138" s="69">
        <v>316.45117885195577</v>
      </c>
      <c r="CL138" s="69">
        <v>197.76022780983683</v>
      </c>
      <c r="CM138" s="69">
        <v>221.97019078865864</v>
      </c>
      <c r="CN138" s="69">
        <v>236.52108008068143</v>
      </c>
      <c r="CO138" s="69">
        <v>181.2227333703041</v>
      </c>
      <c r="CP138" s="69">
        <v>176.61419772163129</v>
      </c>
      <c r="CQ138" s="69">
        <v>201.14784474631909</v>
      </c>
      <c r="CR138" s="69">
        <v>225.7908509048637</v>
      </c>
      <c r="CS138" s="69">
        <v>377.02862348207054</v>
      </c>
      <c r="CT138" s="69">
        <v>116.5771550617664</v>
      </c>
      <c r="CU138" s="69">
        <v>143.75089261595028</v>
      </c>
      <c r="CV138" s="69">
        <v>113.447929089664</v>
      </c>
      <c r="CW138" s="69">
        <v>14.420274006674674</v>
      </c>
      <c r="CX138" s="69">
        <v>95.535369812753743</v>
      </c>
      <c r="CY138" s="69">
        <v>127.22440616287304</v>
      </c>
      <c r="CZ138" s="69">
        <v>188.97310966302604</v>
      </c>
      <c r="DA138" s="69">
        <v>234.87729498811939</v>
      </c>
      <c r="DB138" s="69">
        <v>192.5913937908258</v>
      </c>
      <c r="DC138" s="69">
        <v>161.56844940079657</v>
      </c>
      <c r="DD138" s="69">
        <v>83.079061122593146</v>
      </c>
      <c r="DE138" s="69">
        <v>251.61035141795048</v>
      </c>
      <c r="DF138" s="69">
        <v>156.41289526556295</v>
      </c>
      <c r="DG138" s="69">
        <v>25.611377130833176</v>
      </c>
      <c r="DH138" s="69">
        <v>83.118306420137856</v>
      </c>
      <c r="DI138" s="69">
        <v>49.278785672473475</v>
      </c>
      <c r="DJ138" s="69">
        <v>311.80407086502555</v>
      </c>
      <c r="DK138" s="69">
        <v>214.62951744408895</v>
      </c>
      <c r="DL138" s="69">
        <v>145.18728099163809</v>
      </c>
      <c r="DM138" s="69">
        <v>366.467895285917</v>
      </c>
      <c r="DN138" s="69">
        <v>281.70188044926329</v>
      </c>
      <c r="DO138" s="69">
        <v>280.86736462088624</v>
      </c>
      <c r="DP138" s="69">
        <v>165.48334931227024</v>
      </c>
      <c r="DQ138" s="69">
        <v>73.468172147406676</v>
      </c>
      <c r="DR138" s="69">
        <v>251.81488120755373</v>
      </c>
      <c r="DS138" s="69">
        <v>255.35528221994673</v>
      </c>
      <c r="DT138" s="69">
        <v>327.64529816114884</v>
      </c>
      <c r="DU138" s="69">
        <v>299.69558560755507</v>
      </c>
      <c r="DV138" s="69">
        <v>306.09082427796557</v>
      </c>
      <c r="DW138" s="69">
        <v>274.52908889775142</v>
      </c>
      <c r="DX138" s="69">
        <v>335.56710683116546</v>
      </c>
      <c r="DY138" s="69">
        <v>49.735028587413069</v>
      </c>
      <c r="DZ138" s="69">
        <v>272.44880245654588</v>
      </c>
    </row>
    <row r="139" spans="1:130" ht="15" customHeight="1">
      <c r="A139" s="121" t="s">
        <v>335</v>
      </c>
      <c r="B139" s="48" t="s">
        <v>163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69">
        <v>63.839012300588152</v>
      </c>
      <c r="AY139" s="69">
        <v>-20.171557095516697</v>
      </c>
      <c r="AZ139" s="69">
        <v>87.817118916018956</v>
      </c>
      <c r="BA139" s="69">
        <v>-67.02928715497481</v>
      </c>
      <c r="BB139" s="69">
        <v>66.606748431277097</v>
      </c>
      <c r="BC139" s="69">
        <v>-12.413459217471331</v>
      </c>
      <c r="BD139" s="69">
        <v>-5.2816654828141116</v>
      </c>
      <c r="BE139" s="69">
        <v>45.208579347951101</v>
      </c>
      <c r="BF139" s="69">
        <v>147.38638100000003</v>
      </c>
      <c r="BG139" s="69">
        <v>10.226203000000009</v>
      </c>
      <c r="BH139" s="69">
        <v>75.329719000000011</v>
      </c>
      <c r="BI139" s="69">
        <v>9.476899999999997</v>
      </c>
      <c r="BJ139" s="69">
        <v>25.795600000000015</v>
      </c>
      <c r="BK139" s="69">
        <v>7.1104000000000376</v>
      </c>
      <c r="BL139" s="69">
        <v>71.78330000000004</v>
      </c>
      <c r="BM139" s="69">
        <v>49.662800000000026</v>
      </c>
      <c r="BN139" s="69">
        <v>22.744112992938852</v>
      </c>
      <c r="BO139" s="69">
        <v>11.053022869111793</v>
      </c>
      <c r="BP139" s="69">
        <v>-17.761451275107106</v>
      </c>
      <c r="BQ139" s="69">
        <v>35.045401003303432</v>
      </c>
      <c r="BR139" s="69">
        <v>126.13685513167067</v>
      </c>
      <c r="BS139" s="69">
        <v>-44.862146101204672</v>
      </c>
      <c r="BT139" s="69">
        <v>-64.818797828307197</v>
      </c>
      <c r="BU139" s="69">
        <v>-0.71712075418622501</v>
      </c>
      <c r="BV139" s="69">
        <v>-5.1880380746512955</v>
      </c>
      <c r="BW139" s="69">
        <v>32.458499102060152</v>
      </c>
      <c r="BX139" s="69">
        <v>-25.630329400817118</v>
      </c>
      <c r="BY139" s="69">
        <v>82.638859195932199</v>
      </c>
      <c r="BZ139" s="69">
        <v>-0.95850196108283114</v>
      </c>
      <c r="CA139" s="69">
        <v>-77.615660859138018</v>
      </c>
      <c r="CB139" s="69">
        <v>-23.431853892228155</v>
      </c>
      <c r="CC139" s="69">
        <v>163.39129067492638</v>
      </c>
      <c r="CD139" s="69">
        <v>77.693406184314483</v>
      </c>
      <c r="CE139" s="69">
        <v>22.831301360873567</v>
      </c>
      <c r="CF139" s="69">
        <v>-11.813921481819136</v>
      </c>
      <c r="CG139" s="69">
        <v>160.76570537148865</v>
      </c>
      <c r="CH139" s="69">
        <v>608.48129710973205</v>
      </c>
      <c r="CI139" s="69">
        <v>-38.066551615232342</v>
      </c>
      <c r="CJ139" s="69">
        <v>-36.021590324737019</v>
      </c>
      <c r="CK139" s="69">
        <v>5.4286790467357093</v>
      </c>
      <c r="CL139" s="69">
        <v>148.77873984210927</v>
      </c>
      <c r="CM139" s="69">
        <v>-11.24431325928041</v>
      </c>
      <c r="CN139" s="69">
        <v>19.416082836645252</v>
      </c>
      <c r="CO139" s="69">
        <v>185.47552837121884</v>
      </c>
      <c r="CP139" s="69">
        <v>122.40991695437123</v>
      </c>
      <c r="CQ139" s="69">
        <v>49.718224006024187</v>
      </c>
      <c r="CR139" s="69">
        <v>-53.623168545724575</v>
      </c>
      <c r="CS139" s="69">
        <v>-152.90209201936338</v>
      </c>
      <c r="CT139" s="69">
        <v>62.980418600314849</v>
      </c>
      <c r="CU139" s="69">
        <v>-14.22030583113542</v>
      </c>
      <c r="CV139" s="69">
        <v>4.2354909621115979</v>
      </c>
      <c r="CW139" s="69">
        <v>35.046182995989511</v>
      </c>
      <c r="CX139" s="69">
        <v>177.2498269076886</v>
      </c>
      <c r="CY139" s="69">
        <v>80.218175451198377</v>
      </c>
      <c r="CZ139" s="69">
        <v>148.84473795816615</v>
      </c>
      <c r="DA139" s="69">
        <v>270.01278818725217</v>
      </c>
      <c r="DB139" s="69">
        <v>212.05806617470438</v>
      </c>
      <c r="DC139" s="69">
        <v>-27.516262971886981</v>
      </c>
      <c r="DD139" s="69">
        <v>-65.83195568732738</v>
      </c>
      <c r="DE139" s="69">
        <v>120.18353182728401</v>
      </c>
      <c r="DF139" s="69">
        <v>41.513915837222868</v>
      </c>
      <c r="DG139" s="69">
        <v>-89.780972502370972</v>
      </c>
      <c r="DH139" s="69">
        <v>-21.264581903010857</v>
      </c>
      <c r="DI139" s="69">
        <v>8.7725011801715169</v>
      </c>
      <c r="DJ139" s="69">
        <v>44.000348110188796</v>
      </c>
      <c r="DK139" s="69">
        <v>-2.6513451987053926</v>
      </c>
      <c r="DL139" s="69">
        <v>-63.415468759911363</v>
      </c>
      <c r="DM139" s="69">
        <v>-37.731598633169</v>
      </c>
      <c r="DN139" s="69">
        <v>203.0156984060489</v>
      </c>
      <c r="DO139" s="69">
        <v>-150.18408869013012</v>
      </c>
      <c r="DP139" s="69">
        <v>-51.173196135602097</v>
      </c>
      <c r="DQ139" s="69">
        <v>-35.607174051350398</v>
      </c>
      <c r="DR139" s="69">
        <v>122.60741905030851</v>
      </c>
      <c r="DS139" s="69">
        <v>110.00570300158317</v>
      </c>
      <c r="DT139" s="69">
        <v>-194.23494442690321</v>
      </c>
      <c r="DU139" s="69">
        <v>-0.33786490989882623</v>
      </c>
      <c r="DV139" s="69">
        <v>179.95543589854438</v>
      </c>
      <c r="DW139" s="69">
        <v>20.131261974943541</v>
      </c>
      <c r="DX139" s="69">
        <v>87.563359410735714</v>
      </c>
      <c r="DY139" s="69">
        <v>90.41593867085561</v>
      </c>
      <c r="DZ139" s="69">
        <v>326.64189141170556</v>
      </c>
    </row>
    <row r="140" spans="1:130" ht="15" customHeight="1">
      <c r="A140" s="121" t="s">
        <v>336</v>
      </c>
      <c r="B140" s="49" t="s">
        <v>164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69">
        <v>63.839012300588152</v>
      </c>
      <c r="AY140" s="69">
        <v>-20.171557095516697</v>
      </c>
      <c r="AZ140" s="69">
        <v>87.817118916018956</v>
      </c>
      <c r="BA140" s="69">
        <v>-67.02928715497481</v>
      </c>
      <c r="BB140" s="69">
        <v>66.606748431277097</v>
      </c>
      <c r="BC140" s="69">
        <v>-12.413459217471331</v>
      </c>
      <c r="BD140" s="69">
        <v>-5.2816654828141116</v>
      </c>
      <c r="BE140" s="69">
        <v>45.208579347951101</v>
      </c>
      <c r="BF140" s="69">
        <v>147.38638100000003</v>
      </c>
      <c r="BG140" s="69">
        <v>10.226203000000009</v>
      </c>
      <c r="BH140" s="69">
        <v>75.329719000000011</v>
      </c>
      <c r="BI140" s="69">
        <v>9.476899999999997</v>
      </c>
      <c r="BJ140" s="69">
        <v>25.795600000000015</v>
      </c>
      <c r="BK140" s="69">
        <v>7.1104000000000376</v>
      </c>
      <c r="BL140" s="69">
        <v>71.78330000000004</v>
      </c>
      <c r="BM140" s="69">
        <v>49.662800000000026</v>
      </c>
      <c r="BN140" s="69">
        <v>22.744112992938852</v>
      </c>
      <c r="BO140" s="69">
        <v>11.053022869111793</v>
      </c>
      <c r="BP140" s="69">
        <v>-17.761451275107106</v>
      </c>
      <c r="BQ140" s="69">
        <v>35.045401003303432</v>
      </c>
      <c r="BR140" s="69">
        <v>126.13685513167067</v>
      </c>
      <c r="BS140" s="69">
        <v>-44.862146101204672</v>
      </c>
      <c r="BT140" s="69">
        <v>-64.818797828307197</v>
      </c>
      <c r="BU140" s="69">
        <v>-0.71712075418622501</v>
      </c>
      <c r="BV140" s="69">
        <v>-5.1880380746512955</v>
      </c>
      <c r="BW140" s="69">
        <v>32.458499102060152</v>
      </c>
      <c r="BX140" s="69">
        <v>-25.630329400817118</v>
      </c>
      <c r="BY140" s="69">
        <v>82.638859195932199</v>
      </c>
      <c r="BZ140" s="69">
        <v>-0.95850196108283114</v>
      </c>
      <c r="CA140" s="69">
        <v>-77.615660859138018</v>
      </c>
      <c r="CB140" s="69">
        <v>-23.431853892228155</v>
      </c>
      <c r="CC140" s="69">
        <v>163.39129067492638</v>
      </c>
      <c r="CD140" s="69">
        <v>77.693406184314483</v>
      </c>
      <c r="CE140" s="69">
        <v>22.831301360873567</v>
      </c>
      <c r="CF140" s="69">
        <v>-11.813921481819136</v>
      </c>
      <c r="CG140" s="69">
        <v>160.76570537148865</v>
      </c>
      <c r="CH140" s="69">
        <v>608.48129710973205</v>
      </c>
      <c r="CI140" s="69">
        <v>-38.066551615232342</v>
      </c>
      <c r="CJ140" s="69">
        <v>-36.021590324737019</v>
      </c>
      <c r="CK140" s="69">
        <v>5.4286790467357093</v>
      </c>
      <c r="CL140" s="69">
        <v>148.77873984210927</v>
      </c>
      <c r="CM140" s="69">
        <v>-11.24431325928041</v>
      </c>
      <c r="CN140" s="69">
        <v>19.416082836645252</v>
      </c>
      <c r="CO140" s="69">
        <v>185.47552837121884</v>
      </c>
      <c r="CP140" s="69">
        <v>122.40991695437123</v>
      </c>
      <c r="CQ140" s="69">
        <v>49.718224006024187</v>
      </c>
      <c r="CR140" s="69">
        <v>-53.623168545724575</v>
      </c>
      <c r="CS140" s="69">
        <v>-152.90209201936338</v>
      </c>
      <c r="CT140" s="69">
        <v>62.980418600314849</v>
      </c>
      <c r="CU140" s="69">
        <v>-14.22030583113542</v>
      </c>
      <c r="CV140" s="69">
        <v>4.2354909621115979</v>
      </c>
      <c r="CW140" s="69">
        <v>35.046182995989511</v>
      </c>
      <c r="CX140" s="69">
        <v>177.2498269076886</v>
      </c>
      <c r="CY140" s="69">
        <v>80.218175451198377</v>
      </c>
      <c r="CZ140" s="69">
        <v>148.84473795816615</v>
      </c>
      <c r="DA140" s="69">
        <v>270.01278818725217</v>
      </c>
      <c r="DB140" s="69">
        <v>212.05806617470438</v>
      </c>
      <c r="DC140" s="69">
        <v>-27.516262971886981</v>
      </c>
      <c r="DD140" s="69">
        <v>-65.83195568732738</v>
      </c>
      <c r="DE140" s="69">
        <v>120.18353182728401</v>
      </c>
      <c r="DF140" s="69">
        <v>41.513915837222868</v>
      </c>
      <c r="DG140" s="69">
        <v>-89.780972502370972</v>
      </c>
      <c r="DH140" s="69">
        <v>-21.264581903010857</v>
      </c>
      <c r="DI140" s="69">
        <v>8.7725011801715169</v>
      </c>
      <c r="DJ140" s="69">
        <v>44.000348110188796</v>
      </c>
      <c r="DK140" s="69">
        <v>-2.6513451987053926</v>
      </c>
      <c r="DL140" s="69">
        <v>-63.415468759911363</v>
      </c>
      <c r="DM140" s="69">
        <v>-37.731598633169</v>
      </c>
      <c r="DN140" s="69">
        <v>203.0156984060489</v>
      </c>
      <c r="DO140" s="69">
        <v>-150.18408869013012</v>
      </c>
      <c r="DP140" s="69">
        <v>-51.173196135602097</v>
      </c>
      <c r="DQ140" s="69">
        <v>-35.607174051350398</v>
      </c>
      <c r="DR140" s="69">
        <v>122.60741905030851</v>
      </c>
      <c r="DS140" s="69">
        <v>110.00570300158317</v>
      </c>
      <c r="DT140" s="69">
        <v>-194.23494442690321</v>
      </c>
      <c r="DU140" s="69">
        <v>-0.33786490989882623</v>
      </c>
      <c r="DV140" s="69">
        <v>179.95543589854438</v>
      </c>
      <c r="DW140" s="69">
        <v>20.131261974943541</v>
      </c>
      <c r="DX140" s="69">
        <v>87.563359410735714</v>
      </c>
      <c r="DY140" s="69">
        <v>90.41593867085561</v>
      </c>
      <c r="DZ140" s="69">
        <v>326.64189141170556</v>
      </c>
    </row>
    <row r="141" spans="1:130" ht="15" customHeight="1">
      <c r="A141" s="121" t="s">
        <v>337</v>
      </c>
      <c r="B141" s="49" t="s">
        <v>165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69">
        <v>0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69">
        <v>0</v>
      </c>
      <c r="CX141" s="69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  <c r="DR141" s="69">
        <v>0</v>
      </c>
      <c r="DS141" s="69">
        <v>0</v>
      </c>
      <c r="DT141" s="69">
        <v>0</v>
      </c>
      <c r="DU141" s="69">
        <v>0</v>
      </c>
      <c r="DV141" s="69">
        <v>0</v>
      </c>
      <c r="DW141" s="69">
        <v>0</v>
      </c>
      <c r="DX141" s="69">
        <v>0</v>
      </c>
      <c r="DY141" s="69">
        <v>0</v>
      </c>
      <c r="DZ141" s="69">
        <v>0</v>
      </c>
    </row>
    <row r="142" spans="1:130" ht="15" customHeight="1">
      <c r="A142" s="121" t="s">
        <v>338</v>
      </c>
      <c r="B142" s="49" t="s">
        <v>161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69">
        <v>0</v>
      </c>
      <c r="CX142" s="69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  <c r="DR142" s="69">
        <v>0</v>
      </c>
      <c r="DS142" s="69">
        <v>0</v>
      </c>
      <c r="DT142" s="69">
        <v>0</v>
      </c>
      <c r="DU142" s="69">
        <v>0</v>
      </c>
      <c r="DV142" s="69">
        <v>0</v>
      </c>
      <c r="DW142" s="69">
        <v>0</v>
      </c>
      <c r="DX142" s="69">
        <v>0</v>
      </c>
      <c r="DY142" s="69">
        <v>0</v>
      </c>
      <c r="DZ142" s="69">
        <v>0</v>
      </c>
    </row>
    <row r="143" spans="1:130" ht="15" customHeight="1">
      <c r="A143" s="121" t="s">
        <v>339</v>
      </c>
      <c r="B143" s="52" t="s">
        <v>167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69">
        <v>6.2184785000000016</v>
      </c>
      <c r="AY143" s="69">
        <v>5.2572445000000005</v>
      </c>
      <c r="AZ143" s="69">
        <v>7.2858084999999999</v>
      </c>
      <c r="BA143" s="69">
        <v>4.3533476239883058</v>
      </c>
      <c r="BB143" s="69">
        <v>0.68859711719389693</v>
      </c>
      <c r="BC143" s="69">
        <v>16.325800000000005</v>
      </c>
      <c r="BD143" s="69">
        <v>2.9534635198873613</v>
      </c>
      <c r="BE143" s="69">
        <v>0.92397999952368381</v>
      </c>
      <c r="BF143" s="69">
        <v>5.1269664968506294</v>
      </c>
      <c r="BG143" s="69">
        <v>10.800800236559764</v>
      </c>
      <c r="BH143" s="69">
        <v>3.0498805070770389</v>
      </c>
      <c r="BI143" s="69">
        <v>3.375437114518316</v>
      </c>
      <c r="BJ143" s="69">
        <v>5.5823774407618121</v>
      </c>
      <c r="BK143" s="69">
        <v>2.8463945045336971</v>
      </c>
      <c r="BL143" s="69">
        <v>11.79486084455311</v>
      </c>
      <c r="BM143" s="69">
        <v>6.5319449350923335</v>
      </c>
      <c r="BN143" s="69">
        <v>17.568981948985012</v>
      </c>
      <c r="BO143" s="69">
        <v>6.9142544745931369</v>
      </c>
      <c r="BP143" s="69">
        <v>-61.965836368862554</v>
      </c>
      <c r="BQ143" s="69">
        <v>0.34999204450200594</v>
      </c>
      <c r="BR143" s="69">
        <v>-2.435875612379351</v>
      </c>
      <c r="BS143" s="69">
        <v>29.605460517958605</v>
      </c>
      <c r="BT143" s="69">
        <v>6.1477118440538243</v>
      </c>
      <c r="BU143" s="69">
        <v>7.6746016464837314</v>
      </c>
      <c r="BV143" s="69">
        <v>15.15192895818126</v>
      </c>
      <c r="BW143" s="69">
        <v>-16.876462549839825</v>
      </c>
      <c r="BX143" s="69">
        <v>4.443975620000816</v>
      </c>
      <c r="BY143" s="69">
        <v>-90.37101307598806</v>
      </c>
      <c r="BZ143" s="69">
        <v>-6.3917415671404392</v>
      </c>
      <c r="CA143" s="69">
        <v>-5.7496737674702167</v>
      </c>
      <c r="CB143" s="69">
        <v>0.91854416824319918</v>
      </c>
      <c r="CC143" s="69">
        <v>10.151128219777657</v>
      </c>
      <c r="CD143" s="69">
        <v>-501.48596641757791</v>
      </c>
      <c r="CE143" s="69">
        <v>-8.9879113478767838</v>
      </c>
      <c r="CF143" s="69">
        <v>11.471489455488602</v>
      </c>
      <c r="CG143" s="69">
        <v>-507.86365170295659</v>
      </c>
      <c r="CH143" s="69">
        <v>6.2922712690819358</v>
      </c>
      <c r="CI143" s="69">
        <v>-23.353981260479216</v>
      </c>
      <c r="CJ143" s="69">
        <v>7.4133017466811291</v>
      </c>
      <c r="CK143" s="69">
        <v>-25.054373412709424</v>
      </c>
      <c r="CL143" s="69">
        <v>10.693169647916033</v>
      </c>
      <c r="CM143" s="69">
        <v>2.4219715653648812</v>
      </c>
      <c r="CN143" s="69">
        <v>7.0412885259790379</v>
      </c>
      <c r="CO143" s="69">
        <v>11.24504120541526</v>
      </c>
      <c r="CP143" s="69">
        <v>37.802228003842487</v>
      </c>
      <c r="CQ143" s="69">
        <v>32.684692013073835</v>
      </c>
      <c r="CR143" s="69">
        <v>-3.9454858668436885</v>
      </c>
      <c r="CS143" s="69">
        <v>8.2869616035247375</v>
      </c>
      <c r="CT143" s="69">
        <v>-702.97404200676351</v>
      </c>
      <c r="CU143" s="69">
        <v>39.213337032720176</v>
      </c>
      <c r="CV143" s="69">
        <v>-7.3852520637895402</v>
      </c>
      <c r="CW143" s="69">
        <v>-6.9511572037002338</v>
      </c>
      <c r="CX143" s="69">
        <v>-6.6571420671462898</v>
      </c>
      <c r="CY143" s="69">
        <v>7.0188271308107026</v>
      </c>
      <c r="CZ143" s="69">
        <v>21.236255669251054</v>
      </c>
      <c r="DA143" s="69">
        <v>32.832744486040653</v>
      </c>
      <c r="DB143" s="69">
        <v>9.29810491727096</v>
      </c>
      <c r="DC143" s="69">
        <v>-12.255396167188255</v>
      </c>
      <c r="DD143" s="69">
        <v>0.94205538303013903</v>
      </c>
      <c r="DE143" s="69">
        <v>-3.7432684621461045</v>
      </c>
      <c r="DF143" s="69">
        <v>35.663524686712108</v>
      </c>
      <c r="DG143" s="69">
        <v>-650.32314001458121</v>
      </c>
      <c r="DH143" s="69">
        <v>-28.510414568604791</v>
      </c>
      <c r="DI143" s="69">
        <v>554.35025409688592</v>
      </c>
      <c r="DJ143" s="69">
        <v>73.25777128277889</v>
      </c>
      <c r="DK143" s="69">
        <v>-233.16530183215045</v>
      </c>
      <c r="DL143" s="69">
        <v>151.22192850878329</v>
      </c>
      <c r="DM143" s="69">
        <v>124.16978548617219</v>
      </c>
      <c r="DN143" s="69">
        <v>233.33158730403403</v>
      </c>
      <c r="DO143" s="69">
        <v>47.108744695775293</v>
      </c>
      <c r="DP143" s="69">
        <v>187.72950351009641</v>
      </c>
      <c r="DQ143" s="69">
        <v>-83.18271642973906</v>
      </c>
      <c r="DR143" s="69">
        <v>215.41890301806887</v>
      </c>
      <c r="DS143" s="69">
        <v>65.251901697415079</v>
      </c>
      <c r="DT143" s="69">
        <v>-12.152784636772484</v>
      </c>
      <c r="DU143" s="69">
        <v>76.868397930422233</v>
      </c>
      <c r="DV143" s="69">
        <v>86.495025654314318</v>
      </c>
      <c r="DW143" s="69">
        <v>-3.5481464028757941</v>
      </c>
      <c r="DX143" s="69">
        <v>52.944440676134583</v>
      </c>
      <c r="DY143" s="69">
        <v>-589.71347501678702</v>
      </c>
      <c r="DZ143" s="69">
        <v>-274.58674353667374</v>
      </c>
    </row>
    <row r="144" spans="1:130" ht="15" customHeight="1">
      <c r="A144" s="121" t="s">
        <v>340</v>
      </c>
      <c r="B144" s="47" t="s">
        <v>157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69">
        <v>6.2184785000000016</v>
      </c>
      <c r="AY144" s="69">
        <v>5.2572445000000005</v>
      </c>
      <c r="AZ144" s="69">
        <v>7.2858084999999999</v>
      </c>
      <c r="BA144" s="69">
        <v>4.3533476239883058</v>
      </c>
      <c r="BB144" s="69">
        <v>0.68859711719389693</v>
      </c>
      <c r="BC144" s="69">
        <v>16.325800000000005</v>
      </c>
      <c r="BD144" s="69">
        <v>2.9534635198873613</v>
      </c>
      <c r="BE144" s="69">
        <v>0.92397999952368381</v>
      </c>
      <c r="BF144" s="69">
        <v>5.1269664968506294</v>
      </c>
      <c r="BG144" s="69">
        <v>10.800800236559764</v>
      </c>
      <c r="BH144" s="69">
        <v>3.0498805070770389</v>
      </c>
      <c r="BI144" s="69">
        <v>3.375437114518316</v>
      </c>
      <c r="BJ144" s="69">
        <v>5.5823774407618121</v>
      </c>
      <c r="BK144" s="69">
        <v>2.8463945045336971</v>
      </c>
      <c r="BL144" s="69">
        <v>11.79486084455311</v>
      </c>
      <c r="BM144" s="69">
        <v>6.5319449350923335</v>
      </c>
      <c r="BN144" s="69">
        <v>67.568981948985012</v>
      </c>
      <c r="BO144" s="69">
        <v>0.39095447459314714</v>
      </c>
      <c r="BP144" s="69">
        <v>-61.965836368862554</v>
      </c>
      <c r="BQ144" s="69">
        <v>-9.3434079554979945</v>
      </c>
      <c r="BR144" s="69">
        <v>-1.3358756123793496</v>
      </c>
      <c r="BS144" s="69">
        <v>17.105460517958605</v>
      </c>
      <c r="BT144" s="69">
        <v>6.1477118440538243</v>
      </c>
      <c r="BU144" s="69">
        <v>-2.9853983535162687</v>
      </c>
      <c r="BV144" s="69">
        <v>15.15192895818126</v>
      </c>
      <c r="BW144" s="69">
        <v>-16.876462549839825</v>
      </c>
      <c r="BX144" s="69">
        <v>4.443975620000816</v>
      </c>
      <c r="BY144" s="69">
        <v>-48.511613075988066</v>
      </c>
      <c r="BZ144" s="69">
        <v>4.8171584328595607</v>
      </c>
      <c r="CA144" s="69">
        <v>-1.4352737674702105</v>
      </c>
      <c r="CB144" s="69">
        <v>0.73884416824318822</v>
      </c>
      <c r="CC144" s="69">
        <v>7.6820282197776582</v>
      </c>
      <c r="CD144" s="69">
        <v>-2.3469472586281279</v>
      </c>
      <c r="CE144" s="69">
        <v>-6.440151587265186</v>
      </c>
      <c r="CF144" s="69">
        <v>10.342215903465091</v>
      </c>
      <c r="CG144" s="69">
        <v>-1.4053811135906522</v>
      </c>
      <c r="CH144" s="69">
        <v>6.1613724020089355</v>
      </c>
      <c r="CI144" s="69">
        <v>1.4879541061527852</v>
      </c>
      <c r="CJ144" s="69">
        <v>6.2577646586491191</v>
      </c>
      <c r="CK144" s="69">
        <v>-28.239667080048122</v>
      </c>
      <c r="CL144" s="69">
        <v>9.9730224672924486</v>
      </c>
      <c r="CM144" s="69">
        <v>2.8235559798038814</v>
      </c>
      <c r="CN144" s="69">
        <v>5.9229686110240678</v>
      </c>
      <c r="CO144" s="69">
        <v>11.503479532580583</v>
      </c>
      <c r="CP144" s="69">
        <v>28.04420875196509</v>
      </c>
      <c r="CQ144" s="69">
        <v>32.199933281772324</v>
      </c>
      <c r="CR144" s="69">
        <v>-5.4189185016366785</v>
      </c>
      <c r="CS144" s="69">
        <v>21.782528190826696</v>
      </c>
      <c r="CT144" s="69">
        <v>-3.6441832081447103</v>
      </c>
      <c r="CU144" s="69">
        <v>3.4907438685081909</v>
      </c>
      <c r="CV144" s="69">
        <v>11.11474793621046</v>
      </c>
      <c r="CW144" s="69">
        <v>108.35563190653377</v>
      </c>
      <c r="CX144" s="69">
        <v>0.14285793285372184</v>
      </c>
      <c r="CY144" s="69">
        <v>-20.479341094267596</v>
      </c>
      <c r="CZ144" s="69">
        <v>19.829620364346894</v>
      </c>
      <c r="DA144" s="69">
        <v>36.232744486040659</v>
      </c>
      <c r="DB144" s="69">
        <v>8.4981049172709593</v>
      </c>
      <c r="DC144" s="69">
        <v>6.7446038328117455</v>
      </c>
      <c r="DD144" s="69">
        <v>5.3420553830301394</v>
      </c>
      <c r="DE144" s="69">
        <v>3.6567315378538958</v>
      </c>
      <c r="DF144" s="69">
        <v>23.163524686712108</v>
      </c>
      <c r="DG144" s="69">
        <v>-5.9231400145812767</v>
      </c>
      <c r="DH144" s="69">
        <v>-31.810414568604791</v>
      </c>
      <c r="DI144" s="69">
        <v>37.928217023813737</v>
      </c>
      <c r="DJ144" s="69">
        <v>120.70477128277889</v>
      </c>
      <c r="DK144" s="69">
        <v>32.858698167849553</v>
      </c>
      <c r="DL144" s="69">
        <v>7.2929285087833264</v>
      </c>
      <c r="DM144" s="69">
        <v>69.067785486172184</v>
      </c>
      <c r="DN144" s="69">
        <v>39.154920604034025</v>
      </c>
      <c r="DO144" s="69">
        <v>45.098744695775295</v>
      </c>
      <c r="DP144" s="69">
        <v>150.40950351009641</v>
      </c>
      <c r="DQ144" s="69">
        <v>-20.582716429739044</v>
      </c>
      <c r="DR144" s="69">
        <v>37.479207846205973</v>
      </c>
      <c r="DS144" s="69">
        <v>55.120631830190511</v>
      </c>
      <c r="DT144" s="69">
        <v>5.9463889242285406</v>
      </c>
      <c r="DU144" s="69">
        <v>55.672257913876564</v>
      </c>
      <c r="DV144" s="69">
        <v>-90.73696365827719</v>
      </c>
      <c r="DW144" s="69">
        <v>61.095877758400299</v>
      </c>
      <c r="DX144" s="69">
        <v>32.229087428670681</v>
      </c>
      <c r="DY144" s="69">
        <v>113.08652498321288</v>
      </c>
      <c r="DZ144" s="69">
        <v>-264.18674353667376</v>
      </c>
    </row>
    <row r="145" spans="1:130" ht="15" customHeight="1">
      <c r="A145" s="121" t="s">
        <v>341</v>
      </c>
      <c r="B145" s="48" t="s">
        <v>81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69">
        <v>2.9172445000000002</v>
      </c>
      <c r="AY145" s="69">
        <v>2.9172445000000002</v>
      </c>
      <c r="AZ145" s="69">
        <v>2.9172445000000002</v>
      </c>
      <c r="BA145" s="69">
        <v>2.9172445000000002</v>
      </c>
      <c r="BB145" s="69">
        <v>-1.9993098828061</v>
      </c>
      <c r="BC145" s="69">
        <v>0</v>
      </c>
      <c r="BD145" s="69">
        <v>9.4139519887370002E-2</v>
      </c>
      <c r="BE145" s="69">
        <v>0.12397999952368663</v>
      </c>
      <c r="BF145" s="69">
        <v>-0.34903121427664202</v>
      </c>
      <c r="BG145" s="69">
        <v>0.24999867691265501</v>
      </c>
      <c r="BH145" s="69">
        <v>-0.44188606180516921</v>
      </c>
      <c r="BI145" s="69">
        <v>-9.7750210372001212E-2</v>
      </c>
      <c r="BJ145" s="69">
        <v>1.9468642665862199</v>
      </c>
      <c r="BK145" s="69">
        <v>0.89370984432718803</v>
      </c>
      <c r="BL145" s="69">
        <v>1.76636084455311</v>
      </c>
      <c r="BM145" s="69">
        <v>-0.45744220230824401</v>
      </c>
      <c r="BN145" s="69">
        <v>-2.4474156767108499</v>
      </c>
      <c r="BO145" s="69">
        <v>0.28087071833438315</v>
      </c>
      <c r="BP145" s="69">
        <v>4.0488825145143445E-2</v>
      </c>
      <c r="BQ145" s="69">
        <v>1.6976879032130032</v>
      </c>
      <c r="BR145" s="69">
        <v>-1.48150654190769</v>
      </c>
      <c r="BS145" s="69">
        <v>2.927977550150235</v>
      </c>
      <c r="BT145" s="69">
        <v>-0.946493306981946</v>
      </c>
      <c r="BU145" s="69">
        <v>-2.8968021742721199</v>
      </c>
      <c r="BV145" s="69">
        <v>1.4064681795809495</v>
      </c>
      <c r="BW145" s="69">
        <v>-0.92168586800071506</v>
      </c>
      <c r="BX145" s="69">
        <v>2.8641123581643877E-3</v>
      </c>
      <c r="BY145" s="69">
        <v>-6.5194744350233605E-2</v>
      </c>
      <c r="BZ145" s="69">
        <v>0.161141235143966</v>
      </c>
      <c r="CA145" s="69">
        <v>-1.30568279091672E-2</v>
      </c>
      <c r="CB145" s="69">
        <v>0.36453537165569527</v>
      </c>
      <c r="CC145" s="69">
        <v>-1.0347063878826721</v>
      </c>
      <c r="CD145" s="69">
        <v>1.2138011259397201E-3</v>
      </c>
      <c r="CE145" s="69">
        <v>-1.8732806528332099E-4</v>
      </c>
      <c r="CF145" s="69">
        <v>8.4690509799237201E-2</v>
      </c>
      <c r="CG145" s="69">
        <v>-8.1150126184129395E-2</v>
      </c>
      <c r="CH145" s="69">
        <v>4.1007249201863199E-4</v>
      </c>
      <c r="CI145" s="69">
        <v>0.19411840268673286</v>
      </c>
      <c r="CJ145" s="69">
        <v>0</v>
      </c>
      <c r="CK145" s="69">
        <v>0.1</v>
      </c>
      <c r="CL145" s="69">
        <v>4.9603324092879486E-2</v>
      </c>
      <c r="CM145" s="69">
        <v>0</v>
      </c>
      <c r="CN145" s="69">
        <v>-5.21386419805836E-3</v>
      </c>
      <c r="CO145" s="69">
        <v>-2.0414093414145298</v>
      </c>
      <c r="CP145" s="69">
        <v>-3.0489999999999999</v>
      </c>
      <c r="CQ145" s="69">
        <v>3.1679274760402931</v>
      </c>
      <c r="CR145" s="69">
        <v>0.42750826253880536</v>
      </c>
      <c r="CS145" s="69">
        <v>-0.50587994009160497</v>
      </c>
      <c r="CT145" s="69">
        <v>2.0210293012271734</v>
      </c>
      <c r="CU145" s="69">
        <v>5.0579659883947281</v>
      </c>
      <c r="CV145" s="69">
        <v>-2.8300107764401998</v>
      </c>
      <c r="CW145" s="69">
        <v>-1.3212649192166299</v>
      </c>
      <c r="CX145" s="69">
        <v>-1.2158382966634</v>
      </c>
      <c r="CY145" s="69">
        <v>4.8408006644035622</v>
      </c>
      <c r="CZ145" s="69">
        <v>-5.3483907943265496</v>
      </c>
      <c r="DA145" s="69">
        <v>-7.1013818702599693E-2</v>
      </c>
      <c r="DB145" s="69">
        <v>0.95222235176018977</v>
      </c>
      <c r="DC145" s="69">
        <v>0.59156685202502945</v>
      </c>
      <c r="DD145" s="69">
        <v>-0.36652321598839199</v>
      </c>
      <c r="DE145" s="69">
        <v>0.63504047514570594</v>
      </c>
      <c r="DF145" s="69">
        <v>8.5635633879618442</v>
      </c>
      <c r="DG145" s="69">
        <v>0.50685416554610185</v>
      </c>
      <c r="DH145" s="69">
        <v>-6.8718058940121498</v>
      </c>
      <c r="DI145" s="69">
        <v>0.91447027229183142</v>
      </c>
      <c r="DJ145" s="69">
        <v>-0.223885509287332</v>
      </c>
      <c r="DK145" s="69">
        <v>0.72882426395014832</v>
      </c>
      <c r="DL145" s="69">
        <v>-0.23682556211928199</v>
      </c>
      <c r="DM145" s="69">
        <v>-0.29801763593358599</v>
      </c>
      <c r="DN145" s="69">
        <v>-7.9937983342635022E-3</v>
      </c>
      <c r="DO145" s="69">
        <v>0.12114741084541336</v>
      </c>
      <c r="DP145" s="69">
        <v>-0.50247316331497105</v>
      </c>
      <c r="DQ145" s="69">
        <v>1.0262854266869734</v>
      </c>
      <c r="DR145" s="69">
        <v>2.7620125844155883</v>
      </c>
      <c r="DS145" s="69">
        <v>0.88427651112242245</v>
      </c>
      <c r="DT145" s="69">
        <v>0.59185983818192156</v>
      </c>
      <c r="DU145" s="69">
        <v>4.1989352028317057</v>
      </c>
      <c r="DV145" s="69">
        <v>9.1143100795523075</v>
      </c>
      <c r="DW145" s="69">
        <v>22.355786548692819</v>
      </c>
      <c r="DX145" s="69">
        <v>5.7343884135346102</v>
      </c>
      <c r="DY145" s="69">
        <v>6.4179259292444115</v>
      </c>
      <c r="DZ145" s="69">
        <v>0</v>
      </c>
    </row>
    <row r="146" spans="1:130" ht="15" customHeight="1">
      <c r="A146" s="121" t="s">
        <v>342</v>
      </c>
      <c r="B146" s="49" t="s">
        <v>168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9">
        <v>0</v>
      </c>
      <c r="BY146" s="69">
        <v>0</v>
      </c>
      <c r="BZ146" s="69">
        <v>0</v>
      </c>
      <c r="CA146" s="69">
        <v>0</v>
      </c>
      <c r="CB146" s="69">
        <v>0</v>
      </c>
      <c r="CC146" s="69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9">
        <v>0</v>
      </c>
      <c r="CU146" s="69">
        <v>0</v>
      </c>
      <c r="CV146" s="69">
        <v>0</v>
      </c>
      <c r="CW146" s="69">
        <v>0</v>
      </c>
      <c r="CX146" s="69">
        <v>0</v>
      </c>
      <c r="CY146" s="69">
        <v>0</v>
      </c>
      <c r="CZ146" s="69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69">
        <v>0</v>
      </c>
      <c r="DQ146" s="69">
        <v>0</v>
      </c>
      <c r="DR146" s="69">
        <v>0</v>
      </c>
      <c r="DS146" s="69">
        <v>0</v>
      </c>
      <c r="DT146" s="69">
        <v>0</v>
      </c>
      <c r="DU146" s="69">
        <v>0</v>
      </c>
      <c r="DV146" s="69">
        <v>0</v>
      </c>
      <c r="DW146" s="69">
        <v>0</v>
      </c>
      <c r="DX146" s="69">
        <v>0</v>
      </c>
      <c r="DY146" s="69">
        <v>0</v>
      </c>
      <c r="DZ146" s="69">
        <v>0</v>
      </c>
    </row>
    <row r="147" spans="1:130" ht="15" customHeight="1">
      <c r="A147" s="121" t="s">
        <v>343</v>
      </c>
      <c r="B147" s="49" t="s">
        <v>169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69">
        <v>0.1</v>
      </c>
      <c r="AY147" s="69">
        <v>0.1</v>
      </c>
      <c r="AZ147" s="69">
        <v>0.1</v>
      </c>
      <c r="BA147" s="69">
        <v>0.1</v>
      </c>
      <c r="BB147" s="69">
        <v>-1.9993098828061</v>
      </c>
      <c r="BC147" s="69">
        <v>0</v>
      </c>
      <c r="BD147" s="69">
        <v>9.4139519887370002E-2</v>
      </c>
      <c r="BE147" s="69">
        <v>0.12397999952368663</v>
      </c>
      <c r="BF147" s="69">
        <v>-0.34903121427664202</v>
      </c>
      <c r="BG147" s="69">
        <v>0.24999867691265501</v>
      </c>
      <c r="BH147" s="69">
        <v>-0.34413585143316799</v>
      </c>
      <c r="BI147" s="69">
        <v>0</v>
      </c>
      <c r="BJ147" s="69">
        <v>1.9468642665862199</v>
      </c>
      <c r="BK147" s="69">
        <v>0.89370984432718803</v>
      </c>
      <c r="BL147" s="69">
        <v>1.76636084455311</v>
      </c>
      <c r="BM147" s="69">
        <v>-0.45744220230824401</v>
      </c>
      <c r="BN147" s="69">
        <v>-2.4474156767108499</v>
      </c>
      <c r="BO147" s="69">
        <v>0.28087071833438315</v>
      </c>
      <c r="BP147" s="69">
        <v>4.0488825145143445E-2</v>
      </c>
      <c r="BQ147" s="69">
        <v>1.6976879032130032</v>
      </c>
      <c r="BR147" s="69">
        <v>-1.48150654190769</v>
      </c>
      <c r="BS147" s="69">
        <v>2.927977550150235</v>
      </c>
      <c r="BT147" s="69">
        <v>-0.946493306981946</v>
      </c>
      <c r="BU147" s="69">
        <v>-2.8968021742721199</v>
      </c>
      <c r="BV147" s="69">
        <v>1.4064681795809495</v>
      </c>
      <c r="BW147" s="69">
        <v>-0.92168586800071506</v>
      </c>
      <c r="BX147" s="69">
        <v>2.8641123581643877E-3</v>
      </c>
      <c r="BY147" s="69">
        <v>-6.5194744350233605E-2</v>
      </c>
      <c r="BZ147" s="69">
        <v>0.161141235143966</v>
      </c>
      <c r="CA147" s="69">
        <v>-1.30568279091672E-2</v>
      </c>
      <c r="CB147" s="69">
        <v>0.36453537165569527</v>
      </c>
      <c r="CC147" s="69">
        <v>-1.0347063878826721</v>
      </c>
      <c r="CD147" s="69">
        <v>1.2138011259397201E-3</v>
      </c>
      <c r="CE147" s="69">
        <v>-1.8732806528332099E-4</v>
      </c>
      <c r="CF147" s="69">
        <v>8.4690509799237201E-2</v>
      </c>
      <c r="CG147" s="69">
        <v>-8.1150126184129395E-2</v>
      </c>
      <c r="CH147" s="69">
        <v>4.1007249201863199E-4</v>
      </c>
      <c r="CI147" s="69">
        <v>0.19411840268673286</v>
      </c>
      <c r="CJ147" s="69">
        <v>0</v>
      </c>
      <c r="CK147" s="69">
        <v>0.1</v>
      </c>
      <c r="CL147" s="69">
        <v>4.9603324092879486E-2</v>
      </c>
      <c r="CM147" s="69">
        <v>0</v>
      </c>
      <c r="CN147" s="69">
        <v>-5.21386419805836E-3</v>
      </c>
      <c r="CO147" s="69">
        <v>-2.0414093414145298</v>
      </c>
      <c r="CP147" s="69">
        <v>-3.0489999999999999</v>
      </c>
      <c r="CQ147" s="69">
        <v>3.1679274760402931</v>
      </c>
      <c r="CR147" s="69">
        <v>0.42750826253880536</v>
      </c>
      <c r="CS147" s="69">
        <v>-0.50587994009160497</v>
      </c>
      <c r="CT147" s="69">
        <v>2.0210293012271734</v>
      </c>
      <c r="CU147" s="69">
        <v>5.0579659883947281</v>
      </c>
      <c r="CV147" s="69">
        <v>-2.8300107764401998</v>
      </c>
      <c r="CW147" s="69">
        <v>-1.3212649192166299</v>
      </c>
      <c r="CX147" s="69">
        <v>-1.2158382966634</v>
      </c>
      <c r="CY147" s="69">
        <v>4.8408006644035622</v>
      </c>
      <c r="CZ147" s="69">
        <v>-5.3483907943265496</v>
      </c>
      <c r="DA147" s="69">
        <v>-7.1013818702599693E-2</v>
      </c>
      <c r="DB147" s="69">
        <v>0.95222235176018977</v>
      </c>
      <c r="DC147" s="69">
        <v>0.59156685202502945</v>
      </c>
      <c r="DD147" s="69">
        <v>-0.36652321598839199</v>
      </c>
      <c r="DE147" s="69">
        <v>0.63504047514570594</v>
      </c>
      <c r="DF147" s="69">
        <v>8.5635633879618442</v>
      </c>
      <c r="DG147" s="69">
        <v>0.50685416554610185</v>
      </c>
      <c r="DH147" s="69">
        <v>-6.8718058940121498</v>
      </c>
      <c r="DI147" s="69">
        <v>0.91447027229183142</v>
      </c>
      <c r="DJ147" s="69">
        <v>-0.223885509287332</v>
      </c>
      <c r="DK147" s="69">
        <v>0.72882426395014832</v>
      </c>
      <c r="DL147" s="69">
        <v>-0.23682556211928199</v>
      </c>
      <c r="DM147" s="69">
        <v>-0.29801763593358599</v>
      </c>
      <c r="DN147" s="69">
        <v>-7.9937983342635022E-3</v>
      </c>
      <c r="DO147" s="69">
        <v>0.12114741084541336</v>
      </c>
      <c r="DP147" s="69">
        <v>-0.50247316331497105</v>
      </c>
      <c r="DQ147" s="69">
        <v>1.0262854266869734</v>
      </c>
      <c r="DR147" s="69">
        <v>2.7620125844155883</v>
      </c>
      <c r="DS147" s="69">
        <v>0.88427651112242245</v>
      </c>
      <c r="DT147" s="69">
        <v>0.59185983818192156</v>
      </c>
      <c r="DU147" s="69">
        <v>4.1989352028317057</v>
      </c>
      <c r="DV147" s="69">
        <v>9.1143100795523075</v>
      </c>
      <c r="DW147" s="69">
        <v>22.355786548692819</v>
      </c>
      <c r="DX147" s="69">
        <v>5.7343884135346102</v>
      </c>
      <c r="DY147" s="69">
        <v>6.4179259292444115</v>
      </c>
      <c r="DZ147" s="69">
        <v>0</v>
      </c>
    </row>
    <row r="148" spans="1:130" ht="15" customHeight="1">
      <c r="A148" s="121" t="s">
        <v>344</v>
      </c>
      <c r="B148" s="49" t="s">
        <v>146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69">
        <v>0</v>
      </c>
      <c r="BZ148" s="69">
        <v>0</v>
      </c>
      <c r="CA148" s="69">
        <v>0</v>
      </c>
      <c r="CB148" s="69">
        <v>0</v>
      </c>
      <c r="CC148" s="69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69">
        <v>0</v>
      </c>
      <c r="CV148" s="69">
        <v>0</v>
      </c>
      <c r="CW148" s="69">
        <v>0</v>
      </c>
      <c r="CX148" s="69">
        <v>0</v>
      </c>
      <c r="CY148" s="69">
        <v>0</v>
      </c>
      <c r="CZ148" s="69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69">
        <v>0</v>
      </c>
      <c r="DQ148" s="69">
        <v>0</v>
      </c>
      <c r="DR148" s="69">
        <v>0</v>
      </c>
      <c r="DS148" s="69">
        <v>0</v>
      </c>
      <c r="DT148" s="69">
        <v>0</v>
      </c>
      <c r="DU148" s="69">
        <v>0</v>
      </c>
      <c r="DV148" s="69">
        <v>0</v>
      </c>
      <c r="DW148" s="69">
        <v>0</v>
      </c>
      <c r="DX148" s="69">
        <v>0</v>
      </c>
      <c r="DY148" s="69">
        <v>0</v>
      </c>
      <c r="DZ148" s="69">
        <v>0</v>
      </c>
    </row>
    <row r="149" spans="1:130" ht="15" customHeight="1">
      <c r="A149" s="121" t="s">
        <v>345</v>
      </c>
      <c r="B149" s="49" t="s">
        <v>54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69">
        <v>2.8172445000000002</v>
      </c>
      <c r="AY149" s="69">
        <v>2.8172445000000002</v>
      </c>
      <c r="AZ149" s="69">
        <v>2.8172445000000002</v>
      </c>
      <c r="BA149" s="69">
        <v>2.8172445000000002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-9.7750210372001212E-2</v>
      </c>
      <c r="BI149" s="69">
        <v>-9.7750210372001212E-2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69">
        <v>0</v>
      </c>
      <c r="BZ149" s="69">
        <v>0</v>
      </c>
      <c r="CA149" s="69">
        <v>0</v>
      </c>
      <c r="CB149" s="69">
        <v>0</v>
      </c>
      <c r="CC149" s="69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9">
        <v>0</v>
      </c>
      <c r="CU149" s="69">
        <v>0</v>
      </c>
      <c r="CV149" s="69">
        <v>0</v>
      </c>
      <c r="CW149" s="69">
        <v>0</v>
      </c>
      <c r="CX149" s="69">
        <v>0</v>
      </c>
      <c r="CY149" s="69">
        <v>0</v>
      </c>
      <c r="CZ149" s="69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69">
        <v>0</v>
      </c>
      <c r="DQ149" s="69">
        <v>0</v>
      </c>
      <c r="DR149" s="69">
        <v>0</v>
      </c>
      <c r="DS149" s="69">
        <v>0</v>
      </c>
      <c r="DT149" s="69">
        <v>0</v>
      </c>
      <c r="DU149" s="69">
        <v>0</v>
      </c>
      <c r="DV149" s="69">
        <v>0</v>
      </c>
      <c r="DW149" s="69">
        <v>0</v>
      </c>
      <c r="DX149" s="69">
        <v>0</v>
      </c>
      <c r="DY149" s="69">
        <v>0</v>
      </c>
      <c r="DZ149" s="69">
        <v>0</v>
      </c>
    </row>
    <row r="150" spans="1:130" ht="15" customHeight="1">
      <c r="A150" s="121" t="s">
        <v>346</v>
      </c>
      <c r="B150" s="50" t="s">
        <v>170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69">
        <v>2.8172445000000002</v>
      </c>
      <c r="AY150" s="69">
        <v>2.8172445000000002</v>
      </c>
      <c r="AZ150" s="69">
        <v>2.8172445000000002</v>
      </c>
      <c r="BA150" s="69">
        <v>2.8172445000000002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-9.7750210372001212E-2</v>
      </c>
      <c r="BI150" s="69">
        <v>-9.7750210372001212E-2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69">
        <v>0</v>
      </c>
      <c r="BZ150" s="69">
        <v>0</v>
      </c>
      <c r="CA150" s="69">
        <v>0</v>
      </c>
      <c r="CB150" s="69">
        <v>0</v>
      </c>
      <c r="CC150" s="69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69">
        <v>0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69">
        <v>0</v>
      </c>
      <c r="CV150" s="69">
        <v>0</v>
      </c>
      <c r="CW150" s="69">
        <v>0</v>
      </c>
      <c r="CX150" s="69">
        <v>0</v>
      </c>
      <c r="CY150" s="69">
        <v>0</v>
      </c>
      <c r="CZ150" s="69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69">
        <v>0</v>
      </c>
      <c r="DQ150" s="69">
        <v>0</v>
      </c>
      <c r="DR150" s="69">
        <v>0</v>
      </c>
      <c r="DS150" s="69">
        <v>0</v>
      </c>
      <c r="DT150" s="69">
        <v>0</v>
      </c>
      <c r="DU150" s="69">
        <v>0</v>
      </c>
      <c r="DV150" s="69">
        <v>0</v>
      </c>
      <c r="DW150" s="69">
        <v>0</v>
      </c>
      <c r="DX150" s="69">
        <v>0</v>
      </c>
      <c r="DY150" s="69">
        <v>0</v>
      </c>
      <c r="DZ150" s="69">
        <v>0</v>
      </c>
    </row>
    <row r="151" spans="1:130" ht="15" customHeight="1">
      <c r="A151" s="121" t="s">
        <v>347</v>
      </c>
      <c r="B151" s="48" t="s">
        <v>82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69">
        <v>3.3012340000000009</v>
      </c>
      <c r="AY151" s="69">
        <v>2.3400000000000007</v>
      </c>
      <c r="AZ151" s="69">
        <v>4.3685639999999992</v>
      </c>
      <c r="BA151" s="69">
        <v>1.4361031239883058</v>
      </c>
      <c r="BB151" s="69">
        <v>2.6879069999999969</v>
      </c>
      <c r="BC151" s="69">
        <v>16.325800000000005</v>
      </c>
      <c r="BD151" s="69">
        <v>2.8593239999999915</v>
      </c>
      <c r="BE151" s="69">
        <v>0.79999999999999716</v>
      </c>
      <c r="BF151" s="69">
        <v>5.4759977111272713</v>
      </c>
      <c r="BG151" s="69">
        <v>10.550801559647109</v>
      </c>
      <c r="BH151" s="69">
        <v>3.4917665688822082</v>
      </c>
      <c r="BI151" s="69">
        <v>3.4731873248903171</v>
      </c>
      <c r="BJ151" s="69">
        <v>3.6355131741755926</v>
      </c>
      <c r="BK151" s="69">
        <v>1.9526846602065091</v>
      </c>
      <c r="BL151" s="69">
        <v>10.028499999999999</v>
      </c>
      <c r="BM151" s="69">
        <v>6.9893871374005778</v>
      </c>
      <c r="BN151" s="69">
        <v>70.016397625695859</v>
      </c>
      <c r="BO151" s="69">
        <v>0.11008375625876399</v>
      </c>
      <c r="BP151" s="69">
        <v>-62.006325194007701</v>
      </c>
      <c r="BQ151" s="69">
        <v>-11.041095858710998</v>
      </c>
      <c r="BR151" s="69">
        <v>0.14563092952834056</v>
      </c>
      <c r="BS151" s="69">
        <v>14.17748296780837</v>
      </c>
      <c r="BT151" s="69">
        <v>7.0942051510357702</v>
      </c>
      <c r="BU151" s="69">
        <v>-8.8596179244148754E-2</v>
      </c>
      <c r="BV151" s="69">
        <v>13.745460778600311</v>
      </c>
      <c r="BW151" s="69">
        <v>-15.95477668183911</v>
      </c>
      <c r="BX151" s="69">
        <v>4.4411115076426517</v>
      </c>
      <c r="BY151" s="69">
        <v>-48.44641833163783</v>
      </c>
      <c r="BZ151" s="69">
        <v>4.6560171977155944</v>
      </c>
      <c r="CA151" s="69">
        <v>-1.4222169395610433</v>
      </c>
      <c r="CB151" s="69">
        <v>0.37430879658749294</v>
      </c>
      <c r="CC151" s="69">
        <v>8.7167346076603298</v>
      </c>
      <c r="CD151" s="69">
        <v>-2.3481610597540676</v>
      </c>
      <c r="CE151" s="69">
        <v>-6.4399642591999022</v>
      </c>
      <c r="CF151" s="69">
        <v>10.257525393665853</v>
      </c>
      <c r="CG151" s="69">
        <v>-1.3242309874065228</v>
      </c>
      <c r="CH151" s="69">
        <v>6.1609623295169165</v>
      </c>
      <c r="CI151" s="69">
        <v>1.2938357034660524</v>
      </c>
      <c r="CJ151" s="69">
        <v>6.2577646586491191</v>
      </c>
      <c r="CK151" s="69">
        <v>-28.339667080048123</v>
      </c>
      <c r="CL151" s="69">
        <v>9.9234191431995686</v>
      </c>
      <c r="CM151" s="69">
        <v>2.8235559798038814</v>
      </c>
      <c r="CN151" s="69">
        <v>5.9281824752221262</v>
      </c>
      <c r="CO151" s="69">
        <v>13.544888873995113</v>
      </c>
      <c r="CP151" s="69">
        <v>31.09320875196509</v>
      </c>
      <c r="CQ151" s="69">
        <v>29.03200580573203</v>
      </c>
      <c r="CR151" s="69">
        <v>-5.8464267641754839</v>
      </c>
      <c r="CS151" s="69">
        <v>22.288408130918302</v>
      </c>
      <c r="CT151" s="69">
        <v>-5.6652125093718837</v>
      </c>
      <c r="CU151" s="69">
        <v>-1.567222119886537</v>
      </c>
      <c r="CV151" s="69">
        <v>13.94475871265066</v>
      </c>
      <c r="CW151" s="69">
        <v>109.6768968257504</v>
      </c>
      <c r="CX151" s="69">
        <v>1.3586962295171219</v>
      </c>
      <c r="CY151" s="69">
        <v>-25.320141758671159</v>
      </c>
      <c r="CZ151" s="69">
        <v>25.178011158673446</v>
      </c>
      <c r="DA151" s="69">
        <v>36.303758304743255</v>
      </c>
      <c r="DB151" s="69">
        <v>7.5458825655107695</v>
      </c>
      <c r="DC151" s="69">
        <v>6.153036980786716</v>
      </c>
      <c r="DD151" s="69">
        <v>5.7085785990185318</v>
      </c>
      <c r="DE151" s="69">
        <v>3.0216910627081899</v>
      </c>
      <c r="DF151" s="69">
        <v>14.599961298750266</v>
      </c>
      <c r="DG151" s="69">
        <v>-6.4299941801273786</v>
      </c>
      <c r="DH151" s="69">
        <v>-24.93860867459264</v>
      </c>
      <c r="DI151" s="69">
        <v>37.013746751521907</v>
      </c>
      <c r="DJ151" s="69">
        <v>120.92865679206622</v>
      </c>
      <c r="DK151" s="69">
        <v>32.129873903899401</v>
      </c>
      <c r="DL151" s="69">
        <v>7.5297540709026087</v>
      </c>
      <c r="DM151" s="69">
        <v>69.365803122105774</v>
      </c>
      <c r="DN151" s="69">
        <v>39.162914402368287</v>
      </c>
      <c r="DO151" s="69">
        <v>44.977597284929878</v>
      </c>
      <c r="DP151" s="69">
        <v>150.91197667341137</v>
      </c>
      <c r="DQ151" s="69">
        <v>-21.609001856426016</v>
      </c>
      <c r="DR151" s="69">
        <v>34.717195261790387</v>
      </c>
      <c r="DS151" s="69">
        <v>54.236355319068089</v>
      </c>
      <c r="DT151" s="69">
        <v>5.354529086046619</v>
      </c>
      <c r="DU151" s="69">
        <v>51.473322711044858</v>
      </c>
      <c r="DV151" s="69">
        <v>-99.851273737829501</v>
      </c>
      <c r="DW151" s="69">
        <v>38.740091209707479</v>
      </c>
      <c r="DX151" s="69">
        <v>26.494699015136071</v>
      </c>
      <c r="DY151" s="69">
        <v>106.66859905396848</v>
      </c>
      <c r="DZ151" s="69">
        <v>-264.18674353667376</v>
      </c>
    </row>
    <row r="152" spans="1:130" ht="15" customHeight="1">
      <c r="A152" s="121" t="s">
        <v>348</v>
      </c>
      <c r="B152" s="49" t="s">
        <v>168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69">
        <v>0.30000000000000071</v>
      </c>
      <c r="AY152" s="69">
        <v>0.80000000000000071</v>
      </c>
      <c r="AZ152" s="69">
        <v>0.3</v>
      </c>
      <c r="BA152" s="69">
        <v>0.80000000000000071</v>
      </c>
      <c r="BB152" s="69">
        <v>0.29999999999999716</v>
      </c>
      <c r="BC152" s="69">
        <v>0.80000000000000426</v>
      </c>
      <c r="BD152" s="69">
        <v>0.39999999999999147</v>
      </c>
      <c r="BE152" s="69">
        <v>0.79999999999999716</v>
      </c>
      <c r="BF152" s="69">
        <v>0.30000000000000426</v>
      </c>
      <c r="BG152" s="69">
        <v>0.89999999999999858</v>
      </c>
      <c r="BH152" s="69">
        <v>0.39999999999999858</v>
      </c>
      <c r="BI152" s="69">
        <v>0.79999999999999716</v>
      </c>
      <c r="BJ152" s="69">
        <v>0.40000000000000568</v>
      </c>
      <c r="BK152" s="69">
        <v>1</v>
      </c>
      <c r="BL152" s="69">
        <v>0.39999999999999858</v>
      </c>
      <c r="BM152" s="69">
        <v>0.89999999999999858</v>
      </c>
      <c r="BN152" s="69">
        <v>0.4</v>
      </c>
      <c r="BO152" s="69">
        <v>1</v>
      </c>
      <c r="BP152" s="69">
        <v>0.39999999999999858</v>
      </c>
      <c r="BQ152" s="69">
        <v>1.1000000000000014</v>
      </c>
      <c r="BR152" s="69">
        <v>0.43293148011918703</v>
      </c>
      <c r="BS152" s="69">
        <v>1.0734307598266142</v>
      </c>
      <c r="BT152" s="69">
        <v>0.44517490989728259</v>
      </c>
      <c r="BU152" s="69">
        <v>1.1324216400019012</v>
      </c>
      <c r="BV152" s="69">
        <v>0.45776592979132147</v>
      </c>
      <c r="BW152" s="69">
        <v>0.76621621621621794</v>
      </c>
      <c r="BX152" s="69">
        <v>0.34054054054053773</v>
      </c>
      <c r="BY152" s="69">
        <v>0.70945945945945832</v>
      </c>
      <c r="BZ152" s="69">
        <v>0.48403075963183539</v>
      </c>
      <c r="CA152" s="69">
        <v>1.2582574197754468</v>
      </c>
      <c r="CB152" s="69">
        <v>0.49772521045342444</v>
      </c>
      <c r="CC152" s="69">
        <v>1.2753151398425999</v>
      </c>
      <c r="CD152" s="69">
        <v>0.51180865960517252</v>
      </c>
      <c r="CE152" s="69">
        <v>0.39681343006918723</v>
      </c>
      <c r="CF152" s="69">
        <v>1.3083272707143792</v>
      </c>
      <c r="CG152" s="69">
        <v>0.95703834905936702</v>
      </c>
      <c r="CH152" s="69">
        <v>0.98539204078881681</v>
      </c>
      <c r="CI152" s="69">
        <v>0.99200052978687836</v>
      </c>
      <c r="CJ152" s="69">
        <v>1.0312093602889405</v>
      </c>
      <c r="CK152" s="69">
        <v>0.99200052978687836</v>
      </c>
      <c r="CL152" s="69">
        <v>1.0526093695177394</v>
      </c>
      <c r="CM152" s="69">
        <v>1.0653268097273738</v>
      </c>
      <c r="CN152" s="69">
        <v>1.1074734901117509</v>
      </c>
      <c r="CO152" s="69">
        <v>1.1038913804758224</v>
      </c>
      <c r="CP152" s="69">
        <v>1.185392040788817</v>
      </c>
      <c r="CQ152" s="69">
        <v>1.185392040788817</v>
      </c>
      <c r="CR152" s="69">
        <v>1.185392040788817</v>
      </c>
      <c r="CS152" s="69">
        <v>1.185392040788817</v>
      </c>
      <c r="CT152" s="69">
        <v>1.185392040788817</v>
      </c>
      <c r="CU152" s="69">
        <v>1.185392040788817</v>
      </c>
      <c r="CV152" s="69">
        <v>2.4739132498910124</v>
      </c>
      <c r="CW152" s="69">
        <v>1.185392040788817</v>
      </c>
      <c r="CX152" s="69">
        <v>1.3106247295622495</v>
      </c>
      <c r="CY152" s="69">
        <v>1.3166451202807394</v>
      </c>
      <c r="CZ152" s="69">
        <v>0.99999999999995737</v>
      </c>
      <c r="DA152" s="69">
        <v>1.7361945499288538</v>
      </c>
      <c r="DB152" s="69">
        <v>-21.897672559888701</v>
      </c>
      <c r="DC152" s="69">
        <v>1.0938096601599909</v>
      </c>
      <c r="DD152" s="69">
        <v>1.147268569397113</v>
      </c>
      <c r="DE152" s="69">
        <v>1.1374029402004879</v>
      </c>
      <c r="DF152" s="69">
        <v>1.1764774698475799</v>
      </c>
      <c r="DG152" s="69">
        <v>1.1401073801327613</v>
      </c>
      <c r="DH152" s="69">
        <v>-56.7242649201158</v>
      </c>
      <c r="DI152" s="69">
        <v>0.11149000015333499</v>
      </c>
      <c r="DJ152" s="69">
        <v>0.10314000004527379</v>
      </c>
      <c r="DK152" s="69">
        <v>0.10547999984037482</v>
      </c>
      <c r="DL152" s="69">
        <v>7.7314259904040838E-2</v>
      </c>
      <c r="DM152" s="69">
        <v>0.11054000024825328</v>
      </c>
      <c r="DN152" s="69">
        <v>0.10999000008218474</v>
      </c>
      <c r="DO152" s="69">
        <v>0.112489999835665</v>
      </c>
      <c r="DP152" s="69">
        <v>0.11546999987822737</v>
      </c>
      <c r="DQ152" s="69">
        <v>0.11789000020308205</v>
      </c>
      <c r="DR152" s="69">
        <v>0.11729999991868922</v>
      </c>
      <c r="DS152" s="69">
        <v>0.11997000008131931</v>
      </c>
      <c r="DT152" s="69">
        <v>0.12313999979693868</v>
      </c>
      <c r="DU152" s="69">
        <v>0.12516000016230944</v>
      </c>
      <c r="DV152" s="69">
        <v>0.12579999979725898</v>
      </c>
      <c r="DW152" s="69">
        <v>0.12783000032383196</v>
      </c>
      <c r="DX152" s="69">
        <v>0.13133999983834244</v>
      </c>
      <c r="DY152" s="69">
        <v>0</v>
      </c>
      <c r="DZ152" s="69">
        <v>0</v>
      </c>
    </row>
    <row r="153" spans="1:130" ht="15" customHeight="1">
      <c r="A153" s="121" t="s">
        <v>349</v>
      </c>
      <c r="B153" s="49" t="s">
        <v>169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69">
        <v>0.75</v>
      </c>
      <c r="AY153" s="69">
        <v>1.54</v>
      </c>
      <c r="AZ153" s="69">
        <v>1.75</v>
      </c>
      <c r="BA153" s="69">
        <v>0.63610312398830504</v>
      </c>
      <c r="BB153" s="69">
        <v>0</v>
      </c>
      <c r="BC153" s="69">
        <v>14.547800000000001</v>
      </c>
      <c r="BD153" s="69">
        <v>0</v>
      </c>
      <c r="BE153" s="69">
        <v>0</v>
      </c>
      <c r="BF153" s="69">
        <v>2.643120711127267</v>
      </c>
      <c r="BG153" s="69">
        <v>4.3563015596471102</v>
      </c>
      <c r="BH153" s="69">
        <v>0.48313656888221002</v>
      </c>
      <c r="BI153" s="69">
        <v>2.67318732489032</v>
      </c>
      <c r="BJ153" s="69">
        <v>0.46851317417558702</v>
      </c>
      <c r="BK153" s="69">
        <v>0.95268466020650899</v>
      </c>
      <c r="BL153" s="69">
        <v>6.8615000000000004</v>
      </c>
      <c r="BM153" s="69">
        <v>5.5571999999999999</v>
      </c>
      <c r="BN153" s="69">
        <v>66.76739762569585</v>
      </c>
      <c r="BO153" s="69">
        <v>-0.88991624374123601</v>
      </c>
      <c r="BP153" s="69">
        <v>-65.340325194007704</v>
      </c>
      <c r="BQ153" s="69">
        <v>-12.141095858710999</v>
      </c>
      <c r="BR153" s="69">
        <v>-4.3014337505908502</v>
      </c>
      <c r="BS153" s="69">
        <v>12.323052207981755</v>
      </c>
      <c r="BT153" s="69">
        <v>2.2358605911384846</v>
      </c>
      <c r="BU153" s="69">
        <v>-3.2210178192460499</v>
      </c>
      <c r="BV153" s="69">
        <v>10.081417038809001</v>
      </c>
      <c r="BW153" s="69">
        <v>-16.720992898055329</v>
      </c>
      <c r="BX153" s="69">
        <v>0.80057096710211395</v>
      </c>
      <c r="BY153" s="69">
        <v>0.84412220890271472</v>
      </c>
      <c r="BZ153" s="69">
        <v>0.77103504808373902</v>
      </c>
      <c r="CA153" s="69">
        <v>-1.6689537647446602</v>
      </c>
      <c r="CB153" s="69">
        <v>-3.6260622938659202</v>
      </c>
      <c r="CC153" s="69">
        <v>8.5014195696249892</v>
      </c>
      <c r="CD153" s="69">
        <v>-5.4343911125694699</v>
      </c>
      <c r="CE153" s="69">
        <v>-4.0022611151633001</v>
      </c>
      <c r="CF153" s="69">
        <v>5.2627976452122418</v>
      </c>
      <c r="CG153" s="69">
        <v>-1.30822297703757</v>
      </c>
      <c r="CH153" s="69">
        <v>1.5365889374908099</v>
      </c>
      <c r="CI153" s="69">
        <v>1.265726447405136</v>
      </c>
      <c r="CJ153" s="69">
        <v>1.2857073783601791</v>
      </c>
      <c r="CK153" s="69">
        <v>-29.331667609835002</v>
      </c>
      <c r="CL153" s="69">
        <v>4.8120996436818295</v>
      </c>
      <c r="CM153" s="69">
        <v>1.7582291700765076</v>
      </c>
      <c r="CN153" s="69">
        <v>0.64061161511037668</v>
      </c>
      <c r="CO153" s="69">
        <v>12.440997493519291</v>
      </c>
      <c r="CP153" s="69">
        <v>25.607816711176273</v>
      </c>
      <c r="CQ153" s="69">
        <v>27.846613764943214</v>
      </c>
      <c r="CR153" s="69">
        <v>-11.4718188049643</v>
      </c>
      <c r="CS153" s="69">
        <v>21.103016090129486</v>
      </c>
      <c r="CT153" s="69">
        <v>-11.4406045501607</v>
      </c>
      <c r="CU153" s="69">
        <v>-2.7518654724968901</v>
      </c>
      <c r="CV153" s="69">
        <v>6.7908454627596484</v>
      </c>
      <c r="CW153" s="69">
        <v>6.4829374951032719</v>
      </c>
      <c r="CX153" s="69">
        <v>-12.791907842786781</v>
      </c>
      <c r="CY153" s="69">
        <v>-31.636786878951899</v>
      </c>
      <c r="CZ153" s="69">
        <v>21.238011158673487</v>
      </c>
      <c r="DA153" s="69">
        <v>-12.432436245185601</v>
      </c>
      <c r="DB153" s="69">
        <v>23.336994386466984</v>
      </c>
      <c r="DC153" s="69">
        <v>4.0846131230220664</v>
      </c>
      <c r="DD153" s="69">
        <v>0.29955673725417853</v>
      </c>
      <c r="DE153" s="69">
        <v>3.8882446820882421</v>
      </c>
      <c r="DF153" s="69">
        <v>10.973483828902687</v>
      </c>
      <c r="DG153" s="69">
        <v>-6.5701015602601398</v>
      </c>
      <c r="DH153" s="69">
        <v>28.155656245523161</v>
      </c>
      <c r="DI153" s="69">
        <v>38.902256751368569</v>
      </c>
      <c r="DJ153" s="69">
        <v>116.04551679202095</v>
      </c>
      <c r="DK153" s="69">
        <v>32.024393904059025</v>
      </c>
      <c r="DL153" s="69">
        <v>2.5024398109985668</v>
      </c>
      <c r="DM153" s="69">
        <v>69.255263121857524</v>
      </c>
      <c r="DN153" s="69">
        <v>33.921447612286102</v>
      </c>
      <c r="DO153" s="69">
        <v>43.865107285094211</v>
      </c>
      <c r="DP153" s="69">
        <v>143.48165070353315</v>
      </c>
      <c r="DQ153" s="69">
        <v>-25.726891856629098</v>
      </c>
      <c r="DR153" s="69">
        <v>26.096175641871696</v>
      </c>
      <c r="DS153" s="69">
        <v>51.116385318986772</v>
      </c>
      <c r="DT153" s="69">
        <v>-1.4668426937503201</v>
      </c>
      <c r="DU153" s="69">
        <v>51.348162710882548</v>
      </c>
      <c r="DV153" s="69">
        <v>-105.961071009254</v>
      </c>
      <c r="DW153" s="69">
        <v>26.309148404847065</v>
      </c>
      <c r="DX153" s="69">
        <v>17.18365302667155</v>
      </c>
      <c r="DY153" s="69">
        <v>106.66859905396848</v>
      </c>
      <c r="DZ153" s="69">
        <v>-19.522605156673755</v>
      </c>
    </row>
    <row r="154" spans="1:130" ht="15" customHeight="1">
      <c r="A154" s="121" t="s">
        <v>350</v>
      </c>
      <c r="B154" s="49" t="s">
        <v>146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69">
        <v>2.2512340000000002</v>
      </c>
      <c r="AY154" s="69">
        <v>0</v>
      </c>
      <c r="AZ154" s="69">
        <v>2.3185639999999998</v>
      </c>
      <c r="BA154" s="69">
        <v>0</v>
      </c>
      <c r="BB154" s="69">
        <v>2.3879069999999998</v>
      </c>
      <c r="BC154" s="69">
        <v>0</v>
      </c>
      <c r="BD154" s="69">
        <v>2.4593240000000001</v>
      </c>
      <c r="BE154" s="69">
        <v>0</v>
      </c>
      <c r="BF154" s="69">
        <v>2.532877</v>
      </c>
      <c r="BG154" s="69">
        <v>5.2945000000000002</v>
      </c>
      <c r="BH154" s="69">
        <v>2.6086299999999998</v>
      </c>
      <c r="BI154" s="69">
        <v>0</v>
      </c>
      <c r="BJ154" s="69">
        <v>2.7669999999999999</v>
      </c>
      <c r="BK154" s="69">
        <v>0</v>
      </c>
      <c r="BL154" s="69">
        <v>2.7669999999999999</v>
      </c>
      <c r="BM154" s="69">
        <v>0.53218713740057899</v>
      </c>
      <c r="BN154" s="69">
        <v>2.8490000000000002</v>
      </c>
      <c r="BO154" s="69">
        <v>0</v>
      </c>
      <c r="BP154" s="69">
        <v>2.9340000000000002</v>
      </c>
      <c r="BQ154" s="69">
        <v>0</v>
      </c>
      <c r="BR154" s="69">
        <v>3.0231332000000037</v>
      </c>
      <c r="BS154" s="69">
        <v>0</v>
      </c>
      <c r="BT154" s="69">
        <v>3.1131696500000032</v>
      </c>
      <c r="BU154" s="69">
        <v>0</v>
      </c>
      <c r="BV154" s="69">
        <v>3.2062778099999889</v>
      </c>
      <c r="BW154" s="69">
        <v>0</v>
      </c>
      <c r="BX154" s="69">
        <v>3.3</v>
      </c>
      <c r="BY154" s="69">
        <v>0</v>
      </c>
      <c r="BZ154" s="69">
        <v>3.4009513900000199</v>
      </c>
      <c r="CA154" s="69">
        <v>0</v>
      </c>
      <c r="CB154" s="69">
        <v>3.5026458799999887</v>
      </c>
      <c r="CC154" s="69">
        <v>0</v>
      </c>
      <c r="CD154" s="69">
        <v>3.6074024200000001</v>
      </c>
      <c r="CE154" s="69">
        <v>0</v>
      </c>
      <c r="CF154" s="69">
        <v>3.7</v>
      </c>
      <c r="CG154" s="69">
        <v>0</v>
      </c>
      <c r="CH154" s="69">
        <v>3.8264083400000004</v>
      </c>
      <c r="CI154" s="69">
        <v>0</v>
      </c>
      <c r="CJ154" s="69">
        <v>3.9408479199999999</v>
      </c>
      <c r="CK154" s="69">
        <v>0</v>
      </c>
      <c r="CL154" s="69">
        <v>4.0587101299999997</v>
      </c>
      <c r="CM154" s="69">
        <v>0</v>
      </c>
      <c r="CN154" s="69">
        <v>4.1800973699999986</v>
      </c>
      <c r="CO154" s="69">
        <v>0</v>
      </c>
      <c r="CP154" s="69">
        <v>4.3</v>
      </c>
      <c r="CQ154" s="69">
        <v>0</v>
      </c>
      <c r="CR154" s="69">
        <v>4.4400000000000004</v>
      </c>
      <c r="CS154" s="69">
        <v>0</v>
      </c>
      <c r="CT154" s="69">
        <v>4.59</v>
      </c>
      <c r="CU154" s="69">
        <v>0</v>
      </c>
      <c r="CV154" s="69">
        <v>4.68</v>
      </c>
      <c r="CW154" s="69">
        <v>0</v>
      </c>
      <c r="CX154" s="69">
        <v>4.84</v>
      </c>
      <c r="CY154" s="69">
        <v>0</v>
      </c>
      <c r="CZ154" s="69">
        <v>4.9400000000000004</v>
      </c>
      <c r="DA154" s="69">
        <v>0</v>
      </c>
      <c r="DB154" s="69">
        <v>5.1377731199999914</v>
      </c>
      <c r="DC154" s="69">
        <v>0</v>
      </c>
      <c r="DD154" s="69">
        <v>5.3</v>
      </c>
      <c r="DE154" s="69">
        <v>0</v>
      </c>
      <c r="DF154" s="69">
        <v>5.45</v>
      </c>
      <c r="DG154" s="69">
        <v>0</v>
      </c>
      <c r="DH154" s="69">
        <v>5.63</v>
      </c>
      <c r="DI154" s="69">
        <v>0</v>
      </c>
      <c r="DJ154" s="69">
        <v>5.78</v>
      </c>
      <c r="DK154" s="69">
        <v>0</v>
      </c>
      <c r="DL154" s="69">
        <v>5.95</v>
      </c>
      <c r="DM154" s="69">
        <v>0</v>
      </c>
      <c r="DN154" s="69">
        <v>6.1314767899999998</v>
      </c>
      <c r="DO154" s="69">
        <v>0</v>
      </c>
      <c r="DP154" s="69">
        <v>6.31485597</v>
      </c>
      <c r="DQ154" s="69">
        <v>0</v>
      </c>
      <c r="DR154" s="69">
        <v>6.50371962</v>
      </c>
      <c r="DS154" s="69">
        <v>0</v>
      </c>
      <c r="DT154" s="69">
        <v>6.6982317800000004</v>
      </c>
      <c r="DU154" s="69">
        <v>0</v>
      </c>
      <c r="DV154" s="69">
        <v>6.8985613700000004</v>
      </c>
      <c r="DW154" s="69">
        <v>0</v>
      </c>
      <c r="DX154" s="69">
        <v>7.1048823899999993</v>
      </c>
      <c r="DY154" s="69">
        <v>0</v>
      </c>
      <c r="DZ154" s="69">
        <v>-244.66413838</v>
      </c>
    </row>
    <row r="155" spans="1:130" ht="15" customHeight="1">
      <c r="A155" s="121" t="s">
        <v>351</v>
      </c>
      <c r="B155" s="49" t="s">
        <v>54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0.97799999999999998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0.99099999999999999</v>
      </c>
      <c r="BS155" s="69">
        <v>0.78099999999999992</v>
      </c>
      <c r="BT155" s="69">
        <v>1.3</v>
      </c>
      <c r="BU155" s="69">
        <v>2</v>
      </c>
      <c r="BV155" s="69">
        <v>0</v>
      </c>
      <c r="BW155" s="69">
        <v>0</v>
      </c>
      <c r="BX155" s="69">
        <v>0</v>
      </c>
      <c r="BY155" s="69">
        <v>-50</v>
      </c>
      <c r="BZ155" s="69">
        <v>0</v>
      </c>
      <c r="CA155" s="69">
        <v>-1.01152059459183</v>
      </c>
      <c r="CB155" s="69">
        <v>0</v>
      </c>
      <c r="CC155" s="69">
        <v>-1.06000010180726</v>
      </c>
      <c r="CD155" s="69">
        <v>-1.0329810267897701</v>
      </c>
      <c r="CE155" s="69">
        <v>-2.8345165741057898</v>
      </c>
      <c r="CF155" s="69">
        <v>-1.3599522260768101E-2</v>
      </c>
      <c r="CG155" s="69">
        <v>-0.97304635942831996</v>
      </c>
      <c r="CH155" s="69">
        <v>-0.18742698876271099</v>
      </c>
      <c r="CI155" s="69">
        <v>-0.96389127372596195</v>
      </c>
      <c r="CJ155" s="69">
        <v>0</v>
      </c>
      <c r="CK155" s="69">
        <v>0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69">
        <v>0</v>
      </c>
      <c r="CS155" s="69">
        <v>0</v>
      </c>
      <c r="CT155" s="69">
        <v>0</v>
      </c>
      <c r="CU155" s="69">
        <v>-7.4868817846403301E-4</v>
      </c>
      <c r="CV155" s="69">
        <v>0</v>
      </c>
      <c r="CW155" s="69">
        <v>102.00856728985832</v>
      </c>
      <c r="CX155" s="69">
        <v>7.9999793427416535</v>
      </c>
      <c r="CY155" s="69">
        <v>5</v>
      </c>
      <c r="CZ155" s="69">
        <v>-2</v>
      </c>
      <c r="DA155" s="69">
        <v>47</v>
      </c>
      <c r="DB155" s="69">
        <v>0.96878761893249532</v>
      </c>
      <c r="DC155" s="69">
        <v>0.97461419760465873</v>
      </c>
      <c r="DD155" s="69">
        <v>-1.0382467076327599</v>
      </c>
      <c r="DE155" s="69">
        <v>-2.0039565595805402</v>
      </c>
      <c r="DF155" s="69">
        <v>-3</v>
      </c>
      <c r="DG155" s="69">
        <v>-1</v>
      </c>
      <c r="DH155" s="69">
        <v>-2</v>
      </c>
      <c r="DI155" s="69">
        <v>-2</v>
      </c>
      <c r="DJ155" s="69">
        <v>-1</v>
      </c>
      <c r="DK155" s="69">
        <v>0</v>
      </c>
      <c r="DL155" s="69">
        <v>-1</v>
      </c>
      <c r="DM155" s="69">
        <v>0</v>
      </c>
      <c r="DN155" s="69">
        <v>-1</v>
      </c>
      <c r="DO155" s="69">
        <v>1</v>
      </c>
      <c r="DP155" s="69">
        <v>1</v>
      </c>
      <c r="DQ155" s="69">
        <v>4</v>
      </c>
      <c r="DR155" s="69">
        <v>2</v>
      </c>
      <c r="DS155" s="69">
        <v>3</v>
      </c>
      <c r="DT155" s="69">
        <v>0</v>
      </c>
      <c r="DU155" s="69">
        <v>0</v>
      </c>
      <c r="DV155" s="69">
        <v>-0.91456409837276098</v>
      </c>
      <c r="DW155" s="69">
        <v>12.303112804536582</v>
      </c>
      <c r="DX155" s="69">
        <v>2.07482359862618</v>
      </c>
      <c r="DY155" s="69">
        <v>0</v>
      </c>
      <c r="DZ155" s="69">
        <v>0</v>
      </c>
    </row>
    <row r="156" spans="1:130" ht="15" customHeight="1">
      <c r="A156" s="121" t="s">
        <v>352</v>
      </c>
      <c r="B156" s="50" t="s">
        <v>170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69">
        <v>0</v>
      </c>
      <c r="AY156" s="69">
        <v>0</v>
      </c>
      <c r="AZ156" s="69">
        <v>0</v>
      </c>
      <c r="BA156" s="69">
        <v>0</v>
      </c>
      <c r="BB156" s="69">
        <v>0</v>
      </c>
      <c r="BC156" s="69">
        <v>0.97799999999999998</v>
      </c>
      <c r="BD156" s="69">
        <v>0</v>
      </c>
      <c r="BE156" s="69">
        <v>0</v>
      </c>
      <c r="BF156" s="69">
        <v>0</v>
      </c>
      <c r="BG156" s="69">
        <v>0</v>
      </c>
      <c r="BH156" s="69">
        <v>0</v>
      </c>
      <c r="BI156" s="69">
        <v>0</v>
      </c>
      <c r="BJ156" s="69">
        <v>0</v>
      </c>
      <c r="BK156" s="69">
        <v>0</v>
      </c>
      <c r="BL156" s="69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0.99099999999999999</v>
      </c>
      <c r="BS156" s="69">
        <v>0.78099999999999992</v>
      </c>
      <c r="BT156" s="69">
        <v>1.3</v>
      </c>
      <c r="BU156" s="69">
        <v>2</v>
      </c>
      <c r="BV156" s="69">
        <v>0</v>
      </c>
      <c r="BW156" s="69">
        <v>0</v>
      </c>
      <c r="BX156" s="69">
        <v>0</v>
      </c>
      <c r="BY156" s="69">
        <v>-50</v>
      </c>
      <c r="BZ156" s="69">
        <v>0</v>
      </c>
      <c r="CA156" s="69">
        <v>-1.01152059459183</v>
      </c>
      <c r="CB156" s="69">
        <v>0</v>
      </c>
      <c r="CC156" s="69">
        <v>-1.06000010180726</v>
      </c>
      <c r="CD156" s="69">
        <v>-1.0329810267897701</v>
      </c>
      <c r="CE156" s="69">
        <v>-2.8345165741057898</v>
      </c>
      <c r="CF156" s="69">
        <v>-1.3599522260768101E-2</v>
      </c>
      <c r="CG156" s="69">
        <v>-0.97304635942831996</v>
      </c>
      <c r="CH156" s="69">
        <v>-0.18742698876271099</v>
      </c>
      <c r="CI156" s="69">
        <v>-0.96389127372596195</v>
      </c>
      <c r="CJ156" s="69">
        <v>0</v>
      </c>
      <c r="CK156" s="69">
        <v>0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69">
        <v>0</v>
      </c>
      <c r="CS156" s="69">
        <v>0</v>
      </c>
      <c r="CT156" s="69">
        <v>0</v>
      </c>
      <c r="CU156" s="69">
        <v>-7.4868817846403301E-4</v>
      </c>
      <c r="CV156" s="69">
        <v>0</v>
      </c>
      <c r="CW156" s="69">
        <v>102.00856728985832</v>
      </c>
      <c r="CX156" s="69">
        <v>7.9999793427416535</v>
      </c>
      <c r="CY156" s="69">
        <v>5</v>
      </c>
      <c r="CZ156" s="69">
        <v>-2</v>
      </c>
      <c r="DA156" s="69">
        <v>47</v>
      </c>
      <c r="DB156" s="69">
        <v>0.96878761893249532</v>
      </c>
      <c r="DC156" s="69">
        <v>0.97461419760465873</v>
      </c>
      <c r="DD156" s="69">
        <v>-1.0382467076327599</v>
      </c>
      <c r="DE156" s="69">
        <v>-2.0039565595805402</v>
      </c>
      <c r="DF156" s="69">
        <v>-3</v>
      </c>
      <c r="DG156" s="69">
        <v>-1</v>
      </c>
      <c r="DH156" s="69">
        <v>-2</v>
      </c>
      <c r="DI156" s="69">
        <v>-2</v>
      </c>
      <c r="DJ156" s="69">
        <v>-1</v>
      </c>
      <c r="DK156" s="69">
        <v>0</v>
      </c>
      <c r="DL156" s="69">
        <v>-1</v>
      </c>
      <c r="DM156" s="69">
        <v>0</v>
      </c>
      <c r="DN156" s="69">
        <v>-1</v>
      </c>
      <c r="DO156" s="69">
        <v>1</v>
      </c>
      <c r="DP156" s="69">
        <v>1</v>
      </c>
      <c r="DQ156" s="69">
        <v>4</v>
      </c>
      <c r="DR156" s="69">
        <v>2</v>
      </c>
      <c r="DS156" s="69">
        <v>3</v>
      </c>
      <c r="DT156" s="69">
        <v>0</v>
      </c>
      <c r="DU156" s="69">
        <v>0</v>
      </c>
      <c r="DV156" s="69">
        <v>-0.91456409837276098</v>
      </c>
      <c r="DW156" s="69">
        <v>12.303112804536582</v>
      </c>
      <c r="DX156" s="69">
        <v>2.07482359862618</v>
      </c>
      <c r="DY156" s="69">
        <v>0</v>
      </c>
      <c r="DZ156" s="69">
        <v>0</v>
      </c>
    </row>
    <row r="157" spans="1:130" ht="15" customHeight="1">
      <c r="A157" s="121" t="s">
        <v>353</v>
      </c>
      <c r="B157" s="47" t="s">
        <v>166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9">
        <v>0</v>
      </c>
      <c r="BE157" s="69">
        <v>0</v>
      </c>
      <c r="BF157" s="69">
        <v>0</v>
      </c>
      <c r="BG157" s="69">
        <v>0</v>
      </c>
      <c r="BH157" s="69">
        <v>0</v>
      </c>
      <c r="BI157" s="69">
        <v>0</v>
      </c>
      <c r="BJ157" s="69">
        <v>0</v>
      </c>
      <c r="BK157" s="69">
        <v>0</v>
      </c>
      <c r="BL157" s="69">
        <v>0</v>
      </c>
      <c r="BM157" s="69">
        <v>0</v>
      </c>
      <c r="BN157" s="69">
        <v>50</v>
      </c>
      <c r="BO157" s="69">
        <v>-6.5232999999999901</v>
      </c>
      <c r="BP157" s="69">
        <v>0</v>
      </c>
      <c r="BQ157" s="69">
        <v>-9.6934000000000005</v>
      </c>
      <c r="BR157" s="69">
        <v>1.1000000000000014</v>
      </c>
      <c r="BS157" s="69">
        <v>-12.5</v>
      </c>
      <c r="BT157" s="69">
        <v>0</v>
      </c>
      <c r="BU157" s="69">
        <v>-10.66</v>
      </c>
      <c r="BV157" s="69">
        <v>0</v>
      </c>
      <c r="BW157" s="69">
        <v>0</v>
      </c>
      <c r="BX157" s="69">
        <v>0</v>
      </c>
      <c r="BY157" s="69">
        <v>41.859400000000001</v>
      </c>
      <c r="BZ157" s="69">
        <v>11.2089</v>
      </c>
      <c r="CA157" s="69">
        <v>4.3144000000000062</v>
      </c>
      <c r="CB157" s="69">
        <v>-0.17970000000001099</v>
      </c>
      <c r="CC157" s="69">
        <v>-2.4691000000000001</v>
      </c>
      <c r="CD157" s="69">
        <v>499.13901915894979</v>
      </c>
      <c r="CE157" s="69">
        <v>2.5477597606115978</v>
      </c>
      <c r="CF157" s="69">
        <v>-1.12927355202351</v>
      </c>
      <c r="CG157" s="69">
        <v>506.45827058936595</v>
      </c>
      <c r="CH157" s="69">
        <v>-0.130898867073</v>
      </c>
      <c r="CI157" s="69">
        <v>24.841935366632001</v>
      </c>
      <c r="CJ157" s="69">
        <v>-1.1555370880320099</v>
      </c>
      <c r="CK157" s="69">
        <v>-3.185293667338696</v>
      </c>
      <c r="CL157" s="69">
        <v>-0.72014718062358396</v>
      </c>
      <c r="CM157" s="69">
        <v>0.401584414439</v>
      </c>
      <c r="CN157" s="69">
        <v>-1.1183199149549701</v>
      </c>
      <c r="CO157" s="69">
        <v>0.258438327165322</v>
      </c>
      <c r="CP157" s="69">
        <v>-9.7580192518773963</v>
      </c>
      <c r="CQ157" s="69">
        <v>-0.48475873130151015</v>
      </c>
      <c r="CR157" s="69">
        <v>-1.47343263479299</v>
      </c>
      <c r="CS157" s="69">
        <v>13.495566587301958</v>
      </c>
      <c r="CT157" s="69">
        <v>699.32985879861883</v>
      </c>
      <c r="CU157" s="69">
        <v>-35.722593164211986</v>
      </c>
      <c r="CV157" s="69">
        <v>18.5</v>
      </c>
      <c r="CW157" s="69">
        <v>115.30678911023401</v>
      </c>
      <c r="CX157" s="69">
        <v>6.8000000000000114</v>
      </c>
      <c r="CY157" s="69">
        <v>-27.498168225078299</v>
      </c>
      <c r="CZ157" s="69">
        <v>-1.40663530490416</v>
      </c>
      <c r="DA157" s="69">
        <v>3.4000000000000057</v>
      </c>
      <c r="DB157" s="69">
        <v>-0.79999999999999993</v>
      </c>
      <c r="DC157" s="69">
        <v>19</v>
      </c>
      <c r="DD157" s="69">
        <v>4.4000000000000004</v>
      </c>
      <c r="DE157" s="69">
        <v>7.4</v>
      </c>
      <c r="DF157" s="69">
        <v>-12.5</v>
      </c>
      <c r="DG157" s="69">
        <v>644.4</v>
      </c>
      <c r="DH157" s="69">
        <v>-3.3</v>
      </c>
      <c r="DI157" s="69">
        <v>-516.42203707307215</v>
      </c>
      <c r="DJ157" s="69">
        <v>47.447000000000003</v>
      </c>
      <c r="DK157" s="69">
        <v>266.024</v>
      </c>
      <c r="DL157" s="69">
        <v>-143.92899999999997</v>
      </c>
      <c r="DM157" s="69">
        <v>-55.102000000000004</v>
      </c>
      <c r="DN157" s="69">
        <v>-194.1766667</v>
      </c>
      <c r="DO157" s="69">
        <v>-2.0099999999999985</v>
      </c>
      <c r="DP157" s="69">
        <v>-37.32</v>
      </c>
      <c r="DQ157" s="69">
        <v>62.600000000000009</v>
      </c>
      <c r="DR157" s="69">
        <v>-177.93969517186289</v>
      </c>
      <c r="DS157" s="69">
        <v>-10.131269867224566</v>
      </c>
      <c r="DT157" s="69">
        <v>18.099173561001024</v>
      </c>
      <c r="DU157" s="69">
        <v>-21.196140016545666</v>
      </c>
      <c r="DV157" s="69">
        <v>-177.23198931259151</v>
      </c>
      <c r="DW157" s="69">
        <v>64.644024161276093</v>
      </c>
      <c r="DX157" s="69">
        <v>-20.715353247463902</v>
      </c>
      <c r="DY157" s="69">
        <v>702.8</v>
      </c>
      <c r="DZ157" s="69">
        <v>10.4</v>
      </c>
    </row>
    <row r="158" spans="1:130" ht="15" customHeight="1">
      <c r="A158" s="121" t="s">
        <v>354</v>
      </c>
      <c r="B158" s="48" t="s">
        <v>81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9">
        <v>0</v>
      </c>
      <c r="BE158" s="69">
        <v>0</v>
      </c>
      <c r="BF158" s="69">
        <v>0</v>
      </c>
      <c r="BG158" s="69">
        <v>0</v>
      </c>
      <c r="BH158" s="69">
        <v>0</v>
      </c>
      <c r="BI158" s="69">
        <v>0</v>
      </c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9">
        <v>0</v>
      </c>
      <c r="BY158" s="69">
        <v>0</v>
      </c>
      <c r="BZ158" s="69">
        <v>0</v>
      </c>
      <c r="CA158" s="69">
        <v>0</v>
      </c>
      <c r="CB158" s="69">
        <v>0</v>
      </c>
      <c r="CC158" s="69">
        <v>0</v>
      </c>
      <c r="CD158" s="69">
        <v>0</v>
      </c>
      <c r="CE158" s="69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69">
        <v>0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69">
        <v>0</v>
      </c>
      <c r="CS158" s="69">
        <v>0</v>
      </c>
      <c r="CT158" s="69">
        <v>0</v>
      </c>
      <c r="CU158" s="69">
        <v>0</v>
      </c>
      <c r="CV158" s="69">
        <v>0</v>
      </c>
      <c r="CW158" s="69">
        <v>0</v>
      </c>
      <c r="CX158" s="69">
        <v>0</v>
      </c>
      <c r="CY158" s="69">
        <v>0</v>
      </c>
      <c r="CZ158" s="69">
        <v>0</v>
      </c>
      <c r="DA158" s="69">
        <v>0</v>
      </c>
      <c r="DB158" s="69">
        <v>0</v>
      </c>
      <c r="DC158" s="69">
        <v>0</v>
      </c>
      <c r="DD158" s="69">
        <v>0</v>
      </c>
      <c r="DE158" s="69">
        <v>0</v>
      </c>
      <c r="DF158" s="69">
        <v>0</v>
      </c>
      <c r="DG158" s="69">
        <v>0</v>
      </c>
      <c r="DH158" s="69">
        <v>0</v>
      </c>
      <c r="DI158" s="69">
        <v>0</v>
      </c>
      <c r="DJ158" s="69">
        <v>0</v>
      </c>
      <c r="DK158" s="69">
        <v>0</v>
      </c>
      <c r="DL158" s="69">
        <v>0</v>
      </c>
      <c r="DM158" s="69">
        <v>0</v>
      </c>
      <c r="DN158" s="69">
        <v>0</v>
      </c>
      <c r="DO158" s="69">
        <v>0</v>
      </c>
      <c r="DP158" s="69">
        <v>0</v>
      </c>
      <c r="DQ158" s="69">
        <v>0</v>
      </c>
      <c r="DR158" s="69">
        <v>0</v>
      </c>
      <c r="DS158" s="69">
        <v>0</v>
      </c>
      <c r="DT158" s="69">
        <v>0</v>
      </c>
      <c r="DU158" s="69">
        <v>0</v>
      </c>
      <c r="DV158" s="69">
        <v>0</v>
      </c>
      <c r="DW158" s="69">
        <v>0</v>
      </c>
      <c r="DX158" s="69">
        <v>0</v>
      </c>
      <c r="DY158" s="69">
        <v>0</v>
      </c>
      <c r="DZ158" s="69">
        <v>0</v>
      </c>
    </row>
    <row r="159" spans="1:130" ht="15" customHeight="1">
      <c r="A159" s="121" t="s">
        <v>355</v>
      </c>
      <c r="B159" s="49" t="s">
        <v>168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9">
        <v>0</v>
      </c>
      <c r="BE159" s="69">
        <v>0</v>
      </c>
      <c r="BF159" s="69">
        <v>0</v>
      </c>
      <c r="BG159" s="69">
        <v>0</v>
      </c>
      <c r="BH159" s="69">
        <v>0</v>
      </c>
      <c r="BI159" s="69">
        <v>0</v>
      </c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69">
        <v>0</v>
      </c>
      <c r="BT159" s="69">
        <v>0</v>
      </c>
      <c r="BU159" s="69">
        <v>0</v>
      </c>
      <c r="BV159" s="69">
        <v>0</v>
      </c>
      <c r="BW159" s="69">
        <v>0</v>
      </c>
      <c r="BX159" s="69">
        <v>0</v>
      </c>
      <c r="BY159" s="69">
        <v>0</v>
      </c>
      <c r="BZ159" s="69">
        <v>0</v>
      </c>
      <c r="CA159" s="69">
        <v>0</v>
      </c>
      <c r="CB159" s="69">
        <v>0</v>
      </c>
      <c r="CC159" s="69">
        <v>0</v>
      </c>
      <c r="CD159" s="69">
        <v>0</v>
      </c>
      <c r="CE159" s="69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69">
        <v>0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69">
        <v>0</v>
      </c>
      <c r="CS159" s="69">
        <v>0</v>
      </c>
      <c r="CT159" s="69">
        <v>0</v>
      </c>
      <c r="CU159" s="69">
        <v>0</v>
      </c>
      <c r="CV159" s="69">
        <v>0</v>
      </c>
      <c r="CW159" s="69">
        <v>0</v>
      </c>
      <c r="CX159" s="69">
        <v>0</v>
      </c>
      <c r="CY159" s="69">
        <v>0</v>
      </c>
      <c r="CZ159" s="69">
        <v>0</v>
      </c>
      <c r="DA159" s="69">
        <v>0</v>
      </c>
      <c r="DB159" s="69">
        <v>0</v>
      </c>
      <c r="DC159" s="69">
        <v>0</v>
      </c>
      <c r="DD159" s="69">
        <v>0</v>
      </c>
      <c r="DE159" s="69">
        <v>0</v>
      </c>
      <c r="DF159" s="69">
        <v>0</v>
      </c>
      <c r="DG159" s="69">
        <v>0</v>
      </c>
      <c r="DH159" s="69">
        <v>0</v>
      </c>
      <c r="DI159" s="69">
        <v>0</v>
      </c>
      <c r="DJ159" s="69">
        <v>0</v>
      </c>
      <c r="DK159" s="69">
        <v>0</v>
      </c>
      <c r="DL159" s="69">
        <v>0</v>
      </c>
      <c r="DM159" s="69">
        <v>0</v>
      </c>
      <c r="DN159" s="69">
        <v>0</v>
      </c>
      <c r="DO159" s="69">
        <v>0</v>
      </c>
      <c r="DP159" s="69">
        <v>0</v>
      </c>
      <c r="DQ159" s="69">
        <v>0</v>
      </c>
      <c r="DR159" s="69">
        <v>0</v>
      </c>
      <c r="DS159" s="69">
        <v>0</v>
      </c>
      <c r="DT159" s="69">
        <v>0</v>
      </c>
      <c r="DU159" s="69">
        <v>0</v>
      </c>
      <c r="DV159" s="69">
        <v>0</v>
      </c>
      <c r="DW159" s="69">
        <v>0</v>
      </c>
      <c r="DX159" s="69">
        <v>0</v>
      </c>
      <c r="DY159" s="69">
        <v>0</v>
      </c>
      <c r="DZ159" s="69">
        <v>0</v>
      </c>
    </row>
    <row r="160" spans="1:130" ht="15" customHeight="1">
      <c r="A160" s="121" t="s">
        <v>356</v>
      </c>
      <c r="B160" s="49" t="s">
        <v>169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69">
        <v>0</v>
      </c>
      <c r="BY160" s="69">
        <v>0</v>
      </c>
      <c r="BZ160" s="69">
        <v>0</v>
      </c>
      <c r="CA160" s="69">
        <v>0</v>
      </c>
      <c r="CB160" s="69">
        <v>0</v>
      </c>
      <c r="CC160" s="69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9">
        <v>0</v>
      </c>
      <c r="CU160" s="69">
        <v>0</v>
      </c>
      <c r="CV160" s="69">
        <v>0</v>
      </c>
      <c r="CW160" s="69">
        <v>0</v>
      </c>
      <c r="CX160" s="69">
        <v>0</v>
      </c>
      <c r="CY160" s="69">
        <v>0</v>
      </c>
      <c r="CZ160" s="69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69">
        <v>0</v>
      </c>
      <c r="DQ160" s="69">
        <v>0</v>
      </c>
      <c r="DR160" s="69">
        <v>0</v>
      </c>
      <c r="DS160" s="69">
        <v>0</v>
      </c>
      <c r="DT160" s="69">
        <v>0</v>
      </c>
      <c r="DU160" s="69">
        <v>0</v>
      </c>
      <c r="DV160" s="69">
        <v>0</v>
      </c>
      <c r="DW160" s="69">
        <v>0</v>
      </c>
      <c r="DX160" s="69">
        <v>0</v>
      </c>
      <c r="DY160" s="69">
        <v>0</v>
      </c>
      <c r="DZ160" s="69">
        <v>0</v>
      </c>
    </row>
    <row r="161" spans="1:130" ht="15" customHeight="1">
      <c r="A161" s="121" t="s">
        <v>357</v>
      </c>
      <c r="B161" s="49" t="s">
        <v>146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0</v>
      </c>
      <c r="BF161" s="69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9">
        <v>0</v>
      </c>
      <c r="BY161" s="69">
        <v>0</v>
      </c>
      <c r="BZ161" s="69">
        <v>0</v>
      </c>
      <c r="CA161" s="69">
        <v>0</v>
      </c>
      <c r="CB161" s="69">
        <v>0</v>
      </c>
      <c r="CC161" s="69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9">
        <v>0</v>
      </c>
      <c r="CU161" s="69">
        <v>0</v>
      </c>
      <c r="CV161" s="69">
        <v>0</v>
      </c>
      <c r="CW161" s="69">
        <v>0</v>
      </c>
      <c r="CX161" s="69">
        <v>0</v>
      </c>
      <c r="CY161" s="69">
        <v>0</v>
      </c>
      <c r="CZ161" s="69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69">
        <v>0</v>
      </c>
      <c r="DQ161" s="69">
        <v>0</v>
      </c>
      <c r="DR161" s="69">
        <v>0</v>
      </c>
      <c r="DS161" s="69">
        <v>0</v>
      </c>
      <c r="DT161" s="69">
        <v>0</v>
      </c>
      <c r="DU161" s="69">
        <v>0</v>
      </c>
      <c r="DV161" s="69">
        <v>0</v>
      </c>
      <c r="DW161" s="69">
        <v>0</v>
      </c>
      <c r="DX161" s="69">
        <v>0</v>
      </c>
      <c r="DY161" s="69">
        <v>0</v>
      </c>
      <c r="DZ161" s="69">
        <v>0</v>
      </c>
    </row>
    <row r="162" spans="1:130" ht="15" customHeight="1">
      <c r="A162" s="121" t="s">
        <v>358</v>
      </c>
      <c r="B162" s="49" t="s">
        <v>54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9">
        <v>0</v>
      </c>
      <c r="BE162" s="69">
        <v>0</v>
      </c>
      <c r="BF162" s="69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9">
        <v>0</v>
      </c>
      <c r="BY162" s="69">
        <v>0</v>
      </c>
      <c r="BZ162" s="69">
        <v>0</v>
      </c>
      <c r="CA162" s="69">
        <v>0</v>
      </c>
      <c r="CB162" s="69">
        <v>0</v>
      </c>
      <c r="CC162" s="69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69">
        <v>0</v>
      </c>
      <c r="CS162" s="69">
        <v>0</v>
      </c>
      <c r="CT162" s="69">
        <v>0</v>
      </c>
      <c r="CU162" s="69">
        <v>0</v>
      </c>
      <c r="CV162" s="69">
        <v>0</v>
      </c>
      <c r="CW162" s="69">
        <v>0</v>
      </c>
      <c r="CX162" s="69">
        <v>0</v>
      </c>
      <c r="CY162" s="69">
        <v>0</v>
      </c>
      <c r="CZ162" s="69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69">
        <v>0</v>
      </c>
      <c r="DQ162" s="69">
        <v>0</v>
      </c>
      <c r="DR162" s="69">
        <v>0</v>
      </c>
      <c r="DS162" s="69">
        <v>0</v>
      </c>
      <c r="DT162" s="69">
        <v>0</v>
      </c>
      <c r="DU162" s="69">
        <v>0</v>
      </c>
      <c r="DV162" s="69">
        <v>0</v>
      </c>
      <c r="DW162" s="69">
        <v>0</v>
      </c>
      <c r="DX162" s="69">
        <v>0</v>
      </c>
      <c r="DY162" s="69">
        <v>0</v>
      </c>
      <c r="DZ162" s="69">
        <v>0</v>
      </c>
    </row>
    <row r="163" spans="1:130" ht="15" customHeight="1">
      <c r="A163" s="121" t="s">
        <v>359</v>
      </c>
      <c r="B163" s="50" t="s">
        <v>171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9">
        <v>0</v>
      </c>
      <c r="BY163" s="69">
        <v>0</v>
      </c>
      <c r="BZ163" s="69">
        <v>0</v>
      </c>
      <c r="CA163" s="69">
        <v>0</v>
      </c>
      <c r="CB163" s="69">
        <v>0</v>
      </c>
      <c r="CC163" s="69">
        <v>0</v>
      </c>
      <c r="CD163" s="69">
        <v>0</v>
      </c>
      <c r="CE163" s="69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69">
        <v>0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69">
        <v>0</v>
      </c>
      <c r="CS163" s="69">
        <v>0</v>
      </c>
      <c r="CT163" s="69">
        <v>0</v>
      </c>
      <c r="CU163" s="69">
        <v>0</v>
      </c>
      <c r="CV163" s="69">
        <v>0</v>
      </c>
      <c r="CW163" s="69">
        <v>0</v>
      </c>
      <c r="CX163" s="69">
        <v>0</v>
      </c>
      <c r="CY163" s="69">
        <v>0</v>
      </c>
      <c r="CZ163" s="69">
        <v>0</v>
      </c>
      <c r="DA163" s="69">
        <v>0</v>
      </c>
      <c r="DB163" s="69">
        <v>0</v>
      </c>
      <c r="DC163" s="69">
        <v>0</v>
      </c>
      <c r="DD163" s="69">
        <v>0</v>
      </c>
      <c r="DE163" s="69">
        <v>0</v>
      </c>
      <c r="DF163" s="69">
        <v>0</v>
      </c>
      <c r="DG163" s="69">
        <v>0</v>
      </c>
      <c r="DH163" s="69">
        <v>0</v>
      </c>
      <c r="DI163" s="69">
        <v>0</v>
      </c>
      <c r="DJ163" s="69">
        <v>0</v>
      </c>
      <c r="DK163" s="69">
        <v>0</v>
      </c>
      <c r="DL163" s="69">
        <v>0</v>
      </c>
      <c r="DM163" s="69">
        <v>0</v>
      </c>
      <c r="DN163" s="69">
        <v>0</v>
      </c>
      <c r="DO163" s="69">
        <v>0</v>
      </c>
      <c r="DP163" s="69">
        <v>0</v>
      </c>
      <c r="DQ163" s="69">
        <v>0</v>
      </c>
      <c r="DR163" s="69">
        <v>0</v>
      </c>
      <c r="DS163" s="69">
        <v>0</v>
      </c>
      <c r="DT163" s="69">
        <v>0</v>
      </c>
      <c r="DU163" s="69">
        <v>0</v>
      </c>
      <c r="DV163" s="69">
        <v>0</v>
      </c>
      <c r="DW163" s="69">
        <v>0</v>
      </c>
      <c r="DX163" s="69">
        <v>0</v>
      </c>
      <c r="DY163" s="69">
        <v>0</v>
      </c>
      <c r="DZ163" s="69">
        <v>0</v>
      </c>
    </row>
    <row r="164" spans="1:130" ht="15" customHeight="1">
      <c r="A164" s="121" t="s">
        <v>360</v>
      </c>
      <c r="B164" s="48" t="s">
        <v>82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9">
        <v>0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69">
        <v>0</v>
      </c>
      <c r="BN164" s="69">
        <v>50</v>
      </c>
      <c r="BO164" s="69">
        <v>-6.5232999999999901</v>
      </c>
      <c r="BP164" s="69">
        <v>0</v>
      </c>
      <c r="BQ164" s="69">
        <v>-9.6934000000000005</v>
      </c>
      <c r="BR164" s="69">
        <v>1.1000000000000014</v>
      </c>
      <c r="BS164" s="69">
        <v>-12.5</v>
      </c>
      <c r="BT164" s="69">
        <v>0</v>
      </c>
      <c r="BU164" s="69">
        <v>-10.66</v>
      </c>
      <c r="BV164" s="69">
        <v>0</v>
      </c>
      <c r="BW164" s="69">
        <v>0</v>
      </c>
      <c r="BX164" s="69">
        <v>0</v>
      </c>
      <c r="BY164" s="69">
        <v>41.859400000000001</v>
      </c>
      <c r="BZ164" s="69">
        <v>11.2089</v>
      </c>
      <c r="CA164" s="69">
        <v>4.3144000000000062</v>
      </c>
      <c r="CB164" s="69">
        <v>-0.17970000000001099</v>
      </c>
      <c r="CC164" s="69">
        <v>-2.4691000000000001</v>
      </c>
      <c r="CD164" s="69">
        <v>499.13901915894979</v>
      </c>
      <c r="CE164" s="69">
        <v>2.5477597606115978</v>
      </c>
      <c r="CF164" s="69">
        <v>-1.12927355202351</v>
      </c>
      <c r="CG164" s="69">
        <v>506.45827058936595</v>
      </c>
      <c r="CH164" s="69">
        <v>-0.130898867073</v>
      </c>
      <c r="CI164" s="69">
        <v>24.841935366632001</v>
      </c>
      <c r="CJ164" s="69">
        <v>-1.1555370880320099</v>
      </c>
      <c r="CK164" s="69">
        <v>-3.185293667338696</v>
      </c>
      <c r="CL164" s="69">
        <v>-0.72014718062358396</v>
      </c>
      <c r="CM164" s="69">
        <v>0.401584414439</v>
      </c>
      <c r="CN164" s="69">
        <v>-1.1183199149549701</v>
      </c>
      <c r="CO164" s="69">
        <v>0.258438327165322</v>
      </c>
      <c r="CP164" s="69">
        <v>-9.7580192518773963</v>
      </c>
      <c r="CQ164" s="69">
        <v>-0.48475873130151015</v>
      </c>
      <c r="CR164" s="69">
        <v>-1.47343263479299</v>
      </c>
      <c r="CS164" s="69">
        <v>13.495566587301958</v>
      </c>
      <c r="CT164" s="69">
        <v>699.32985879861883</v>
      </c>
      <c r="CU164" s="69">
        <v>-35.722593164211986</v>
      </c>
      <c r="CV164" s="69">
        <v>18.5</v>
      </c>
      <c r="CW164" s="69">
        <v>115.30678911023401</v>
      </c>
      <c r="CX164" s="69">
        <v>6.8000000000000114</v>
      </c>
      <c r="CY164" s="69">
        <v>-27.498168225078299</v>
      </c>
      <c r="CZ164" s="69">
        <v>-1.40663530490416</v>
      </c>
      <c r="DA164" s="69">
        <v>3.4000000000000057</v>
      </c>
      <c r="DB164" s="69">
        <v>-0.79999999999999993</v>
      </c>
      <c r="DC164" s="69">
        <v>19</v>
      </c>
      <c r="DD164" s="69">
        <v>4.4000000000000004</v>
      </c>
      <c r="DE164" s="69">
        <v>7.4</v>
      </c>
      <c r="DF164" s="69">
        <v>-12.5</v>
      </c>
      <c r="DG164" s="69">
        <v>644.4</v>
      </c>
      <c r="DH164" s="69">
        <v>-3.3</v>
      </c>
      <c r="DI164" s="69">
        <v>-516.42203707307215</v>
      </c>
      <c r="DJ164" s="69">
        <v>47.447000000000003</v>
      </c>
      <c r="DK164" s="69">
        <v>266.024</v>
      </c>
      <c r="DL164" s="69">
        <v>-143.92899999999997</v>
      </c>
      <c r="DM164" s="69">
        <v>-55.102000000000004</v>
      </c>
      <c r="DN164" s="69">
        <v>-194.1766667</v>
      </c>
      <c r="DO164" s="69">
        <v>-2.0099999999999985</v>
      </c>
      <c r="DP164" s="69">
        <v>-37.32</v>
      </c>
      <c r="DQ164" s="69">
        <v>62.600000000000009</v>
      </c>
      <c r="DR164" s="69">
        <v>-177.93969517186289</v>
      </c>
      <c r="DS164" s="69">
        <v>-10.131269867224566</v>
      </c>
      <c r="DT164" s="69">
        <v>18.099173561001024</v>
      </c>
      <c r="DU164" s="69">
        <v>-21.196140016545666</v>
      </c>
      <c r="DV164" s="69">
        <v>-177.23198931259151</v>
      </c>
      <c r="DW164" s="69">
        <v>64.644024161276093</v>
      </c>
      <c r="DX164" s="69">
        <v>-20.715353247463902</v>
      </c>
      <c r="DY164" s="69">
        <v>702.8</v>
      </c>
      <c r="DZ164" s="69">
        <v>10.4</v>
      </c>
    </row>
    <row r="165" spans="1:130" ht="15" customHeight="1">
      <c r="A165" s="121" t="s">
        <v>361</v>
      </c>
      <c r="B165" s="49" t="s">
        <v>168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9">
        <v>0</v>
      </c>
      <c r="BE165" s="69">
        <v>0</v>
      </c>
      <c r="BF165" s="69">
        <v>0</v>
      </c>
      <c r="BG165" s="69">
        <v>0</v>
      </c>
      <c r="BH165" s="69">
        <v>0</v>
      </c>
      <c r="BI165" s="69">
        <v>0</v>
      </c>
      <c r="BJ165" s="69">
        <v>0</v>
      </c>
      <c r="BK165" s="69">
        <v>0</v>
      </c>
      <c r="BL165" s="69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9">
        <v>0</v>
      </c>
      <c r="BY165" s="69">
        <v>0</v>
      </c>
      <c r="BZ165" s="69">
        <v>0</v>
      </c>
      <c r="CA165" s="69">
        <v>0</v>
      </c>
      <c r="CB165" s="69">
        <v>0</v>
      </c>
      <c r="CC165" s="69">
        <v>0</v>
      </c>
      <c r="CD165" s="69">
        <v>0</v>
      </c>
      <c r="CE165" s="69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69">
        <v>0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69">
        <v>0</v>
      </c>
      <c r="CS165" s="69">
        <v>0</v>
      </c>
      <c r="CT165" s="69">
        <v>0</v>
      </c>
      <c r="CU165" s="69">
        <v>0</v>
      </c>
      <c r="CV165" s="69">
        <v>0</v>
      </c>
      <c r="CW165" s="69">
        <v>0</v>
      </c>
      <c r="CX165" s="69">
        <v>0</v>
      </c>
      <c r="CY165" s="69">
        <v>0</v>
      </c>
      <c r="CZ165" s="69">
        <v>0</v>
      </c>
      <c r="DA165" s="69">
        <v>0</v>
      </c>
      <c r="DB165" s="69">
        <v>0</v>
      </c>
      <c r="DC165" s="69">
        <v>0</v>
      </c>
      <c r="DD165" s="69">
        <v>0</v>
      </c>
      <c r="DE165" s="69">
        <v>0</v>
      </c>
      <c r="DF165" s="69">
        <v>0</v>
      </c>
      <c r="DG165" s="69">
        <v>0</v>
      </c>
      <c r="DH165" s="69">
        <v>0</v>
      </c>
      <c r="DI165" s="69">
        <v>0</v>
      </c>
      <c r="DJ165" s="69">
        <v>0</v>
      </c>
      <c r="DK165" s="69">
        <v>0</v>
      </c>
      <c r="DL165" s="69">
        <v>0</v>
      </c>
      <c r="DM165" s="69">
        <v>0</v>
      </c>
      <c r="DN165" s="69">
        <v>0</v>
      </c>
      <c r="DO165" s="69">
        <v>0</v>
      </c>
      <c r="DP165" s="69">
        <v>0</v>
      </c>
      <c r="DQ165" s="69">
        <v>0</v>
      </c>
      <c r="DR165" s="69">
        <v>0</v>
      </c>
      <c r="DS165" s="69">
        <v>0</v>
      </c>
      <c r="DT165" s="69">
        <v>0</v>
      </c>
      <c r="DU165" s="69">
        <v>0</v>
      </c>
      <c r="DV165" s="69">
        <v>0</v>
      </c>
      <c r="DW165" s="69">
        <v>0</v>
      </c>
      <c r="DX165" s="69">
        <v>0</v>
      </c>
      <c r="DY165" s="69">
        <v>0</v>
      </c>
      <c r="DZ165" s="69">
        <v>0</v>
      </c>
    </row>
    <row r="166" spans="1:130" ht="15" customHeight="1">
      <c r="A166" s="121" t="s">
        <v>362</v>
      </c>
      <c r="B166" s="49" t="s">
        <v>169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9">
        <v>0</v>
      </c>
      <c r="BE166" s="69">
        <v>0</v>
      </c>
      <c r="BF166" s="69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-6.5232999999999901</v>
      </c>
      <c r="BP166" s="69">
        <v>0</v>
      </c>
      <c r="BQ166" s="69">
        <v>-9.6934000000000005</v>
      </c>
      <c r="BR166" s="69">
        <v>1.1000000000000014</v>
      </c>
      <c r="BS166" s="69">
        <v>-12.5</v>
      </c>
      <c r="BT166" s="69">
        <v>0</v>
      </c>
      <c r="BU166" s="69">
        <v>-10.66</v>
      </c>
      <c r="BV166" s="69">
        <v>0</v>
      </c>
      <c r="BW166" s="69">
        <v>0</v>
      </c>
      <c r="BX166" s="69">
        <v>0</v>
      </c>
      <c r="BY166" s="69">
        <v>41.859400000000001</v>
      </c>
      <c r="BZ166" s="69">
        <v>11.2089</v>
      </c>
      <c r="CA166" s="69">
        <v>4.3144000000000062</v>
      </c>
      <c r="CB166" s="69">
        <v>-0.17970000000001099</v>
      </c>
      <c r="CC166" s="69">
        <v>-2.4691000000000001</v>
      </c>
      <c r="CD166" s="69">
        <v>-0.86098084105019301</v>
      </c>
      <c r="CE166" s="69">
        <v>2.5477597606115978</v>
      </c>
      <c r="CF166" s="69">
        <v>-1.12927355202351</v>
      </c>
      <c r="CG166" s="69">
        <v>6.4582705893659345</v>
      </c>
      <c r="CH166" s="69">
        <v>-0.130898867073</v>
      </c>
      <c r="CI166" s="69">
        <v>24.841935366632001</v>
      </c>
      <c r="CJ166" s="69">
        <v>-1.1555370880320099</v>
      </c>
      <c r="CK166" s="69">
        <v>-3.185293667338696</v>
      </c>
      <c r="CL166" s="69">
        <v>-0.72014718062358396</v>
      </c>
      <c r="CM166" s="69">
        <v>0.401584414439</v>
      </c>
      <c r="CN166" s="69">
        <v>-1.1183199149549701</v>
      </c>
      <c r="CO166" s="69">
        <v>0.258438327165322</v>
      </c>
      <c r="CP166" s="69">
        <v>-9.7580192518773963</v>
      </c>
      <c r="CQ166" s="69">
        <v>-0.48475873130151015</v>
      </c>
      <c r="CR166" s="69">
        <v>-1.47343263479299</v>
      </c>
      <c r="CS166" s="69">
        <v>13.495566587301958</v>
      </c>
      <c r="CT166" s="69">
        <v>-0.67014120138122135</v>
      </c>
      <c r="CU166" s="69">
        <v>14.277406835788014</v>
      </c>
      <c r="CV166" s="69">
        <v>18.5</v>
      </c>
      <c r="CW166" s="69">
        <v>115.30678911023401</v>
      </c>
      <c r="CX166" s="69">
        <v>6.8000000000000114</v>
      </c>
      <c r="CY166" s="69">
        <v>-27.498168225078299</v>
      </c>
      <c r="CZ166" s="69">
        <v>-1.40663530490416</v>
      </c>
      <c r="DA166" s="69">
        <v>3.4000000000000057</v>
      </c>
      <c r="DB166" s="69">
        <v>-0.79999999999999993</v>
      </c>
      <c r="DC166" s="69">
        <v>19</v>
      </c>
      <c r="DD166" s="69">
        <v>4.4000000000000004</v>
      </c>
      <c r="DE166" s="69">
        <v>7.4</v>
      </c>
      <c r="DF166" s="69">
        <v>-12.5</v>
      </c>
      <c r="DG166" s="69">
        <v>44.4</v>
      </c>
      <c r="DH166" s="69">
        <v>-3.3</v>
      </c>
      <c r="DI166" s="69">
        <v>-16.4220370730722</v>
      </c>
      <c r="DJ166" s="69">
        <v>-5</v>
      </c>
      <c r="DK166" s="69">
        <v>270</v>
      </c>
      <c r="DL166" s="69">
        <v>-142.89999999999998</v>
      </c>
      <c r="DM166" s="69">
        <v>-59.2</v>
      </c>
      <c r="DN166" s="69">
        <v>-26.099999999999994</v>
      </c>
      <c r="DO166" s="69">
        <v>-1.8999999999999995</v>
      </c>
      <c r="DP166" s="69">
        <v>-8.3000000000000007</v>
      </c>
      <c r="DQ166" s="69">
        <v>61.600000000000009</v>
      </c>
      <c r="DR166" s="69">
        <v>-16.273028471862879</v>
      </c>
      <c r="DS166" s="69">
        <v>-5.1312698672245656</v>
      </c>
      <c r="DT166" s="69">
        <v>6.0991735610010247</v>
      </c>
      <c r="DU166" s="69">
        <v>-11.196140016545666</v>
      </c>
      <c r="DV166" s="69">
        <v>-6</v>
      </c>
      <c r="DW166" s="69">
        <v>-2.7</v>
      </c>
      <c r="DX166" s="69">
        <v>13.899999999999999</v>
      </c>
      <c r="DY166" s="69">
        <v>2.8000000000000007</v>
      </c>
      <c r="DZ166" s="69">
        <v>10.4</v>
      </c>
    </row>
    <row r="167" spans="1:130" ht="15" customHeight="1">
      <c r="A167" s="121" t="s">
        <v>363</v>
      </c>
      <c r="B167" s="49" t="s">
        <v>146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69">
        <v>0</v>
      </c>
      <c r="AY167" s="69">
        <v>0</v>
      </c>
      <c r="AZ167" s="69">
        <v>0</v>
      </c>
      <c r="BA167" s="69">
        <v>0</v>
      </c>
      <c r="BB167" s="69">
        <v>0</v>
      </c>
      <c r="BC167" s="69">
        <v>0</v>
      </c>
      <c r="BD167" s="69">
        <v>0</v>
      </c>
      <c r="BE167" s="69">
        <v>0</v>
      </c>
      <c r="BF167" s="69">
        <v>0</v>
      </c>
      <c r="BG167" s="69">
        <v>0</v>
      </c>
      <c r="BH167" s="69">
        <v>0</v>
      </c>
      <c r="BI167" s="69">
        <v>0</v>
      </c>
      <c r="BJ167" s="69">
        <v>0</v>
      </c>
      <c r="BK167" s="69">
        <v>0</v>
      </c>
      <c r="BL167" s="69">
        <v>0</v>
      </c>
      <c r="BM167" s="69">
        <v>0</v>
      </c>
      <c r="BN167" s="69">
        <v>50</v>
      </c>
      <c r="BO167" s="69">
        <v>0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9">
        <v>0</v>
      </c>
      <c r="BW167" s="69">
        <v>0</v>
      </c>
      <c r="BX167" s="69">
        <v>0</v>
      </c>
      <c r="BY167" s="69">
        <v>0</v>
      </c>
      <c r="BZ167" s="69">
        <v>0</v>
      </c>
      <c r="CA167" s="69">
        <v>0</v>
      </c>
      <c r="CB167" s="69">
        <v>0</v>
      </c>
      <c r="CC167" s="69">
        <v>0</v>
      </c>
      <c r="CD167" s="69">
        <v>500</v>
      </c>
      <c r="CE167" s="69">
        <v>0</v>
      </c>
      <c r="CF167" s="69">
        <v>0</v>
      </c>
      <c r="CG167" s="69">
        <v>500</v>
      </c>
      <c r="CH167" s="69">
        <v>0</v>
      </c>
      <c r="CI167" s="69">
        <v>0</v>
      </c>
      <c r="CJ167" s="69">
        <v>0</v>
      </c>
      <c r="CK167" s="69">
        <v>0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69">
        <v>0</v>
      </c>
      <c r="CS167" s="69">
        <v>0</v>
      </c>
      <c r="CT167" s="69">
        <v>700</v>
      </c>
      <c r="CU167" s="69">
        <v>-50</v>
      </c>
      <c r="CV167" s="69">
        <v>0</v>
      </c>
      <c r="CW167" s="69">
        <v>0</v>
      </c>
      <c r="CX167" s="69">
        <v>0</v>
      </c>
      <c r="CY167" s="69">
        <v>0</v>
      </c>
      <c r="CZ167" s="69">
        <v>0</v>
      </c>
      <c r="DA167" s="69">
        <v>0</v>
      </c>
      <c r="DB167" s="69">
        <v>0</v>
      </c>
      <c r="DC167" s="69">
        <v>0</v>
      </c>
      <c r="DD167" s="69">
        <v>0</v>
      </c>
      <c r="DE167" s="69">
        <v>0</v>
      </c>
      <c r="DF167" s="69">
        <v>0</v>
      </c>
      <c r="DG167" s="69">
        <v>600</v>
      </c>
      <c r="DH167" s="69">
        <v>0</v>
      </c>
      <c r="DI167" s="69">
        <v>-500</v>
      </c>
      <c r="DJ167" s="69">
        <v>0</v>
      </c>
      <c r="DK167" s="69">
        <v>0</v>
      </c>
      <c r="DL167" s="69">
        <v>0</v>
      </c>
      <c r="DM167" s="69">
        <v>0</v>
      </c>
      <c r="DN167" s="69">
        <v>-166.66666670000001</v>
      </c>
      <c r="DO167" s="69">
        <v>0</v>
      </c>
      <c r="DP167" s="69">
        <v>0</v>
      </c>
      <c r="DQ167" s="69">
        <v>0</v>
      </c>
      <c r="DR167" s="69">
        <v>-166.66666670000001</v>
      </c>
      <c r="DS167" s="69">
        <v>0</v>
      </c>
      <c r="DT167" s="69">
        <v>0</v>
      </c>
      <c r="DU167" s="69">
        <v>0</v>
      </c>
      <c r="DV167" s="69">
        <v>-166.66666665999995</v>
      </c>
      <c r="DW167" s="69">
        <v>0</v>
      </c>
      <c r="DX167" s="69">
        <v>0</v>
      </c>
      <c r="DY167" s="69">
        <v>700</v>
      </c>
      <c r="DZ167" s="69">
        <v>0</v>
      </c>
    </row>
    <row r="168" spans="1:130" ht="15" customHeight="1">
      <c r="A168" s="121" t="s">
        <v>364</v>
      </c>
      <c r="B168" s="49" t="s">
        <v>54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69">
        <v>0</v>
      </c>
      <c r="AY168" s="69">
        <v>0</v>
      </c>
      <c r="AZ168" s="69">
        <v>0</v>
      </c>
      <c r="BA168" s="69">
        <v>0</v>
      </c>
      <c r="BB168" s="69">
        <v>0</v>
      </c>
      <c r="BC168" s="69">
        <v>0</v>
      </c>
      <c r="BD168" s="69">
        <v>0</v>
      </c>
      <c r="BE168" s="69">
        <v>0</v>
      </c>
      <c r="BF168" s="69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9">
        <v>0</v>
      </c>
      <c r="BW168" s="69">
        <v>0</v>
      </c>
      <c r="BX168" s="69">
        <v>0</v>
      </c>
      <c r="BY168" s="69">
        <v>0</v>
      </c>
      <c r="BZ168" s="69">
        <v>0</v>
      </c>
      <c r="CA168" s="69">
        <v>0</v>
      </c>
      <c r="CB168" s="69">
        <v>0</v>
      </c>
      <c r="CC168" s="69">
        <v>0</v>
      </c>
      <c r="CD168" s="69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9">
        <v>0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69">
        <v>0</v>
      </c>
      <c r="CS168" s="69">
        <v>0</v>
      </c>
      <c r="CT168" s="69">
        <v>0</v>
      </c>
      <c r="CU168" s="69">
        <v>0</v>
      </c>
      <c r="CV168" s="69">
        <v>0</v>
      </c>
      <c r="CW168" s="69">
        <v>0</v>
      </c>
      <c r="CX168" s="69">
        <v>0</v>
      </c>
      <c r="CY168" s="69">
        <v>0</v>
      </c>
      <c r="CZ168" s="69">
        <v>0</v>
      </c>
      <c r="DA168" s="69">
        <v>0</v>
      </c>
      <c r="DB168" s="69">
        <v>0</v>
      </c>
      <c r="DC168" s="69">
        <v>0</v>
      </c>
      <c r="DD168" s="69">
        <v>0</v>
      </c>
      <c r="DE168" s="69">
        <v>0</v>
      </c>
      <c r="DF168" s="69">
        <v>0</v>
      </c>
      <c r="DG168" s="69">
        <v>0</v>
      </c>
      <c r="DH168" s="69">
        <v>0</v>
      </c>
      <c r="DI168" s="69">
        <v>0</v>
      </c>
      <c r="DJ168" s="69">
        <v>52.447000000000003</v>
      </c>
      <c r="DK168" s="69">
        <v>-3.9760000000000102</v>
      </c>
      <c r="DL168" s="69">
        <v>-1.0289999999999999</v>
      </c>
      <c r="DM168" s="69">
        <v>4.0979999999999999</v>
      </c>
      <c r="DN168" s="69">
        <v>-1.41</v>
      </c>
      <c r="DO168" s="69">
        <v>-0.109999999999999</v>
      </c>
      <c r="DP168" s="69">
        <v>-29.02</v>
      </c>
      <c r="DQ168" s="69">
        <v>1</v>
      </c>
      <c r="DR168" s="69">
        <v>5</v>
      </c>
      <c r="DS168" s="69">
        <v>-5</v>
      </c>
      <c r="DT168" s="69">
        <v>12</v>
      </c>
      <c r="DU168" s="69">
        <v>-10</v>
      </c>
      <c r="DV168" s="69">
        <v>-4.5653226525915596</v>
      </c>
      <c r="DW168" s="69">
        <v>67.344024161276096</v>
      </c>
      <c r="DX168" s="69">
        <v>-34.615353247463901</v>
      </c>
      <c r="DY168" s="69">
        <v>0</v>
      </c>
      <c r="DZ168" s="69">
        <v>0</v>
      </c>
    </row>
    <row r="169" spans="1:130" ht="15" customHeight="1">
      <c r="A169" s="121" t="s">
        <v>365</v>
      </c>
      <c r="B169" s="50" t="s">
        <v>171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9">
        <v>0</v>
      </c>
      <c r="BE169" s="69">
        <v>0</v>
      </c>
      <c r="BF169" s="69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9">
        <v>0</v>
      </c>
      <c r="BY169" s="69">
        <v>0</v>
      </c>
      <c r="BZ169" s="69">
        <v>0</v>
      </c>
      <c r="CA169" s="69">
        <v>0</v>
      </c>
      <c r="CB169" s="69">
        <v>0</v>
      </c>
      <c r="CC169" s="69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69">
        <v>0</v>
      </c>
      <c r="CS169" s="69">
        <v>0</v>
      </c>
      <c r="CT169" s="69">
        <v>0</v>
      </c>
      <c r="CU169" s="69">
        <v>0</v>
      </c>
      <c r="CV169" s="69">
        <v>0</v>
      </c>
      <c r="CW169" s="69">
        <v>0</v>
      </c>
      <c r="CX169" s="69">
        <v>0</v>
      </c>
      <c r="CY169" s="69">
        <v>0</v>
      </c>
      <c r="CZ169" s="69">
        <v>0</v>
      </c>
      <c r="DA169" s="69">
        <v>0</v>
      </c>
      <c r="DB169" s="69">
        <v>0</v>
      </c>
      <c r="DC169" s="69">
        <v>0</v>
      </c>
      <c r="DD169" s="69">
        <v>0</v>
      </c>
      <c r="DE169" s="69">
        <v>0</v>
      </c>
      <c r="DF169" s="69">
        <v>0</v>
      </c>
      <c r="DG169" s="69">
        <v>0</v>
      </c>
      <c r="DH169" s="69">
        <v>0</v>
      </c>
      <c r="DI169" s="69">
        <v>0</v>
      </c>
      <c r="DJ169" s="69">
        <v>52.447000000000003</v>
      </c>
      <c r="DK169" s="69">
        <v>-3.9760000000000102</v>
      </c>
      <c r="DL169" s="69">
        <v>-1.0289999999999999</v>
      </c>
      <c r="DM169" s="69">
        <v>4.0979999999999999</v>
      </c>
      <c r="DN169" s="69">
        <v>-1.41</v>
      </c>
      <c r="DO169" s="69">
        <v>-0.109999999999999</v>
      </c>
      <c r="DP169" s="69">
        <v>-29.02</v>
      </c>
      <c r="DQ169" s="69">
        <v>1</v>
      </c>
      <c r="DR169" s="69">
        <v>5</v>
      </c>
      <c r="DS169" s="69">
        <v>-5</v>
      </c>
      <c r="DT169" s="69">
        <v>12</v>
      </c>
      <c r="DU169" s="69">
        <v>-10</v>
      </c>
      <c r="DV169" s="69">
        <v>-4.5653226525915596</v>
      </c>
      <c r="DW169" s="69">
        <v>67.344024161276096</v>
      </c>
      <c r="DX169" s="69">
        <v>-34.615353247463901</v>
      </c>
      <c r="DY169" s="69">
        <v>0</v>
      </c>
      <c r="DZ169" s="69">
        <v>0</v>
      </c>
    </row>
    <row r="170" spans="1:130" ht="15" customHeight="1">
      <c r="A170" s="121" t="s">
        <v>366</v>
      </c>
      <c r="B170" s="52" t="s">
        <v>172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9">
        <v>0</v>
      </c>
      <c r="BE170" s="69">
        <v>0</v>
      </c>
      <c r="BF170" s="69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9">
        <v>0</v>
      </c>
      <c r="BY170" s="69">
        <v>0</v>
      </c>
      <c r="BZ170" s="69">
        <v>0</v>
      </c>
      <c r="CA170" s="69">
        <v>0</v>
      </c>
      <c r="CB170" s="69">
        <v>0</v>
      </c>
      <c r="CC170" s="69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69">
        <v>0</v>
      </c>
      <c r="CV170" s="69">
        <v>0</v>
      </c>
      <c r="CW170" s="69">
        <v>0</v>
      </c>
      <c r="CX170" s="69">
        <v>0</v>
      </c>
      <c r="CY170" s="69">
        <v>0</v>
      </c>
      <c r="CZ170" s="69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9">
        <v>0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9">
        <v>0</v>
      </c>
      <c r="DP170" s="69">
        <v>0</v>
      </c>
      <c r="DQ170" s="69">
        <v>0</v>
      </c>
      <c r="DR170" s="69">
        <v>0</v>
      </c>
      <c r="DS170" s="69">
        <v>0</v>
      </c>
      <c r="DT170" s="69">
        <v>0</v>
      </c>
      <c r="DU170" s="69">
        <v>0</v>
      </c>
      <c r="DV170" s="69">
        <v>0</v>
      </c>
      <c r="DW170" s="69">
        <v>0</v>
      </c>
      <c r="DX170" s="69">
        <v>0</v>
      </c>
      <c r="DY170" s="69">
        <v>0</v>
      </c>
      <c r="DZ170" s="69">
        <v>0</v>
      </c>
    </row>
    <row r="171" spans="1:130" ht="15" customHeight="1">
      <c r="A171" s="121" t="s">
        <v>367</v>
      </c>
      <c r="B171" s="47" t="s">
        <v>157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9">
        <v>0</v>
      </c>
      <c r="BE171" s="69">
        <v>0</v>
      </c>
      <c r="BF171" s="69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9">
        <v>0</v>
      </c>
      <c r="BY171" s="69">
        <v>0</v>
      </c>
      <c r="BZ171" s="69">
        <v>0</v>
      </c>
      <c r="CA171" s="69">
        <v>0</v>
      </c>
      <c r="CB171" s="69">
        <v>0</v>
      </c>
      <c r="CC171" s="69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69">
        <v>0</v>
      </c>
      <c r="CV171" s="69">
        <v>0</v>
      </c>
      <c r="CW171" s="69">
        <v>0</v>
      </c>
      <c r="CX171" s="69">
        <v>0</v>
      </c>
      <c r="CY171" s="69">
        <v>0</v>
      </c>
      <c r="CZ171" s="69">
        <v>0</v>
      </c>
      <c r="DA171" s="69">
        <v>0</v>
      </c>
      <c r="DB171" s="69">
        <v>0</v>
      </c>
      <c r="DC171" s="69">
        <v>0</v>
      </c>
      <c r="DD171" s="69">
        <v>0</v>
      </c>
      <c r="DE171" s="69">
        <v>0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9">
        <v>0</v>
      </c>
      <c r="DP171" s="69">
        <v>0</v>
      </c>
      <c r="DQ171" s="69">
        <v>0</v>
      </c>
      <c r="DR171" s="69">
        <v>0</v>
      </c>
      <c r="DS171" s="69">
        <v>0</v>
      </c>
      <c r="DT171" s="69">
        <v>0</v>
      </c>
      <c r="DU171" s="69">
        <v>0</v>
      </c>
      <c r="DV171" s="69">
        <v>0</v>
      </c>
      <c r="DW171" s="69">
        <v>0</v>
      </c>
      <c r="DX171" s="69">
        <v>0</v>
      </c>
      <c r="DY171" s="69">
        <v>0</v>
      </c>
      <c r="DZ171" s="69">
        <v>0</v>
      </c>
    </row>
    <row r="172" spans="1:130" ht="15" customHeight="1">
      <c r="A172" s="121" t="s">
        <v>368</v>
      </c>
      <c r="B172" s="47" t="s">
        <v>166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9">
        <v>0</v>
      </c>
      <c r="BE172" s="69">
        <v>0</v>
      </c>
      <c r="BF172" s="69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9">
        <v>0</v>
      </c>
      <c r="BY172" s="69">
        <v>0</v>
      </c>
      <c r="BZ172" s="69">
        <v>0</v>
      </c>
      <c r="CA172" s="69">
        <v>0</v>
      </c>
      <c r="CB172" s="69">
        <v>0</v>
      </c>
      <c r="CC172" s="69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69">
        <v>0</v>
      </c>
      <c r="CV172" s="69">
        <v>0</v>
      </c>
      <c r="CW172" s="69">
        <v>0</v>
      </c>
      <c r="CX172" s="69">
        <v>0</v>
      </c>
      <c r="CY172" s="69">
        <v>0</v>
      </c>
      <c r="CZ172" s="69">
        <v>0</v>
      </c>
      <c r="DA172" s="69">
        <v>0</v>
      </c>
      <c r="DB172" s="69">
        <v>0</v>
      </c>
      <c r="DC172" s="69">
        <v>0</v>
      </c>
      <c r="DD172" s="69">
        <v>0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9">
        <v>0</v>
      </c>
      <c r="DL172" s="69">
        <v>0</v>
      </c>
      <c r="DM172" s="69">
        <v>0</v>
      </c>
      <c r="DN172" s="69">
        <v>0</v>
      </c>
      <c r="DO172" s="69">
        <v>0</v>
      </c>
      <c r="DP172" s="69">
        <v>0</v>
      </c>
      <c r="DQ172" s="69">
        <v>0</v>
      </c>
      <c r="DR172" s="69">
        <v>0</v>
      </c>
      <c r="DS172" s="69">
        <v>0</v>
      </c>
      <c r="DT172" s="69">
        <v>0</v>
      </c>
      <c r="DU172" s="69">
        <v>0</v>
      </c>
      <c r="DV172" s="69">
        <v>0</v>
      </c>
      <c r="DW172" s="69">
        <v>0</v>
      </c>
      <c r="DX172" s="69">
        <v>0</v>
      </c>
      <c r="DY172" s="69">
        <v>0</v>
      </c>
      <c r="DZ172" s="69">
        <v>0</v>
      </c>
    </row>
    <row r="173" spans="1:130" ht="15" customHeight="1">
      <c r="A173" s="23" t="s">
        <v>394</v>
      </c>
      <c r="B173" s="52" t="s">
        <v>173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69">
        <v>51.14621341302707</v>
      </c>
      <c r="AY173" s="69">
        <v>32.253501740276668</v>
      </c>
      <c r="AZ173" s="69">
        <v>-88.920125546728599</v>
      </c>
      <c r="BA173" s="69">
        <v>590.91969259570305</v>
      </c>
      <c r="BB173" s="69">
        <v>123.98507496786272</v>
      </c>
      <c r="BC173" s="69">
        <v>57.031587367929475</v>
      </c>
      <c r="BD173" s="69">
        <v>1105.6904357275484</v>
      </c>
      <c r="BE173" s="69">
        <v>-17.354601019467395</v>
      </c>
      <c r="BF173" s="69">
        <v>1076.4520886457344</v>
      </c>
      <c r="BG173" s="69">
        <v>-80.259816074220026</v>
      </c>
      <c r="BH173" s="69">
        <v>-119.53456968616784</v>
      </c>
      <c r="BI173" s="69">
        <v>-52.82187177253995</v>
      </c>
      <c r="BJ173" s="69">
        <v>-101.89218424557454</v>
      </c>
      <c r="BK173" s="69">
        <v>-103.82501688933185</v>
      </c>
      <c r="BL173" s="69">
        <v>-90.239365314359901</v>
      </c>
      <c r="BM173" s="69">
        <v>-204.48864625960962</v>
      </c>
      <c r="BN173" s="69">
        <v>64.724473367305905</v>
      </c>
      <c r="BO173" s="69">
        <v>202.61583063777346</v>
      </c>
      <c r="BP173" s="69">
        <v>66.531791173058679</v>
      </c>
      <c r="BQ173" s="69">
        <v>59.604599794581631</v>
      </c>
      <c r="BR173" s="69">
        <v>-20.200988200256901</v>
      </c>
      <c r="BS173" s="69">
        <v>-30.436729666677138</v>
      </c>
      <c r="BT173" s="69">
        <v>31.291125398466519</v>
      </c>
      <c r="BU173" s="69">
        <v>-514.29233201310194</v>
      </c>
      <c r="BV173" s="69">
        <v>62.725684572248625</v>
      </c>
      <c r="BW173" s="69">
        <v>101.14751659034428</v>
      </c>
      <c r="BX173" s="69">
        <v>46.900059069973793</v>
      </c>
      <c r="BY173" s="69">
        <v>-239.65291895038914</v>
      </c>
      <c r="BZ173" s="69">
        <v>-205.85104636432419</v>
      </c>
      <c r="CA173" s="69">
        <v>147.80670873731631</v>
      </c>
      <c r="CB173" s="69">
        <v>60.452211782743802</v>
      </c>
      <c r="CC173" s="69">
        <v>-592.37953077332418</v>
      </c>
      <c r="CD173" s="69">
        <v>93.671704870479488</v>
      </c>
      <c r="CE173" s="69">
        <v>-371.64924976205776</v>
      </c>
      <c r="CF173" s="69">
        <v>-96.526108587535404</v>
      </c>
      <c r="CG173" s="69">
        <v>-122.14965216370871</v>
      </c>
      <c r="CH173" s="69">
        <v>-289.06734523906118</v>
      </c>
      <c r="CI173" s="69">
        <v>59.903230486981656</v>
      </c>
      <c r="CJ173" s="69">
        <v>313.97940413402046</v>
      </c>
      <c r="CK173" s="69">
        <v>-484.88436723815346</v>
      </c>
      <c r="CL173" s="69">
        <v>-0.83688242177034056</v>
      </c>
      <c r="CM173" s="69">
        <v>103.77281115352091</v>
      </c>
      <c r="CN173" s="69">
        <v>-81.475276299350526</v>
      </c>
      <c r="CO173" s="69">
        <v>-493.78264518926346</v>
      </c>
      <c r="CP173" s="69">
        <v>261.95401461946255</v>
      </c>
      <c r="CQ173" s="69">
        <v>11.722319147363745</v>
      </c>
      <c r="CR173" s="69">
        <v>34.865252199406441</v>
      </c>
      <c r="CS173" s="69">
        <v>-475.11875332011891</v>
      </c>
      <c r="CT173" s="69">
        <v>354.34355601199201</v>
      </c>
      <c r="CU173" s="69">
        <v>-28.702991628633853</v>
      </c>
      <c r="CV173" s="69">
        <v>-24.818281817062747</v>
      </c>
      <c r="CW173" s="69">
        <v>-206.04231209000898</v>
      </c>
      <c r="CX173" s="69">
        <v>77.964899149889661</v>
      </c>
      <c r="CY173" s="69">
        <v>-69.953604336844705</v>
      </c>
      <c r="CZ173" s="69">
        <v>253.14233914414746</v>
      </c>
      <c r="DA173" s="69">
        <v>-504.14498562209576</v>
      </c>
      <c r="DB173" s="69">
        <v>-105.23961133876369</v>
      </c>
      <c r="DC173" s="69">
        <v>-67.111110341202235</v>
      </c>
      <c r="DD173" s="69">
        <v>106.20810940062276</v>
      </c>
      <c r="DE173" s="69">
        <v>-561.39218995115266</v>
      </c>
      <c r="DF173" s="69">
        <v>-118.4592183632378</v>
      </c>
      <c r="DG173" s="69">
        <v>-210.94101203857315</v>
      </c>
      <c r="DH173" s="69">
        <v>104.56880944627824</v>
      </c>
      <c r="DI173" s="69">
        <v>-248.41895896680813</v>
      </c>
      <c r="DJ173" s="69">
        <v>-172.7600896417739</v>
      </c>
      <c r="DK173" s="69">
        <v>374.08284304576432</v>
      </c>
      <c r="DL173" s="69">
        <v>-797.55307383361901</v>
      </c>
      <c r="DM173" s="69">
        <v>-521.83841388993142</v>
      </c>
      <c r="DN173" s="69">
        <v>-367.28130449961668</v>
      </c>
      <c r="DO173" s="69">
        <v>-129.15978495314522</v>
      </c>
      <c r="DP173" s="69">
        <v>131.0590058726122</v>
      </c>
      <c r="DQ173" s="69">
        <v>-796.89451630251119</v>
      </c>
      <c r="DR173" s="69">
        <v>194.9174262609655</v>
      </c>
      <c r="DS173" s="69">
        <v>247.14793963770524</v>
      </c>
      <c r="DT173" s="69">
        <v>9.7003480259152823</v>
      </c>
      <c r="DU173" s="69">
        <v>-368.84027571493198</v>
      </c>
      <c r="DV173" s="69">
        <v>261.09264002677543</v>
      </c>
      <c r="DW173" s="69">
        <v>-89.127416814795708</v>
      </c>
      <c r="DX173" s="69">
        <v>-119.97645808150889</v>
      </c>
      <c r="DY173" s="69">
        <v>-932.23842046593654</v>
      </c>
      <c r="DZ173" s="69">
        <v>883.64435352364853</v>
      </c>
    </row>
    <row r="174" spans="1:130" ht="15" customHeight="1">
      <c r="A174" s="120" t="s">
        <v>369</v>
      </c>
      <c r="B174" s="47" t="s">
        <v>157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69">
        <v>-20.785724623917044</v>
      </c>
      <c r="AY174" s="69">
        <v>74.002711882230614</v>
      </c>
      <c r="AZ174" s="69">
        <v>-39.608592526971243</v>
      </c>
      <c r="BA174" s="69">
        <v>-23.874592240901872</v>
      </c>
      <c r="BB174" s="69">
        <v>-8.5909073599628165</v>
      </c>
      <c r="BC174" s="69">
        <v>3.9468344573565548</v>
      </c>
      <c r="BD174" s="69">
        <v>16.933632988300499</v>
      </c>
      <c r="BE174" s="69">
        <v>-96.687726994307241</v>
      </c>
      <c r="BF174" s="69">
        <v>-43.084418972998343</v>
      </c>
      <c r="BG174" s="69">
        <v>12.48652763619733</v>
      </c>
      <c r="BH174" s="69">
        <v>28.780613513756819</v>
      </c>
      <c r="BI174" s="69">
        <v>31.01785829488837</v>
      </c>
      <c r="BJ174" s="69">
        <v>36.986936532507528</v>
      </c>
      <c r="BK174" s="69">
        <v>23.278476307414504</v>
      </c>
      <c r="BL174" s="69">
        <v>-92.053143409060127</v>
      </c>
      <c r="BM174" s="69">
        <v>14.678421354886227</v>
      </c>
      <c r="BN174" s="69">
        <v>-120.13366016554306</v>
      </c>
      <c r="BO174" s="69">
        <v>27.429890120964117</v>
      </c>
      <c r="BP174" s="69">
        <v>26.518677973790147</v>
      </c>
      <c r="BQ174" s="69">
        <v>-83.538944839662705</v>
      </c>
      <c r="BR174" s="69">
        <v>26.81870145556141</v>
      </c>
      <c r="BS174" s="69">
        <v>-23.85730406276452</v>
      </c>
      <c r="BT174" s="69">
        <v>0.63158633505474127</v>
      </c>
      <c r="BU174" s="69">
        <v>-69.437942752158676</v>
      </c>
      <c r="BV174" s="69">
        <v>92.375834221586842</v>
      </c>
      <c r="BW174" s="69">
        <v>211.05236135952498</v>
      </c>
      <c r="BX174" s="69">
        <v>86.217174649577544</v>
      </c>
      <c r="BY174" s="69">
        <v>46.980671770657942</v>
      </c>
      <c r="BZ174" s="69">
        <v>-148.80262351019869</v>
      </c>
      <c r="CA174" s="69">
        <v>196.59782655858933</v>
      </c>
      <c r="CB174" s="69">
        <v>-65.057256950050416</v>
      </c>
      <c r="CC174" s="69">
        <v>-199.94458759827518</v>
      </c>
      <c r="CD174" s="69">
        <v>169.81287147161851</v>
      </c>
      <c r="CE174" s="69">
        <v>-241.6200405756407</v>
      </c>
      <c r="CF174" s="69">
        <v>-26.079621271766694</v>
      </c>
      <c r="CG174" s="69">
        <v>176.43263636714101</v>
      </c>
      <c r="CH174" s="69">
        <v>-84.657192669086584</v>
      </c>
      <c r="CI174" s="69">
        <v>98.439456517419217</v>
      </c>
      <c r="CJ174" s="69">
        <v>-40.391104502025769</v>
      </c>
      <c r="CK174" s="69">
        <v>113.78772239752712</v>
      </c>
      <c r="CL174" s="69">
        <v>84.269901269491697</v>
      </c>
      <c r="CM174" s="69">
        <v>51.327521397577861</v>
      </c>
      <c r="CN174" s="69">
        <v>-44.717447960740103</v>
      </c>
      <c r="CO174" s="69">
        <v>-132.95501121654436</v>
      </c>
      <c r="CP174" s="69">
        <v>262.98364803119034</v>
      </c>
      <c r="CQ174" s="69">
        <v>-24.158531792109532</v>
      </c>
      <c r="CR174" s="69">
        <v>1.6136250783236363</v>
      </c>
      <c r="CS174" s="69">
        <v>-137.48536484861464</v>
      </c>
      <c r="CT174" s="69">
        <v>236.81687932890617</v>
      </c>
      <c r="CU174" s="69">
        <v>66.117771493425749</v>
      </c>
      <c r="CV174" s="69">
        <v>52.012786941894568</v>
      </c>
      <c r="CW174" s="69">
        <v>38.512555330361295</v>
      </c>
      <c r="CX174" s="69">
        <v>52.068334705835639</v>
      </c>
      <c r="CY174" s="69">
        <v>202.16068758077211</v>
      </c>
      <c r="CZ174" s="69">
        <v>111.73831713915321</v>
      </c>
      <c r="DA174" s="69">
        <v>-166.03375070259113</v>
      </c>
      <c r="DB174" s="69">
        <v>-63.737461203907145</v>
      </c>
      <c r="DC174" s="69">
        <v>-74.03580264002332</v>
      </c>
      <c r="DD174" s="69">
        <v>-58.011105785406755</v>
      </c>
      <c r="DE174" s="69">
        <v>-65.553359541570657</v>
      </c>
      <c r="DF174" s="69">
        <v>206.36060764988767</v>
      </c>
      <c r="DG174" s="69">
        <v>160.7929878865279</v>
      </c>
      <c r="DH174" s="69">
        <v>90.814430098426186</v>
      </c>
      <c r="DI174" s="69">
        <v>242.97803933641802</v>
      </c>
      <c r="DJ174" s="69">
        <v>-57.275127196322018</v>
      </c>
      <c r="DK174" s="69">
        <v>334.35353876662708</v>
      </c>
      <c r="DL174" s="69">
        <v>-376.94022090262513</v>
      </c>
      <c r="DM174" s="69">
        <v>-150.12640860768423</v>
      </c>
      <c r="DN174" s="69">
        <v>-118.56648156815072</v>
      </c>
      <c r="DO174" s="69">
        <v>-236.22754852313477</v>
      </c>
      <c r="DP174" s="69">
        <v>38.782839969736784</v>
      </c>
      <c r="DQ174" s="69">
        <v>-140.4981069736267</v>
      </c>
      <c r="DR174" s="69">
        <v>170.68132290092998</v>
      </c>
      <c r="DS174" s="69">
        <v>46.451381813633887</v>
      </c>
      <c r="DT174" s="69">
        <v>66.654384093974059</v>
      </c>
      <c r="DU174" s="69">
        <v>-54.27210926101688</v>
      </c>
      <c r="DV174" s="69">
        <v>157.84361230744742</v>
      </c>
      <c r="DW174" s="69">
        <v>112.83286904459604</v>
      </c>
      <c r="DX174" s="69">
        <v>138.56391192427088</v>
      </c>
      <c r="DY174" s="69">
        <v>-109.35932535322011</v>
      </c>
      <c r="DZ174" s="69">
        <v>336.02041471472074</v>
      </c>
    </row>
    <row r="175" spans="1:130" ht="15" customHeight="1">
      <c r="A175" s="120" t="s">
        <v>370</v>
      </c>
      <c r="B175" s="48" t="s">
        <v>88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9">
        <v>0</v>
      </c>
      <c r="BE175" s="69">
        <v>0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69">
        <v>0</v>
      </c>
      <c r="BT175" s="69">
        <v>0</v>
      </c>
      <c r="BU175" s="69">
        <v>0</v>
      </c>
      <c r="BV175" s="69">
        <v>0</v>
      </c>
      <c r="BW175" s="69">
        <v>0</v>
      </c>
      <c r="BX175" s="69">
        <v>0</v>
      </c>
      <c r="BY175" s="69">
        <v>0</v>
      </c>
      <c r="BZ175" s="69">
        <v>0</v>
      </c>
      <c r="CA175" s="69">
        <v>0</v>
      </c>
      <c r="CB175" s="69">
        <v>0</v>
      </c>
      <c r="CC175" s="69">
        <v>0</v>
      </c>
      <c r="CD175" s="69">
        <v>0</v>
      </c>
      <c r="CE175" s="69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69">
        <v>0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69">
        <v>0</v>
      </c>
      <c r="CS175" s="69">
        <v>0</v>
      </c>
      <c r="CT175" s="69">
        <v>0</v>
      </c>
      <c r="CU175" s="69">
        <v>0</v>
      </c>
      <c r="CV175" s="69">
        <v>0</v>
      </c>
      <c r="CW175" s="69">
        <v>0</v>
      </c>
      <c r="CX175" s="69">
        <v>0</v>
      </c>
      <c r="CY175" s="69">
        <v>0</v>
      </c>
      <c r="CZ175" s="69">
        <v>0</v>
      </c>
      <c r="DA175" s="69">
        <v>0</v>
      </c>
      <c r="DB175" s="69">
        <v>0</v>
      </c>
      <c r="DC175" s="69">
        <v>0</v>
      </c>
      <c r="DD175" s="69">
        <v>0</v>
      </c>
      <c r="DE175" s="69">
        <v>0</v>
      </c>
      <c r="DF175" s="69">
        <v>0</v>
      </c>
      <c r="DG175" s="69">
        <v>0</v>
      </c>
      <c r="DH175" s="69">
        <v>0</v>
      </c>
      <c r="DI175" s="69">
        <v>0</v>
      </c>
      <c r="DJ175" s="69">
        <v>0</v>
      </c>
      <c r="DK175" s="69">
        <v>0</v>
      </c>
      <c r="DL175" s="69">
        <v>0</v>
      </c>
      <c r="DM175" s="69">
        <v>0</v>
      </c>
      <c r="DN175" s="69">
        <v>0</v>
      </c>
      <c r="DO175" s="69">
        <v>0</v>
      </c>
      <c r="DP175" s="69">
        <v>0</v>
      </c>
      <c r="DQ175" s="69">
        <v>0</v>
      </c>
      <c r="DR175" s="69">
        <v>0</v>
      </c>
      <c r="DS175" s="69">
        <v>0</v>
      </c>
      <c r="DT175" s="69">
        <v>38.212199999999996</v>
      </c>
      <c r="DU175" s="69">
        <v>1.2</v>
      </c>
      <c r="DV175" s="69">
        <v>0</v>
      </c>
      <c r="DW175" s="69">
        <v>0</v>
      </c>
      <c r="DX175" s="69">
        <v>0</v>
      </c>
      <c r="DY175" s="69">
        <v>9</v>
      </c>
      <c r="DZ175" s="69">
        <v>0</v>
      </c>
    </row>
    <row r="176" spans="1:130" ht="15" customHeight="1">
      <c r="A176" s="23" t="s">
        <v>371</v>
      </c>
      <c r="B176" s="48" t="s">
        <v>174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69">
        <v>-20.785724623917044</v>
      </c>
      <c r="AY176" s="69">
        <v>74.002711882230614</v>
      </c>
      <c r="AZ176" s="69">
        <v>-39.608592526971243</v>
      </c>
      <c r="BA176" s="69">
        <v>-23.874592240901872</v>
      </c>
      <c r="BB176" s="69">
        <v>-8.5909073599628165</v>
      </c>
      <c r="BC176" s="69">
        <v>3.9468344573565548</v>
      </c>
      <c r="BD176" s="69">
        <v>16.933632988300499</v>
      </c>
      <c r="BE176" s="69">
        <v>-96.687726994307241</v>
      </c>
      <c r="BF176" s="69">
        <v>-43.084418972998343</v>
      </c>
      <c r="BG176" s="69">
        <v>12.48652763619733</v>
      </c>
      <c r="BH176" s="69">
        <v>28.780613513756819</v>
      </c>
      <c r="BI176" s="69">
        <v>31.01785829488837</v>
      </c>
      <c r="BJ176" s="69">
        <v>36.986936532507528</v>
      </c>
      <c r="BK176" s="69">
        <v>23.278476307414504</v>
      </c>
      <c r="BL176" s="69">
        <v>-92.053143409060127</v>
      </c>
      <c r="BM176" s="69">
        <v>14.678421354886227</v>
      </c>
      <c r="BN176" s="69">
        <v>-120.13366016554306</v>
      </c>
      <c r="BO176" s="69">
        <v>27.429890120964117</v>
      </c>
      <c r="BP176" s="69">
        <v>26.518677973790147</v>
      </c>
      <c r="BQ176" s="69">
        <v>-83.538944839662705</v>
      </c>
      <c r="BR176" s="69">
        <v>26.81870145556141</v>
      </c>
      <c r="BS176" s="69">
        <v>-23.85730406276452</v>
      </c>
      <c r="BT176" s="69">
        <v>0.63158633505474127</v>
      </c>
      <c r="BU176" s="69">
        <v>-69.437942752158676</v>
      </c>
      <c r="BV176" s="69">
        <v>92.375834221586842</v>
      </c>
      <c r="BW176" s="69">
        <v>211.05236135952498</v>
      </c>
      <c r="BX176" s="69">
        <v>86.217174649577544</v>
      </c>
      <c r="BY176" s="69">
        <v>46.980671770657942</v>
      </c>
      <c r="BZ176" s="69">
        <v>-148.80262351019869</v>
      </c>
      <c r="CA176" s="69">
        <v>196.59782655858933</v>
      </c>
      <c r="CB176" s="69">
        <v>-65.057256950050416</v>
      </c>
      <c r="CC176" s="69">
        <v>-199.94458759827518</v>
      </c>
      <c r="CD176" s="69">
        <v>169.81287147161851</v>
      </c>
      <c r="CE176" s="69">
        <v>-241.6200405756407</v>
      </c>
      <c r="CF176" s="69">
        <v>-26.079621271766694</v>
      </c>
      <c r="CG176" s="69">
        <v>176.43263636714101</v>
      </c>
      <c r="CH176" s="69">
        <v>-84.657192669086584</v>
      </c>
      <c r="CI176" s="69">
        <v>98.439456517419217</v>
      </c>
      <c r="CJ176" s="69">
        <v>-40.391104502025769</v>
      </c>
      <c r="CK176" s="69">
        <v>113.78772239752712</v>
      </c>
      <c r="CL176" s="69">
        <v>84.269901269491697</v>
      </c>
      <c r="CM176" s="69">
        <v>51.327521397577861</v>
      </c>
      <c r="CN176" s="69">
        <v>-44.717447960740103</v>
      </c>
      <c r="CO176" s="69">
        <v>-132.95501121654436</v>
      </c>
      <c r="CP176" s="69">
        <v>262.98364803119034</v>
      </c>
      <c r="CQ176" s="69">
        <v>-24.158531792109532</v>
      </c>
      <c r="CR176" s="69">
        <v>1.6136250783236363</v>
      </c>
      <c r="CS176" s="69">
        <v>-137.48536484861464</v>
      </c>
      <c r="CT176" s="69">
        <v>236.81687932890617</v>
      </c>
      <c r="CU176" s="69">
        <v>66.117771493425749</v>
      </c>
      <c r="CV176" s="69">
        <v>52.012786941894568</v>
      </c>
      <c r="CW176" s="69">
        <v>38.512555330361295</v>
      </c>
      <c r="CX176" s="69">
        <v>52.068334705835639</v>
      </c>
      <c r="CY176" s="69">
        <v>202.16068758077211</v>
      </c>
      <c r="CZ176" s="69">
        <v>111.73831713915321</v>
      </c>
      <c r="DA176" s="69">
        <v>-166.03375070259113</v>
      </c>
      <c r="DB176" s="69">
        <v>-63.737461203907145</v>
      </c>
      <c r="DC176" s="69">
        <v>-74.03580264002332</v>
      </c>
      <c r="DD176" s="69">
        <v>-58.011105785406755</v>
      </c>
      <c r="DE176" s="69">
        <v>-65.553359541570657</v>
      </c>
      <c r="DF176" s="69">
        <v>206.36060764988767</v>
      </c>
      <c r="DG176" s="69">
        <v>160.7929878865279</v>
      </c>
      <c r="DH176" s="69">
        <v>90.814430098426186</v>
      </c>
      <c r="DI176" s="69">
        <v>242.97803933641802</v>
      </c>
      <c r="DJ176" s="69">
        <v>-57.275127196322018</v>
      </c>
      <c r="DK176" s="69">
        <v>334.35353876662708</v>
      </c>
      <c r="DL176" s="69">
        <v>-376.94022090262513</v>
      </c>
      <c r="DM176" s="69">
        <v>-150.12640860768423</v>
      </c>
      <c r="DN176" s="69">
        <v>-118.56648156815072</v>
      </c>
      <c r="DO176" s="69">
        <v>-236.22754852313477</v>
      </c>
      <c r="DP176" s="69">
        <v>38.782839969736784</v>
      </c>
      <c r="DQ176" s="69">
        <v>-140.4981069736267</v>
      </c>
      <c r="DR176" s="69">
        <v>170.68132290092998</v>
      </c>
      <c r="DS176" s="69">
        <v>46.451381813633887</v>
      </c>
      <c r="DT176" s="69">
        <v>28.442184093974063</v>
      </c>
      <c r="DU176" s="69">
        <v>-55.472109261016882</v>
      </c>
      <c r="DV176" s="69">
        <v>157.84361230744742</v>
      </c>
      <c r="DW176" s="69">
        <v>112.83286904459604</v>
      </c>
      <c r="DX176" s="69">
        <v>138.56391192427088</v>
      </c>
      <c r="DY176" s="69">
        <v>-118.35932535322011</v>
      </c>
      <c r="DZ176" s="69">
        <v>336.02041471472074</v>
      </c>
    </row>
    <row r="177" spans="1:130" ht="15" customHeight="1">
      <c r="A177" s="23" t="s">
        <v>372</v>
      </c>
      <c r="B177" s="49" t="s">
        <v>168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69">
        <v>0.35179594670145725</v>
      </c>
      <c r="AY177" s="69">
        <v>-2.0007834780325501E-2</v>
      </c>
      <c r="AZ177" s="69">
        <v>0.12300837928427247</v>
      </c>
      <c r="BA177" s="69">
        <v>3.012544248843026E-2</v>
      </c>
      <c r="BB177" s="69">
        <v>0</v>
      </c>
      <c r="BC177" s="69">
        <v>0</v>
      </c>
      <c r="BD177" s="69">
        <v>-5.5842118632793401E-4</v>
      </c>
      <c r="BE177" s="69">
        <v>0</v>
      </c>
      <c r="BF177" s="69">
        <v>0</v>
      </c>
      <c r="BG177" s="69">
        <v>0</v>
      </c>
      <c r="BH177" s="69">
        <v>0</v>
      </c>
      <c r="BI177" s="69">
        <v>0</v>
      </c>
      <c r="BJ177" s="69">
        <v>0</v>
      </c>
      <c r="BK177" s="69">
        <v>0</v>
      </c>
      <c r="BL177" s="69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69">
        <v>0</v>
      </c>
      <c r="BT177" s="69">
        <v>0</v>
      </c>
      <c r="BU177" s="69">
        <v>0</v>
      </c>
      <c r="BV177" s="69">
        <v>0</v>
      </c>
      <c r="BW177" s="69">
        <v>0</v>
      </c>
      <c r="BX177" s="69">
        <v>0</v>
      </c>
      <c r="BY177" s="69">
        <v>0</v>
      </c>
      <c r="BZ177" s="69">
        <v>0</v>
      </c>
      <c r="CA177" s="69">
        <v>0</v>
      </c>
      <c r="CB177" s="69">
        <v>0</v>
      </c>
      <c r="CC177" s="69">
        <v>0</v>
      </c>
      <c r="CD177" s="69">
        <v>0</v>
      </c>
      <c r="CE177" s="69">
        <v>0</v>
      </c>
      <c r="CF177" s="69">
        <v>0</v>
      </c>
      <c r="CG177" s="69">
        <v>30</v>
      </c>
      <c r="CH177" s="69">
        <v>0</v>
      </c>
      <c r="CI177" s="69">
        <v>0</v>
      </c>
      <c r="CJ177" s="69">
        <v>0</v>
      </c>
      <c r="CK177" s="69">
        <v>2.5</v>
      </c>
      <c r="CL177" s="69">
        <v>15.625</v>
      </c>
      <c r="CM177" s="69">
        <v>0</v>
      </c>
      <c r="CN177" s="69">
        <v>0</v>
      </c>
      <c r="CO177" s="69">
        <v>18.824999999999999</v>
      </c>
      <c r="CP177" s="69">
        <v>1.711974543304251</v>
      </c>
      <c r="CQ177" s="69">
        <v>2.56364419271904E-2</v>
      </c>
      <c r="CR177" s="69">
        <v>-2.4108888825082886E-2</v>
      </c>
      <c r="CS177" s="69">
        <v>-2.0346254234766548E-3</v>
      </c>
      <c r="CT177" s="69">
        <v>0</v>
      </c>
      <c r="CU177" s="69">
        <v>-1.85840401099824</v>
      </c>
      <c r="CV177" s="69">
        <v>1.8615653855378582</v>
      </c>
      <c r="CW177" s="69">
        <v>2.6728139831592443</v>
      </c>
      <c r="CX177" s="69">
        <v>0.99223838639355222</v>
      </c>
      <c r="CY177" s="69">
        <v>3.7431257215334313</v>
      </c>
      <c r="CZ177" s="69">
        <v>1.1722858785479389</v>
      </c>
      <c r="DA177" s="69">
        <v>0</v>
      </c>
      <c r="DB177" s="69">
        <v>0</v>
      </c>
      <c r="DC177" s="69">
        <v>0</v>
      </c>
      <c r="DD177" s="69">
        <v>0</v>
      </c>
      <c r="DE177" s="69">
        <v>0</v>
      </c>
      <c r="DF177" s="69">
        <v>0</v>
      </c>
      <c r="DG177" s="69">
        <v>0</v>
      </c>
      <c r="DH177" s="69">
        <v>0</v>
      </c>
      <c r="DI177" s="69">
        <v>0</v>
      </c>
      <c r="DJ177" s="69">
        <v>0</v>
      </c>
      <c r="DK177" s="69">
        <v>0</v>
      </c>
      <c r="DL177" s="69">
        <v>0</v>
      </c>
      <c r="DM177" s="69">
        <v>0</v>
      </c>
      <c r="DN177" s="69">
        <v>0</v>
      </c>
      <c r="DO177" s="69">
        <v>0</v>
      </c>
      <c r="DP177" s="69">
        <v>0</v>
      </c>
      <c r="DQ177" s="69">
        <v>0</v>
      </c>
      <c r="DR177" s="69">
        <v>0</v>
      </c>
      <c r="DS177" s="69">
        <v>1.8829853358039941</v>
      </c>
      <c r="DT177" s="69">
        <v>0</v>
      </c>
      <c r="DU177" s="69">
        <v>0</v>
      </c>
      <c r="DV177" s="69">
        <v>0</v>
      </c>
      <c r="DW177" s="69">
        <v>0</v>
      </c>
      <c r="DX177" s="69">
        <v>-4.6932925711910496</v>
      </c>
      <c r="DY177" s="69">
        <v>0</v>
      </c>
      <c r="DZ177" s="69">
        <v>0</v>
      </c>
    </row>
    <row r="178" spans="1:130" ht="15" customHeight="1">
      <c r="A178" s="23" t="s">
        <v>373</v>
      </c>
      <c r="B178" s="49" t="s">
        <v>169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69">
        <v>-20.303947792790002</v>
      </c>
      <c r="AY178" s="69">
        <v>82.520363645111161</v>
      </c>
      <c r="AZ178" s="69">
        <v>-44.628999999999998</v>
      </c>
      <c r="BA178" s="69">
        <v>-23.551126194526702</v>
      </c>
      <c r="BB178" s="69">
        <v>-21.852696707376595</v>
      </c>
      <c r="BC178" s="69">
        <v>34.991366917916096</v>
      </c>
      <c r="BD178" s="69">
        <v>13.411805088027606</v>
      </c>
      <c r="BE178" s="69">
        <v>-50.275261908969171</v>
      </c>
      <c r="BF178" s="69">
        <v>-41.759347972998327</v>
      </c>
      <c r="BG178" s="69">
        <v>8.3897748898027658</v>
      </c>
      <c r="BH178" s="69">
        <v>28.830065513756836</v>
      </c>
      <c r="BI178" s="69">
        <v>45.588068586863528</v>
      </c>
      <c r="BJ178" s="69">
        <v>32.771932532507506</v>
      </c>
      <c r="BK178" s="69">
        <v>21.91847648236029</v>
      </c>
      <c r="BL178" s="69">
        <v>-60.157143409060126</v>
      </c>
      <c r="BM178" s="69">
        <v>12.748903382567789</v>
      </c>
      <c r="BN178" s="69">
        <v>-109.33424706554305</v>
      </c>
      <c r="BO178" s="69">
        <v>6.7904459520609031</v>
      </c>
      <c r="BP178" s="69">
        <v>22.002468155636244</v>
      </c>
      <c r="BQ178" s="69">
        <v>-10.96269562944423</v>
      </c>
      <c r="BR178" s="69">
        <v>35.219025260674911</v>
      </c>
      <c r="BS178" s="69">
        <v>-13.359677118592723</v>
      </c>
      <c r="BT178" s="69">
        <v>-17.159757452488055</v>
      </c>
      <c r="BU178" s="69">
        <v>-88.810745185064576</v>
      </c>
      <c r="BV178" s="69">
        <v>-0.38473945500820994</v>
      </c>
      <c r="BW178" s="69">
        <v>52.697657935868783</v>
      </c>
      <c r="BX178" s="69">
        <v>66.854701348336121</v>
      </c>
      <c r="BY178" s="69">
        <v>-84.63076931918215</v>
      </c>
      <c r="BZ178" s="69">
        <v>-87.055870116407064</v>
      </c>
      <c r="CA178" s="69">
        <v>98.121706016468295</v>
      </c>
      <c r="CB178" s="69">
        <v>-53.826586747933135</v>
      </c>
      <c r="CC178" s="69">
        <v>-76.402764867626885</v>
      </c>
      <c r="CD178" s="69">
        <v>-11.776002076618838</v>
      </c>
      <c r="CE178" s="69">
        <v>51.181722621778349</v>
      </c>
      <c r="CF178" s="69">
        <v>-39.07962127176669</v>
      </c>
      <c r="CG178" s="69">
        <v>30.132636367141036</v>
      </c>
      <c r="CH178" s="69">
        <v>-39.669653329752677</v>
      </c>
      <c r="CI178" s="69">
        <v>55.216862425913874</v>
      </c>
      <c r="CJ178" s="69">
        <v>8.1316612011778382</v>
      </c>
      <c r="CK178" s="69">
        <v>58.419722397527103</v>
      </c>
      <c r="CL178" s="69">
        <v>-9.8974732684676336</v>
      </c>
      <c r="CM178" s="69">
        <v>-63.611133455118349</v>
      </c>
      <c r="CN178" s="69">
        <v>16.946519685358478</v>
      </c>
      <c r="CO178" s="69">
        <v>-54.740291601972778</v>
      </c>
      <c r="CP178" s="69">
        <v>117.85037361973339</v>
      </c>
      <c r="CQ178" s="69">
        <v>35.253431765963271</v>
      </c>
      <c r="CR178" s="69">
        <v>-17.447266032851282</v>
      </c>
      <c r="CS178" s="69">
        <v>-87.216830223191181</v>
      </c>
      <c r="CT178" s="69">
        <v>109.04778638326187</v>
      </c>
      <c r="CU178" s="69">
        <v>85.750109462361294</v>
      </c>
      <c r="CV178" s="69">
        <v>-6.831818290484307</v>
      </c>
      <c r="CW178" s="69">
        <v>-113.60237012631057</v>
      </c>
      <c r="CX178" s="69">
        <v>-88.447781345643904</v>
      </c>
      <c r="CY178" s="69">
        <v>90.859540765170294</v>
      </c>
      <c r="CZ178" s="69">
        <v>-26.01725049598025</v>
      </c>
      <c r="DA178" s="69">
        <v>-58.591697186851249</v>
      </c>
      <c r="DB178" s="69">
        <v>40.448064940731058</v>
      </c>
      <c r="DC178" s="69">
        <v>-50.148409372928661</v>
      </c>
      <c r="DD178" s="69">
        <v>22.870413767047832</v>
      </c>
      <c r="DE178" s="69">
        <v>-88.401458024963389</v>
      </c>
      <c r="DF178" s="69">
        <v>179.42989463846723</v>
      </c>
      <c r="DG178" s="69">
        <v>40.399247086856604</v>
      </c>
      <c r="DH178" s="69">
        <v>87.138678557769722</v>
      </c>
      <c r="DI178" s="69">
        <v>217.68529622093536</v>
      </c>
      <c r="DJ178" s="69">
        <v>-17.66833055790142</v>
      </c>
      <c r="DK178" s="69">
        <v>195.50969047068503</v>
      </c>
      <c r="DL178" s="69">
        <v>-307.6256382857373</v>
      </c>
      <c r="DM178" s="69">
        <v>-63.93435673912569</v>
      </c>
      <c r="DN178" s="69">
        <v>-57.589060913084182</v>
      </c>
      <c r="DO178" s="69">
        <v>81.778185465052275</v>
      </c>
      <c r="DP178" s="69">
        <v>-16.673309812870656</v>
      </c>
      <c r="DQ178" s="69">
        <v>-151.85862798656174</v>
      </c>
      <c r="DR178" s="69">
        <v>78.022469207227928</v>
      </c>
      <c r="DS178" s="69">
        <v>58.655197594648328</v>
      </c>
      <c r="DT178" s="69">
        <v>-49.713602020400302</v>
      </c>
      <c r="DU178" s="69">
        <v>32.742642452270218</v>
      </c>
      <c r="DV178" s="69">
        <v>-25.600117861113727</v>
      </c>
      <c r="DW178" s="69">
        <v>70.473956494756976</v>
      </c>
      <c r="DX178" s="69">
        <v>176.45071990290594</v>
      </c>
      <c r="DY178" s="69">
        <v>-148.35256339586908</v>
      </c>
      <c r="DZ178" s="69">
        <v>162.34443936144683</v>
      </c>
    </row>
    <row r="179" spans="1:130" ht="15" customHeight="1">
      <c r="A179" s="23" t="s">
        <v>374</v>
      </c>
      <c r="B179" s="49" t="s">
        <v>146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69">
        <v>0</v>
      </c>
      <c r="AY179" s="69">
        <v>0</v>
      </c>
      <c r="AZ179" s="69">
        <v>0</v>
      </c>
      <c r="BA179" s="69">
        <v>0</v>
      </c>
      <c r="BB179" s="69">
        <v>0</v>
      </c>
      <c r="BC179" s="69">
        <v>6.9228855853042809E-2</v>
      </c>
      <c r="BD179" s="69">
        <v>0</v>
      </c>
      <c r="BE179" s="69">
        <v>7.0113044582751194E-2</v>
      </c>
      <c r="BF179" s="69">
        <v>0</v>
      </c>
      <c r="BG179" s="69">
        <v>7.5368746394569364E-2</v>
      </c>
      <c r="BH179" s="69">
        <v>0</v>
      </c>
      <c r="BI179" s="69">
        <v>7.0118708024831777E-2</v>
      </c>
      <c r="BJ179" s="69">
        <v>0</v>
      </c>
      <c r="BK179" s="69">
        <v>5.8172825054207955E-2</v>
      </c>
      <c r="BL179" s="69">
        <v>0</v>
      </c>
      <c r="BM179" s="69">
        <v>7.4095972318434233E-2</v>
      </c>
      <c r="BN179" s="69">
        <v>0</v>
      </c>
      <c r="BO179" s="69">
        <v>5.456444168903217</v>
      </c>
      <c r="BP179" s="69">
        <v>-5.3876401818460904</v>
      </c>
      <c r="BQ179" s="69">
        <v>-0.46572921021848401</v>
      </c>
      <c r="BR179" s="69">
        <v>-3.2380511350282902E-4</v>
      </c>
      <c r="BS179" s="69">
        <v>6.7500000000002558E-2</v>
      </c>
      <c r="BT179" s="69">
        <v>0</v>
      </c>
      <c r="BU179" s="69">
        <v>6.7499999999995453E-2</v>
      </c>
      <c r="BV179" s="69">
        <v>0</v>
      </c>
      <c r="BW179" s="69">
        <v>0</v>
      </c>
      <c r="BX179" s="69">
        <v>0</v>
      </c>
      <c r="BY179" s="69">
        <v>0</v>
      </c>
      <c r="BZ179" s="69">
        <v>-0.9</v>
      </c>
      <c r="CA179" s="69">
        <v>7.2291179995723986E-2</v>
      </c>
      <c r="CB179" s="69">
        <v>0</v>
      </c>
      <c r="CC179" s="69">
        <v>0</v>
      </c>
      <c r="CD179" s="69">
        <v>-1.1126451762697401E-2</v>
      </c>
      <c r="CE179" s="69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69">
        <v>0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69">
        <v>0</v>
      </c>
      <c r="CS179" s="69">
        <v>0</v>
      </c>
      <c r="CT179" s="69">
        <v>0</v>
      </c>
      <c r="CU179" s="69">
        <v>0</v>
      </c>
      <c r="CV179" s="69">
        <v>0</v>
      </c>
      <c r="CW179" s="69">
        <v>0</v>
      </c>
      <c r="CX179" s="69">
        <v>0</v>
      </c>
      <c r="CY179" s="69">
        <v>0</v>
      </c>
      <c r="CZ179" s="69">
        <v>0</v>
      </c>
      <c r="DA179" s="69">
        <v>0</v>
      </c>
      <c r="DB179" s="69">
        <v>0</v>
      </c>
      <c r="DC179" s="69">
        <v>0</v>
      </c>
      <c r="DD179" s="69">
        <v>0</v>
      </c>
      <c r="DE179" s="69">
        <v>0</v>
      </c>
      <c r="DF179" s="69">
        <v>0</v>
      </c>
      <c r="DG179" s="69">
        <v>0</v>
      </c>
      <c r="DH179" s="69">
        <v>0</v>
      </c>
      <c r="DI179" s="69">
        <v>0</v>
      </c>
      <c r="DJ179" s="69">
        <v>0</v>
      </c>
      <c r="DK179" s="69">
        <v>0</v>
      </c>
      <c r="DL179" s="69">
        <v>0</v>
      </c>
      <c r="DM179" s="69">
        <v>0</v>
      </c>
      <c r="DN179" s="69">
        <v>0</v>
      </c>
      <c r="DO179" s="69">
        <v>0</v>
      </c>
      <c r="DP179" s="69">
        <v>0</v>
      </c>
      <c r="DQ179" s="69">
        <v>0</v>
      </c>
      <c r="DR179" s="69">
        <v>0</v>
      </c>
      <c r="DS179" s="69">
        <v>0</v>
      </c>
      <c r="DT179" s="69">
        <v>0</v>
      </c>
      <c r="DU179" s="69">
        <v>0</v>
      </c>
      <c r="DV179" s="69">
        <v>0</v>
      </c>
      <c r="DW179" s="69">
        <v>0</v>
      </c>
      <c r="DX179" s="69">
        <v>0</v>
      </c>
      <c r="DY179" s="69">
        <v>0</v>
      </c>
      <c r="DZ179" s="69">
        <v>0</v>
      </c>
    </row>
    <row r="180" spans="1:130" ht="15" customHeight="1">
      <c r="A180" s="23" t="s">
        <v>375</v>
      </c>
      <c r="B180" s="49" t="s">
        <v>54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69">
        <v>-0.8335727778285007</v>
      </c>
      <c r="AY180" s="69">
        <v>-8.4976439281002261</v>
      </c>
      <c r="AZ180" s="69">
        <v>4.8973990937444825</v>
      </c>
      <c r="BA180" s="69">
        <v>-0.35359148886359915</v>
      </c>
      <c r="BB180" s="69">
        <v>13.261789347413782</v>
      </c>
      <c r="BC180" s="69">
        <v>-31.113761316412585</v>
      </c>
      <c r="BD180" s="69">
        <v>3.5223863214592219</v>
      </c>
      <c r="BE180" s="69">
        <v>-46.482578129920817</v>
      </c>
      <c r="BF180" s="69">
        <v>-1.3250710000000203</v>
      </c>
      <c r="BG180" s="69">
        <v>4.0213839999999941</v>
      </c>
      <c r="BH180" s="69">
        <v>-4.9452000000016483E-2</v>
      </c>
      <c r="BI180" s="69">
        <v>-14.640328999999989</v>
      </c>
      <c r="BJ180" s="69">
        <v>4.2150040000000226</v>
      </c>
      <c r="BK180" s="69">
        <v>1.3018270000000054</v>
      </c>
      <c r="BL180" s="69">
        <v>-31.896000000000004</v>
      </c>
      <c r="BM180" s="69">
        <v>1.8554220000000019</v>
      </c>
      <c r="BN180" s="69">
        <v>-10.799413100000001</v>
      </c>
      <c r="BO180" s="69">
        <v>15.182999999999998</v>
      </c>
      <c r="BP180" s="69">
        <v>9.9038499999999985</v>
      </c>
      <c r="BQ180" s="69">
        <v>-72.110519999999994</v>
      </c>
      <c r="BR180" s="69">
        <v>-8.4</v>
      </c>
      <c r="BS180" s="69">
        <v>-10.565126944171801</v>
      </c>
      <c r="BT180" s="69">
        <v>17.791343787542793</v>
      </c>
      <c r="BU180" s="69">
        <v>19.305302432905901</v>
      </c>
      <c r="BV180" s="69">
        <v>92.760573676595072</v>
      </c>
      <c r="BW180" s="69">
        <v>158.35470342365625</v>
      </c>
      <c r="BX180" s="69">
        <v>19.362473301241433</v>
      </c>
      <c r="BY180" s="69">
        <v>131.61144108984007</v>
      </c>
      <c r="BZ180" s="69">
        <v>-60.846753393791587</v>
      </c>
      <c r="CA180" s="69">
        <v>98.403829362125322</v>
      </c>
      <c r="CB180" s="69">
        <v>-11.230670202117274</v>
      </c>
      <c r="CC180" s="69">
        <v>-123.54182273064831</v>
      </c>
      <c r="CD180" s="69">
        <v>181.60000000000002</v>
      </c>
      <c r="CE180" s="69">
        <v>-292.80176319741906</v>
      </c>
      <c r="CF180" s="69">
        <v>13</v>
      </c>
      <c r="CG180" s="69">
        <v>116.29999999999998</v>
      </c>
      <c r="CH180" s="69">
        <v>-44.9875393393339</v>
      </c>
      <c r="CI180" s="69">
        <v>43.22259409150535</v>
      </c>
      <c r="CJ180" s="69">
        <v>-48.522765703203603</v>
      </c>
      <c r="CK180" s="69">
        <v>52.868000000000009</v>
      </c>
      <c r="CL180" s="69">
        <v>78.542374537959347</v>
      </c>
      <c r="CM180" s="69">
        <v>114.93865485269622</v>
      </c>
      <c r="CN180" s="69">
        <v>-61.663967646098584</v>
      </c>
      <c r="CO180" s="69">
        <v>-97.039719614571609</v>
      </c>
      <c r="CP180" s="69">
        <v>143.42129986815269</v>
      </c>
      <c r="CQ180" s="69">
        <v>-59.437599999999996</v>
      </c>
      <c r="CR180" s="69">
        <v>19.085000000000001</v>
      </c>
      <c r="CS180" s="69">
        <v>-50.266499999999994</v>
      </c>
      <c r="CT180" s="69">
        <v>127.7690929456443</v>
      </c>
      <c r="CU180" s="69">
        <v>-17.773933957937295</v>
      </c>
      <c r="CV180" s="69">
        <v>56.983039846841017</v>
      </c>
      <c r="CW180" s="69">
        <v>149.44211147351263</v>
      </c>
      <c r="CX180" s="69">
        <v>139.52387766508599</v>
      </c>
      <c r="CY180" s="69">
        <v>107.55802109406841</v>
      </c>
      <c r="CZ180" s="69">
        <v>136.58328175658551</v>
      </c>
      <c r="DA180" s="69">
        <v>-107.4420535157399</v>
      </c>
      <c r="DB180" s="69">
        <v>-104.1855261446382</v>
      </c>
      <c r="DC180" s="69">
        <v>-23.887393267094648</v>
      </c>
      <c r="DD180" s="69">
        <v>-80.881519552454591</v>
      </c>
      <c r="DE180" s="69">
        <v>22.848098483392732</v>
      </c>
      <c r="DF180" s="69">
        <v>26.930713011420437</v>
      </c>
      <c r="DG180" s="69">
        <v>120.39374079967129</v>
      </c>
      <c r="DH180" s="69">
        <v>3.6757515406564565</v>
      </c>
      <c r="DI180" s="69">
        <v>25.292743115482658</v>
      </c>
      <c r="DJ180" s="69">
        <v>-39.606796638420604</v>
      </c>
      <c r="DK180" s="69">
        <v>138.84384829594205</v>
      </c>
      <c r="DL180" s="69">
        <v>-69.314582616887762</v>
      </c>
      <c r="DM180" s="69">
        <v>-86.192051868558551</v>
      </c>
      <c r="DN180" s="69">
        <v>-60.977420655066538</v>
      </c>
      <c r="DO180" s="69">
        <v>-318.00573398818705</v>
      </c>
      <c r="DP180" s="69">
        <v>55.45614978260744</v>
      </c>
      <c r="DQ180" s="69">
        <v>11.360521012935038</v>
      </c>
      <c r="DR180" s="69">
        <v>92.658853693702071</v>
      </c>
      <c r="DS180" s="69">
        <v>-14.086801116818446</v>
      </c>
      <c r="DT180" s="69">
        <v>78.155786114374365</v>
      </c>
      <c r="DU180" s="69">
        <v>-88.2147517132871</v>
      </c>
      <c r="DV180" s="69">
        <v>183.44373016856116</v>
      </c>
      <c r="DW180" s="69">
        <v>42.358912549839062</v>
      </c>
      <c r="DX180" s="69">
        <v>-33.193515407444004</v>
      </c>
      <c r="DY180" s="69">
        <v>29.993238042648954</v>
      </c>
      <c r="DZ180" s="69">
        <v>173.67597535327394</v>
      </c>
    </row>
    <row r="181" spans="1:130" ht="15" customHeight="1">
      <c r="A181" s="23" t="s">
        <v>376</v>
      </c>
      <c r="B181" s="50" t="s">
        <v>171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9">
        <v>0</v>
      </c>
      <c r="AY181" s="69">
        <v>0</v>
      </c>
      <c r="AZ181" s="69">
        <v>0</v>
      </c>
      <c r="BA181" s="69">
        <v>0</v>
      </c>
      <c r="BB181" s="69">
        <v>0</v>
      </c>
      <c r="BC181" s="69">
        <v>0</v>
      </c>
      <c r="BD181" s="69">
        <v>0</v>
      </c>
      <c r="BE181" s="69">
        <v>0</v>
      </c>
      <c r="BF181" s="69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69">
        <v>0</v>
      </c>
      <c r="BY181" s="69">
        <v>0</v>
      </c>
      <c r="BZ181" s="69">
        <v>0</v>
      </c>
      <c r="CA181" s="69">
        <v>0</v>
      </c>
      <c r="CB181" s="69">
        <v>0</v>
      </c>
      <c r="CC181" s="69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69">
        <v>0</v>
      </c>
      <c r="CV181" s="69">
        <v>0</v>
      </c>
      <c r="CW181" s="69">
        <v>0</v>
      </c>
      <c r="CX181" s="69">
        <v>0</v>
      </c>
      <c r="CY181" s="69">
        <v>0</v>
      </c>
      <c r="CZ181" s="69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9">
        <v>0</v>
      </c>
      <c r="DN181" s="69">
        <v>0</v>
      </c>
      <c r="DO181" s="69">
        <v>0</v>
      </c>
      <c r="DP181" s="69">
        <v>0</v>
      </c>
      <c r="DQ181" s="69">
        <v>0</v>
      </c>
      <c r="DR181" s="69">
        <v>0</v>
      </c>
      <c r="DS181" s="69">
        <v>0</v>
      </c>
      <c r="DT181" s="69">
        <v>0</v>
      </c>
      <c r="DU181" s="69">
        <v>0</v>
      </c>
      <c r="DV181" s="69">
        <v>0</v>
      </c>
      <c r="DW181" s="69">
        <v>0</v>
      </c>
      <c r="DX181" s="69">
        <v>0</v>
      </c>
      <c r="DY181" s="69">
        <v>0</v>
      </c>
      <c r="DZ181" s="69">
        <v>0</v>
      </c>
    </row>
    <row r="182" spans="1:130" ht="15" customHeight="1">
      <c r="A182" s="23" t="s">
        <v>377</v>
      </c>
      <c r="B182" s="47" t="s">
        <v>166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69">
        <v>-71.931938036944118</v>
      </c>
      <c r="AY182" s="69">
        <v>41.749210141953945</v>
      </c>
      <c r="AZ182" s="69">
        <v>49.311533019757348</v>
      </c>
      <c r="BA182" s="69">
        <v>-614.7942848366049</v>
      </c>
      <c r="BB182" s="69">
        <v>-132.57598232782553</v>
      </c>
      <c r="BC182" s="69">
        <v>-53.084752910572924</v>
      </c>
      <c r="BD182" s="69">
        <v>-1088.7568027392479</v>
      </c>
      <c r="BE182" s="69">
        <v>-79.333125974839845</v>
      </c>
      <c r="BF182" s="69">
        <v>-1119.5365076187327</v>
      </c>
      <c r="BG182" s="69">
        <v>92.746343710417349</v>
      </c>
      <c r="BH182" s="69">
        <v>148.31518319992466</v>
      </c>
      <c r="BI182" s="69">
        <v>83.83973006742832</v>
      </c>
      <c r="BJ182" s="69">
        <v>138.87912077808207</v>
      </c>
      <c r="BK182" s="69">
        <v>127.10349319674636</v>
      </c>
      <c r="BL182" s="69">
        <v>-1.8137780947002256</v>
      </c>
      <c r="BM182" s="69">
        <v>219.16706761449586</v>
      </c>
      <c r="BN182" s="69">
        <v>-184.85813353284897</v>
      </c>
      <c r="BO182" s="69">
        <v>-175.18594051680935</v>
      </c>
      <c r="BP182" s="69">
        <v>-40.013113199268531</v>
      </c>
      <c r="BQ182" s="69">
        <v>-143.14354463424434</v>
      </c>
      <c r="BR182" s="69">
        <v>47.019689655818311</v>
      </c>
      <c r="BS182" s="69">
        <v>6.5794256039126164</v>
      </c>
      <c r="BT182" s="69">
        <v>-30.659539063411778</v>
      </c>
      <c r="BU182" s="69">
        <v>444.85438926094321</v>
      </c>
      <c r="BV182" s="69">
        <v>29.650149649338218</v>
      </c>
      <c r="BW182" s="69">
        <v>109.9048447691807</v>
      </c>
      <c r="BX182" s="69">
        <v>39.317115579603751</v>
      </c>
      <c r="BY182" s="69">
        <v>286.63359072104709</v>
      </c>
      <c r="BZ182" s="69">
        <v>57.048422854125491</v>
      </c>
      <c r="CA182" s="69">
        <v>48.791117821273019</v>
      </c>
      <c r="CB182" s="69">
        <v>-125.50946873279422</v>
      </c>
      <c r="CC182" s="69">
        <v>392.43494317504894</v>
      </c>
      <c r="CD182" s="69">
        <v>76.14116660113902</v>
      </c>
      <c r="CE182" s="69">
        <v>130.02920918641706</v>
      </c>
      <c r="CF182" s="69">
        <v>70.446487315768707</v>
      </c>
      <c r="CG182" s="69">
        <v>298.58228853084972</v>
      </c>
      <c r="CH182" s="69">
        <v>204.4101525699746</v>
      </c>
      <c r="CI182" s="69">
        <v>38.536226030437561</v>
      </c>
      <c r="CJ182" s="69">
        <v>-354.37050863604622</v>
      </c>
      <c r="CK182" s="69">
        <v>598.67208963568055</v>
      </c>
      <c r="CL182" s="69">
        <v>85.106783691262038</v>
      </c>
      <c r="CM182" s="69">
        <v>-52.445289755943051</v>
      </c>
      <c r="CN182" s="69">
        <v>36.757828338610416</v>
      </c>
      <c r="CO182" s="69">
        <v>360.82763397271913</v>
      </c>
      <c r="CP182" s="69">
        <v>1.0296334117277866</v>
      </c>
      <c r="CQ182" s="69">
        <v>-35.880850939473277</v>
      </c>
      <c r="CR182" s="69">
        <v>-33.251627121082805</v>
      </c>
      <c r="CS182" s="69">
        <v>337.63338847150425</v>
      </c>
      <c r="CT182" s="69">
        <v>-117.52667668308585</v>
      </c>
      <c r="CU182" s="69">
        <v>94.820763122059603</v>
      </c>
      <c r="CV182" s="69">
        <v>76.831068758957315</v>
      </c>
      <c r="CW182" s="69">
        <v>244.55486742037027</v>
      </c>
      <c r="CX182" s="69">
        <v>-25.896564444054025</v>
      </c>
      <c r="CY182" s="69">
        <v>272.11429191761681</v>
      </c>
      <c r="CZ182" s="69">
        <v>-141.40402200499426</v>
      </c>
      <c r="DA182" s="69">
        <v>338.11123491950462</v>
      </c>
      <c r="DB182" s="69">
        <v>41.502150134856549</v>
      </c>
      <c r="DC182" s="69">
        <v>-6.9246922988210855</v>
      </c>
      <c r="DD182" s="69">
        <v>-164.21921518602952</v>
      </c>
      <c r="DE182" s="69">
        <v>495.83883040958199</v>
      </c>
      <c r="DF182" s="69">
        <v>324.81982601312546</v>
      </c>
      <c r="DG182" s="69">
        <v>371.73399992510105</v>
      </c>
      <c r="DH182" s="69">
        <v>-13.754379347852051</v>
      </c>
      <c r="DI182" s="69">
        <v>491.39699830322616</v>
      </c>
      <c r="DJ182" s="69">
        <v>115.48496244545188</v>
      </c>
      <c r="DK182" s="69">
        <v>-39.729304279137267</v>
      </c>
      <c r="DL182" s="69">
        <v>420.61285293099382</v>
      </c>
      <c r="DM182" s="69">
        <v>371.71200528224716</v>
      </c>
      <c r="DN182" s="69">
        <v>248.71482293146599</v>
      </c>
      <c r="DO182" s="69">
        <v>-107.06776356998955</v>
      </c>
      <c r="DP182" s="69">
        <v>-92.276165902875434</v>
      </c>
      <c r="DQ182" s="69">
        <v>656.39640932888449</v>
      </c>
      <c r="DR182" s="69">
        <v>-24.236103360035514</v>
      </c>
      <c r="DS182" s="69">
        <v>-200.69655782407136</v>
      </c>
      <c r="DT182" s="69">
        <v>56.954036068058777</v>
      </c>
      <c r="DU182" s="69">
        <v>314.56816645391513</v>
      </c>
      <c r="DV182" s="69">
        <v>-103.24902771932803</v>
      </c>
      <c r="DW182" s="69">
        <v>201.96028585939175</v>
      </c>
      <c r="DX182" s="69">
        <v>258.54037000577978</v>
      </c>
      <c r="DY182" s="69">
        <v>822.87909511271641</v>
      </c>
      <c r="DZ182" s="69">
        <v>-547.62393880892773</v>
      </c>
    </row>
    <row r="183" spans="1:130" ht="15" customHeight="1">
      <c r="A183" s="120" t="s">
        <v>378</v>
      </c>
      <c r="B183" s="48" t="s">
        <v>88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69">
        <v>0</v>
      </c>
      <c r="AY183" s="69">
        <v>0</v>
      </c>
      <c r="AZ183" s="69">
        <v>0</v>
      </c>
      <c r="BA183" s="69">
        <v>0</v>
      </c>
      <c r="BB183" s="69">
        <v>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0</v>
      </c>
      <c r="BW183" s="69">
        <v>0</v>
      </c>
      <c r="BX183" s="69">
        <v>0</v>
      </c>
      <c r="BY183" s="69">
        <v>0</v>
      </c>
      <c r="BZ183" s="69">
        <v>0</v>
      </c>
      <c r="CA183" s="69">
        <v>0</v>
      </c>
      <c r="CB183" s="69">
        <v>0</v>
      </c>
      <c r="CC183" s="69">
        <v>0</v>
      </c>
      <c r="CD183" s="69">
        <v>0</v>
      </c>
      <c r="CE183" s="69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69">
        <v>0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69">
        <v>0</v>
      </c>
      <c r="CS183" s="69">
        <v>0</v>
      </c>
      <c r="CT183" s="69">
        <v>0</v>
      </c>
      <c r="CU183" s="69">
        <v>0</v>
      </c>
      <c r="CV183" s="69">
        <v>0</v>
      </c>
      <c r="CW183" s="69">
        <v>0</v>
      </c>
      <c r="CX183" s="69">
        <v>0</v>
      </c>
      <c r="CY183" s="69">
        <v>0</v>
      </c>
      <c r="CZ183" s="69">
        <v>0</v>
      </c>
      <c r="DA183" s="69">
        <v>0</v>
      </c>
      <c r="DB183" s="69">
        <v>0</v>
      </c>
      <c r="DC183" s="69">
        <v>0</v>
      </c>
      <c r="DD183" s="69">
        <v>0</v>
      </c>
      <c r="DE183" s="69">
        <v>0</v>
      </c>
      <c r="DF183" s="69">
        <v>0</v>
      </c>
      <c r="DG183" s="69">
        <v>0</v>
      </c>
      <c r="DH183" s="69">
        <v>0</v>
      </c>
      <c r="DI183" s="69">
        <v>0</v>
      </c>
      <c r="DJ183" s="69">
        <v>0</v>
      </c>
      <c r="DK183" s="69">
        <v>0</v>
      </c>
      <c r="DL183" s="69">
        <v>0</v>
      </c>
      <c r="DM183" s="69">
        <v>0</v>
      </c>
      <c r="DN183" s="69">
        <v>0</v>
      </c>
      <c r="DO183" s="69">
        <v>0</v>
      </c>
      <c r="DP183" s="69">
        <v>0</v>
      </c>
      <c r="DQ183" s="69">
        <v>0</v>
      </c>
      <c r="DR183" s="69">
        <v>0</v>
      </c>
      <c r="DS183" s="69">
        <v>0</v>
      </c>
      <c r="DT183" s="69">
        <v>0</v>
      </c>
      <c r="DU183" s="69">
        <v>0</v>
      </c>
      <c r="DV183" s="69">
        <v>0</v>
      </c>
      <c r="DW183" s="69">
        <v>0</v>
      </c>
      <c r="DX183" s="69">
        <v>0</v>
      </c>
      <c r="DY183" s="69">
        <v>0</v>
      </c>
      <c r="DZ183" s="69">
        <v>0</v>
      </c>
    </row>
    <row r="184" spans="1:130" ht="15" customHeight="1">
      <c r="A184" s="122" t="s">
        <v>379</v>
      </c>
      <c r="B184" s="37" t="s">
        <v>174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69">
        <v>-71.931938036944118</v>
      </c>
      <c r="AY184" s="69">
        <v>41.749210141953945</v>
      </c>
      <c r="AZ184" s="69">
        <v>49.311533019757348</v>
      </c>
      <c r="BA184" s="69">
        <v>-614.7942848366049</v>
      </c>
      <c r="BB184" s="69">
        <v>-132.57598232782553</v>
      </c>
      <c r="BC184" s="69">
        <v>-53.084752910572924</v>
      </c>
      <c r="BD184" s="69">
        <v>-1088.7568027392479</v>
      </c>
      <c r="BE184" s="69">
        <v>-79.333125974839845</v>
      </c>
      <c r="BF184" s="69">
        <v>-1119.5365076187327</v>
      </c>
      <c r="BG184" s="69">
        <v>92.746343710417349</v>
      </c>
      <c r="BH184" s="69">
        <v>148.31518319992466</v>
      </c>
      <c r="BI184" s="69">
        <v>83.83973006742832</v>
      </c>
      <c r="BJ184" s="69">
        <v>138.87912077808207</v>
      </c>
      <c r="BK184" s="69">
        <v>127.10349319674636</v>
      </c>
      <c r="BL184" s="69">
        <v>-1.8137780947002256</v>
      </c>
      <c r="BM184" s="69">
        <v>219.16706761449586</v>
      </c>
      <c r="BN184" s="69">
        <v>-184.85813353284897</v>
      </c>
      <c r="BO184" s="69">
        <v>-175.18594051680935</v>
      </c>
      <c r="BP184" s="69">
        <v>-40.013113199268531</v>
      </c>
      <c r="BQ184" s="69">
        <v>-143.14354463424434</v>
      </c>
      <c r="BR184" s="69">
        <v>47.019689655818311</v>
      </c>
      <c r="BS184" s="69">
        <v>6.5794256039126164</v>
      </c>
      <c r="BT184" s="69">
        <v>-30.659539063411778</v>
      </c>
      <c r="BU184" s="69">
        <v>444.85438926094321</v>
      </c>
      <c r="BV184" s="69">
        <v>29.650149649338218</v>
      </c>
      <c r="BW184" s="69">
        <v>109.9048447691807</v>
      </c>
      <c r="BX184" s="69">
        <v>39.317115579603751</v>
      </c>
      <c r="BY184" s="69">
        <v>286.63359072104709</v>
      </c>
      <c r="BZ184" s="69">
        <v>57.048422854125491</v>
      </c>
      <c r="CA184" s="69">
        <v>48.791117821273019</v>
      </c>
      <c r="CB184" s="69">
        <v>-125.50946873279422</v>
      </c>
      <c r="CC184" s="69">
        <v>392.43494317504894</v>
      </c>
      <c r="CD184" s="69">
        <v>76.14116660113902</v>
      </c>
      <c r="CE184" s="69">
        <v>130.02920918641706</v>
      </c>
      <c r="CF184" s="69">
        <v>70.446487315768707</v>
      </c>
      <c r="CG184" s="69">
        <v>298.58228853084972</v>
      </c>
      <c r="CH184" s="69">
        <v>204.4101525699746</v>
      </c>
      <c r="CI184" s="69">
        <v>38.536226030437561</v>
      </c>
      <c r="CJ184" s="69">
        <v>-354.37050863604622</v>
      </c>
      <c r="CK184" s="69">
        <v>598.67208963568055</v>
      </c>
      <c r="CL184" s="69">
        <v>85.106783691262038</v>
      </c>
      <c r="CM184" s="69">
        <v>-52.445289755943051</v>
      </c>
      <c r="CN184" s="69">
        <v>36.757828338610416</v>
      </c>
      <c r="CO184" s="69">
        <v>360.82763397271913</v>
      </c>
      <c r="CP184" s="69">
        <v>1.0296334117277866</v>
      </c>
      <c r="CQ184" s="69">
        <v>-35.880850939473277</v>
      </c>
      <c r="CR184" s="69">
        <v>-33.251627121082805</v>
      </c>
      <c r="CS184" s="69">
        <v>337.63338847150425</v>
      </c>
      <c r="CT184" s="69">
        <v>-117.52667668308585</v>
      </c>
      <c r="CU184" s="69">
        <v>94.820763122059603</v>
      </c>
      <c r="CV184" s="69">
        <v>76.831068758957315</v>
      </c>
      <c r="CW184" s="69">
        <v>244.55486742037027</v>
      </c>
      <c r="CX184" s="69">
        <v>-25.896564444054025</v>
      </c>
      <c r="CY184" s="69">
        <v>272.11429191761681</v>
      </c>
      <c r="CZ184" s="69">
        <v>-141.40402200499426</v>
      </c>
      <c r="DA184" s="69">
        <v>338.11123491950462</v>
      </c>
      <c r="DB184" s="69">
        <v>41.502150134856549</v>
      </c>
      <c r="DC184" s="69">
        <v>-6.9246922988210855</v>
      </c>
      <c r="DD184" s="69">
        <v>-164.21921518602952</v>
      </c>
      <c r="DE184" s="69">
        <v>495.83883040958199</v>
      </c>
      <c r="DF184" s="69">
        <v>324.81982601312546</v>
      </c>
      <c r="DG184" s="69">
        <v>371.73399992510105</v>
      </c>
      <c r="DH184" s="69">
        <v>-13.754379347852051</v>
      </c>
      <c r="DI184" s="69">
        <v>491.39699830322616</v>
      </c>
      <c r="DJ184" s="69">
        <v>115.48496244545188</v>
      </c>
      <c r="DK184" s="69">
        <v>-39.729304279137267</v>
      </c>
      <c r="DL184" s="69">
        <v>420.61285293099382</v>
      </c>
      <c r="DM184" s="69">
        <v>371.71200528224716</v>
      </c>
      <c r="DN184" s="69">
        <v>248.71482293146599</v>
      </c>
      <c r="DO184" s="69">
        <v>-107.06776356998955</v>
      </c>
      <c r="DP184" s="69">
        <v>-92.276165902875434</v>
      </c>
      <c r="DQ184" s="69">
        <v>656.39640932888449</v>
      </c>
      <c r="DR184" s="69">
        <v>-24.236103360035514</v>
      </c>
      <c r="DS184" s="69">
        <v>-200.69655782407136</v>
      </c>
      <c r="DT184" s="69">
        <v>56.954036068058777</v>
      </c>
      <c r="DU184" s="69">
        <v>314.56816645391513</v>
      </c>
      <c r="DV184" s="69">
        <v>-103.24902771932803</v>
      </c>
      <c r="DW184" s="69">
        <v>201.96028585939175</v>
      </c>
      <c r="DX184" s="69">
        <v>258.54037000577978</v>
      </c>
      <c r="DY184" s="69">
        <v>822.87909511271641</v>
      </c>
      <c r="DZ184" s="69">
        <v>-547.62393880892773</v>
      </c>
    </row>
    <row r="185" spans="1:130" ht="15" customHeight="1">
      <c r="A185" s="120" t="s">
        <v>380</v>
      </c>
      <c r="B185" s="49" t="s">
        <v>91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69">
        <v>0</v>
      </c>
      <c r="AY185" s="69">
        <v>0</v>
      </c>
      <c r="AZ185" s="69">
        <v>0</v>
      </c>
      <c r="BA185" s="69">
        <v>0</v>
      </c>
      <c r="BB185" s="69">
        <v>0</v>
      </c>
      <c r="BC185" s="69">
        <v>0</v>
      </c>
      <c r="BD185" s="69">
        <v>0</v>
      </c>
      <c r="BE185" s="69">
        <v>0</v>
      </c>
      <c r="BF185" s="69">
        <v>0</v>
      </c>
      <c r="BG185" s="69">
        <v>0</v>
      </c>
      <c r="BH185" s="69">
        <v>0</v>
      </c>
      <c r="BI185" s="69">
        <v>0</v>
      </c>
      <c r="BJ185" s="69">
        <v>0</v>
      </c>
      <c r="BK185" s="69">
        <v>0</v>
      </c>
      <c r="BL185" s="69">
        <v>0</v>
      </c>
      <c r="BM185" s="69">
        <v>0</v>
      </c>
      <c r="BN185" s="69">
        <v>0</v>
      </c>
      <c r="BO185" s="69">
        <v>0</v>
      </c>
      <c r="BP185" s="69">
        <v>156.85270846469092</v>
      </c>
      <c r="BQ185" s="69">
        <v>0</v>
      </c>
      <c r="BR185" s="69">
        <v>0</v>
      </c>
      <c r="BS185" s="69">
        <v>0</v>
      </c>
      <c r="BT185" s="69">
        <v>0</v>
      </c>
      <c r="BU185" s="69">
        <v>0</v>
      </c>
      <c r="BV185" s="69">
        <v>0</v>
      </c>
      <c r="BW185" s="69">
        <v>0</v>
      </c>
      <c r="BX185" s="69">
        <v>0</v>
      </c>
      <c r="BY185" s="69">
        <v>0</v>
      </c>
      <c r="BZ185" s="69">
        <v>0</v>
      </c>
      <c r="CA185" s="69">
        <v>0</v>
      </c>
      <c r="CB185" s="69">
        <v>0</v>
      </c>
      <c r="CC185" s="69">
        <v>0</v>
      </c>
      <c r="CD185" s="69">
        <v>0</v>
      </c>
      <c r="CE185" s="69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69">
        <v>0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69">
        <v>0</v>
      </c>
      <c r="CS185" s="69">
        <v>0</v>
      </c>
      <c r="CT185" s="69">
        <v>0</v>
      </c>
      <c r="CU185" s="69">
        <v>0</v>
      </c>
      <c r="CV185" s="69">
        <v>0</v>
      </c>
      <c r="CW185" s="69">
        <v>0</v>
      </c>
      <c r="CX185" s="69">
        <v>0</v>
      </c>
      <c r="CY185" s="69">
        <v>0</v>
      </c>
      <c r="CZ185" s="69">
        <v>0</v>
      </c>
      <c r="DA185" s="69">
        <v>0</v>
      </c>
      <c r="DB185" s="69">
        <v>0</v>
      </c>
      <c r="DC185" s="69">
        <v>0</v>
      </c>
      <c r="DD185" s="69">
        <v>0</v>
      </c>
      <c r="DE185" s="69">
        <v>0</v>
      </c>
      <c r="DF185" s="69">
        <v>0</v>
      </c>
      <c r="DG185" s="69">
        <v>0</v>
      </c>
      <c r="DH185" s="69">
        <v>0</v>
      </c>
      <c r="DI185" s="69">
        <v>0</v>
      </c>
      <c r="DJ185" s="69">
        <v>0</v>
      </c>
      <c r="DK185" s="69">
        <v>0</v>
      </c>
      <c r="DL185" s="69">
        <v>341.5164219573</v>
      </c>
      <c r="DM185" s="69">
        <v>0</v>
      </c>
      <c r="DN185" s="69">
        <v>0</v>
      </c>
      <c r="DO185" s="69">
        <v>0</v>
      </c>
      <c r="DP185" s="69">
        <v>0</v>
      </c>
      <c r="DQ185" s="69">
        <v>0</v>
      </c>
      <c r="DR185" s="69">
        <v>0</v>
      </c>
      <c r="DS185" s="69">
        <v>0</v>
      </c>
      <c r="DT185" s="69">
        <v>0</v>
      </c>
      <c r="DU185" s="69">
        <v>0</v>
      </c>
      <c r="DV185" s="69">
        <v>0</v>
      </c>
      <c r="DW185" s="69">
        <v>0</v>
      </c>
      <c r="DX185" s="69">
        <v>0</v>
      </c>
      <c r="DY185" s="69">
        <v>0</v>
      </c>
      <c r="DZ185" s="69">
        <v>0</v>
      </c>
    </row>
    <row r="186" spans="1:130" ht="15" customHeight="1">
      <c r="A186" s="23" t="s">
        <v>381</v>
      </c>
      <c r="B186" s="49" t="s">
        <v>175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69">
        <v>-71.931938036944118</v>
      </c>
      <c r="AY186" s="69">
        <v>41.749210141953945</v>
      </c>
      <c r="AZ186" s="69">
        <v>49.311533019757348</v>
      </c>
      <c r="BA186" s="69">
        <v>-614.7942848366049</v>
      </c>
      <c r="BB186" s="69">
        <v>-132.57598232782553</v>
      </c>
      <c r="BC186" s="69">
        <v>-53.084752910572924</v>
      </c>
      <c r="BD186" s="69">
        <v>-1088.7568027392479</v>
      </c>
      <c r="BE186" s="69">
        <v>-79.333125974839845</v>
      </c>
      <c r="BF186" s="69">
        <v>-1119.5365076187327</v>
      </c>
      <c r="BG186" s="69">
        <v>92.746343710417349</v>
      </c>
      <c r="BH186" s="69">
        <v>148.31518319992466</v>
      </c>
      <c r="BI186" s="69">
        <v>83.83973006742832</v>
      </c>
      <c r="BJ186" s="69">
        <v>138.87912077808207</v>
      </c>
      <c r="BK186" s="69">
        <v>127.10349319674636</v>
      </c>
      <c r="BL186" s="69">
        <v>-1.8137780947002256</v>
      </c>
      <c r="BM186" s="69">
        <v>219.16706761449586</v>
      </c>
      <c r="BN186" s="69">
        <v>-184.85813353284897</v>
      </c>
      <c r="BO186" s="69">
        <v>-175.18594051680935</v>
      </c>
      <c r="BP186" s="69">
        <v>-196.86582166395945</v>
      </c>
      <c r="BQ186" s="69">
        <v>-143.14354463424434</v>
      </c>
      <c r="BR186" s="69">
        <v>47.019689655818311</v>
      </c>
      <c r="BS186" s="69">
        <v>6.5794256039126164</v>
      </c>
      <c r="BT186" s="69">
        <v>-30.659539063411778</v>
      </c>
      <c r="BU186" s="69">
        <v>444.85438926094321</v>
      </c>
      <c r="BV186" s="69">
        <v>29.650149649338218</v>
      </c>
      <c r="BW186" s="69">
        <v>109.9048447691807</v>
      </c>
      <c r="BX186" s="69">
        <v>39.317115579603751</v>
      </c>
      <c r="BY186" s="69">
        <v>286.63359072104709</v>
      </c>
      <c r="BZ186" s="69">
        <v>57.048422854125491</v>
      </c>
      <c r="CA186" s="69">
        <v>48.791117821273019</v>
      </c>
      <c r="CB186" s="69">
        <v>-125.50946873279422</v>
      </c>
      <c r="CC186" s="69">
        <v>392.43494317504894</v>
      </c>
      <c r="CD186" s="69">
        <v>76.14116660113902</v>
      </c>
      <c r="CE186" s="69">
        <v>130.02920918641706</v>
      </c>
      <c r="CF186" s="69">
        <v>70.446487315768707</v>
      </c>
      <c r="CG186" s="69">
        <v>298.58228853084972</v>
      </c>
      <c r="CH186" s="69">
        <v>204.4101525699746</v>
      </c>
      <c r="CI186" s="69">
        <v>38.536226030437561</v>
      </c>
      <c r="CJ186" s="69">
        <v>-354.37050863604622</v>
      </c>
      <c r="CK186" s="69">
        <v>598.67208963568055</v>
      </c>
      <c r="CL186" s="69">
        <v>85.106783691262038</v>
      </c>
      <c r="CM186" s="69">
        <v>-52.445289755943051</v>
      </c>
      <c r="CN186" s="69">
        <v>36.757828338610416</v>
      </c>
      <c r="CO186" s="69">
        <v>360.82763397271913</v>
      </c>
      <c r="CP186" s="69">
        <v>1.0296334117277866</v>
      </c>
      <c r="CQ186" s="69">
        <v>-35.880850939473277</v>
      </c>
      <c r="CR186" s="69">
        <v>-33.251627121082805</v>
      </c>
      <c r="CS186" s="69">
        <v>337.63338847150425</v>
      </c>
      <c r="CT186" s="69">
        <v>-117.52667668308585</v>
      </c>
      <c r="CU186" s="69">
        <v>94.820763122059603</v>
      </c>
      <c r="CV186" s="69">
        <v>76.831068758957315</v>
      </c>
      <c r="CW186" s="69">
        <v>244.55486742037027</v>
      </c>
      <c r="CX186" s="69">
        <v>-25.896564444054025</v>
      </c>
      <c r="CY186" s="69">
        <v>272.11429191761681</v>
      </c>
      <c r="CZ186" s="69">
        <v>-141.40402200499426</v>
      </c>
      <c r="DA186" s="69">
        <v>338.11123491950462</v>
      </c>
      <c r="DB186" s="69">
        <v>41.502150134856549</v>
      </c>
      <c r="DC186" s="69">
        <v>-6.9246922988210855</v>
      </c>
      <c r="DD186" s="69">
        <v>-164.21921518602952</v>
      </c>
      <c r="DE186" s="69">
        <v>495.83883040958199</v>
      </c>
      <c r="DF186" s="69">
        <v>324.81982601312546</v>
      </c>
      <c r="DG186" s="69">
        <v>371.73399992510105</v>
      </c>
      <c r="DH186" s="69">
        <v>-13.754379347852051</v>
      </c>
      <c r="DI186" s="69">
        <v>491.39699830322616</v>
      </c>
      <c r="DJ186" s="69">
        <v>115.48496244545188</v>
      </c>
      <c r="DK186" s="69">
        <v>-39.729304279137267</v>
      </c>
      <c r="DL186" s="69">
        <v>79.096430973693828</v>
      </c>
      <c r="DM186" s="69">
        <v>371.71200528224716</v>
      </c>
      <c r="DN186" s="69">
        <v>248.71482293146599</v>
      </c>
      <c r="DO186" s="69">
        <v>-107.06776356998955</v>
      </c>
      <c r="DP186" s="69">
        <v>-92.276165902875434</v>
      </c>
      <c r="DQ186" s="69">
        <v>656.39640932888449</v>
      </c>
      <c r="DR186" s="69">
        <v>-24.236103360035514</v>
      </c>
      <c r="DS186" s="69">
        <v>-200.69655782407136</v>
      </c>
      <c r="DT186" s="69">
        <v>56.954036068058777</v>
      </c>
      <c r="DU186" s="69">
        <v>314.56816645391513</v>
      </c>
      <c r="DV186" s="69">
        <v>-103.24902771932803</v>
      </c>
      <c r="DW186" s="69">
        <v>201.96028585939175</v>
      </c>
      <c r="DX186" s="69">
        <v>258.54037000577978</v>
      </c>
      <c r="DY186" s="69">
        <v>822.87909511271641</v>
      </c>
      <c r="DZ186" s="69">
        <v>-547.62393880892773</v>
      </c>
    </row>
    <row r="187" spans="1:130" ht="15" customHeight="1">
      <c r="A187" s="123" t="s">
        <v>382</v>
      </c>
      <c r="B187" s="50" t="s">
        <v>168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9">
        <v>-0.67761642673141509</v>
      </c>
      <c r="AY187" s="69">
        <v>-8.3846865351111326</v>
      </c>
      <c r="AZ187" s="69">
        <v>-0.8128694716721101</v>
      </c>
      <c r="BA187" s="69">
        <v>-16.328600437251698</v>
      </c>
      <c r="BB187" s="69">
        <v>-139.36074077543503</v>
      </c>
      <c r="BC187" s="69">
        <v>-3.5974885648206958</v>
      </c>
      <c r="BD187" s="69">
        <v>1.5925813645793647</v>
      </c>
      <c r="BE187" s="69">
        <v>-3.5728056702231243</v>
      </c>
      <c r="BF187" s="69">
        <v>-1.2142166492019153</v>
      </c>
      <c r="BG187" s="69">
        <v>-3.0536479852025886</v>
      </c>
      <c r="BH187" s="69">
        <v>3.1927021169397496</v>
      </c>
      <c r="BI187" s="69">
        <v>-2.8524797371819277</v>
      </c>
      <c r="BJ187" s="69">
        <v>0.97495298488504811</v>
      </c>
      <c r="BK187" s="69">
        <v>-3.4640402977491509</v>
      </c>
      <c r="BL187" s="69">
        <v>0.87184473487835401</v>
      </c>
      <c r="BM187" s="69">
        <v>-0.86898354599870009</v>
      </c>
      <c r="BN187" s="69">
        <v>6.5540027324479997</v>
      </c>
      <c r="BO187" s="69">
        <v>2.5011367918836509</v>
      </c>
      <c r="BP187" s="69">
        <v>-18.803021377988539</v>
      </c>
      <c r="BQ187" s="69">
        <v>-16.651920931697411</v>
      </c>
      <c r="BR187" s="69">
        <v>0.45985922011526803</v>
      </c>
      <c r="BS187" s="69">
        <v>1.2358741208038051</v>
      </c>
      <c r="BT187" s="69">
        <v>-4.0894108768940081</v>
      </c>
      <c r="BU187" s="69">
        <v>-1.9716975157580552</v>
      </c>
      <c r="BV187" s="69">
        <v>2.9041946155352445</v>
      </c>
      <c r="BW187" s="69">
        <v>-5.3309832279268097</v>
      </c>
      <c r="BX187" s="69">
        <v>-0.74941450548748001</v>
      </c>
      <c r="BY187" s="69">
        <v>-3.0115847021404432</v>
      </c>
      <c r="BZ187" s="69">
        <v>-0.64754467897000512</v>
      </c>
      <c r="CA187" s="69">
        <v>11.0170999752828</v>
      </c>
      <c r="CB187" s="69">
        <v>-0.68097692782184949</v>
      </c>
      <c r="CC187" s="69">
        <v>-2.6757193913381694</v>
      </c>
      <c r="CD187" s="69">
        <v>-0.48707336601294937</v>
      </c>
      <c r="CE187" s="69">
        <v>-9.8699193840426105</v>
      </c>
      <c r="CF187" s="69">
        <v>-0.60234250025280156</v>
      </c>
      <c r="CG187" s="69">
        <v>-1.7372380994214924</v>
      </c>
      <c r="CH187" s="69">
        <v>-0.55547641986618013</v>
      </c>
      <c r="CI187" s="69">
        <v>-9.0492544403112412</v>
      </c>
      <c r="CJ187" s="69">
        <v>-1.2241499297659906</v>
      </c>
      <c r="CK187" s="69">
        <v>-2.5175222703928202</v>
      </c>
      <c r="CL187" s="69">
        <v>-1.7798587703408919</v>
      </c>
      <c r="CM187" s="69">
        <v>-2.4800472800430859</v>
      </c>
      <c r="CN187" s="69">
        <v>-1.0712868396454218</v>
      </c>
      <c r="CO187" s="69">
        <v>-8.5703174101723594</v>
      </c>
      <c r="CP187" s="69">
        <v>-1.557870850507086</v>
      </c>
      <c r="CQ187" s="69">
        <v>-0.88887057938122194</v>
      </c>
      <c r="CR187" s="69">
        <v>0.66327137948409298</v>
      </c>
      <c r="CS187" s="69">
        <v>-0.30108454946904128</v>
      </c>
      <c r="CT187" s="69">
        <v>0.80806468973374201</v>
      </c>
      <c r="CU187" s="69">
        <v>-0.29330061991020262</v>
      </c>
      <c r="CV187" s="69">
        <v>0.73197525208455083</v>
      </c>
      <c r="CW187" s="69">
        <v>-0.17487533007448075</v>
      </c>
      <c r="CX187" s="69">
        <v>0.62135511012021638</v>
      </c>
      <c r="CY187" s="69">
        <v>-0.29460369972104594</v>
      </c>
      <c r="CZ187" s="69">
        <v>-6.5369080402054198</v>
      </c>
      <c r="DA187" s="69">
        <v>-0.19969051010385463</v>
      </c>
      <c r="DB187" s="69">
        <v>-22.759768610012806</v>
      </c>
      <c r="DC187" s="69">
        <v>-1.133514080066182</v>
      </c>
      <c r="DD187" s="69">
        <v>-0.34524461004225798</v>
      </c>
      <c r="DE187" s="69">
        <v>-1.9281596096946501</v>
      </c>
      <c r="DF187" s="69">
        <v>143.39379012973791</v>
      </c>
      <c r="DG187" s="69">
        <v>275.73989309007703</v>
      </c>
      <c r="DH187" s="69">
        <v>0.68676474013199162</v>
      </c>
      <c r="DI187" s="69">
        <v>78.650218000064655</v>
      </c>
      <c r="DJ187" s="69">
        <v>-0.26453408019824698</v>
      </c>
      <c r="DK187" s="69">
        <v>-10.365339380086057</v>
      </c>
      <c r="DL187" s="69">
        <v>124.15555947022739</v>
      </c>
      <c r="DM187" s="69">
        <v>-10.366510879915761</v>
      </c>
      <c r="DN187" s="69">
        <v>0.55637768972270607</v>
      </c>
      <c r="DO187" s="69">
        <v>-10.367683199978435</v>
      </c>
      <c r="DP187" s="69">
        <v>0.55156846017555461</v>
      </c>
      <c r="DQ187" s="69">
        <v>-10.3688546901266</v>
      </c>
      <c r="DR187" s="69">
        <v>0.54689060996970085</v>
      </c>
      <c r="DS187" s="69">
        <v>-23.72932897906389</v>
      </c>
      <c r="DT187" s="69">
        <v>85.141719901460618</v>
      </c>
      <c r="DU187" s="69">
        <v>-40.559880530332016</v>
      </c>
      <c r="DV187" s="69">
        <v>59.282417735000003</v>
      </c>
      <c r="DW187" s="69">
        <v>-57.464848236000002</v>
      </c>
      <c r="DX187" s="69">
        <v>-1.4086721299999994</v>
      </c>
      <c r="DY187" s="69">
        <v>127.90852966621951</v>
      </c>
      <c r="DZ187" s="69">
        <v>-15.260599600000006</v>
      </c>
    </row>
    <row r="188" spans="1:130" ht="15" customHeight="1">
      <c r="A188" s="123" t="s">
        <v>383</v>
      </c>
      <c r="B188" s="50" t="s">
        <v>169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9">
        <v>-4.8481000000000041</v>
      </c>
      <c r="AY188" s="69">
        <v>2.0919000000000008</v>
      </c>
      <c r="AZ188" s="69">
        <v>70.938600000000022</v>
      </c>
      <c r="BA188" s="69">
        <v>39.511199999999995</v>
      </c>
      <c r="BB188" s="69">
        <v>-18.893282981571502</v>
      </c>
      <c r="BC188" s="69">
        <v>73.435016533324998</v>
      </c>
      <c r="BD188" s="69">
        <v>14.684585937516388</v>
      </c>
      <c r="BE188" s="69">
        <v>53.942999999999998</v>
      </c>
      <c r="BF188" s="69">
        <v>-5.4140814857253119</v>
      </c>
      <c r="BG188" s="69">
        <v>62.933315045931138</v>
      </c>
      <c r="BH188" s="69">
        <v>89.41224986654899</v>
      </c>
      <c r="BI188" s="69">
        <v>12.844835021427167</v>
      </c>
      <c r="BJ188" s="69">
        <v>54.102648110949659</v>
      </c>
      <c r="BK188" s="69">
        <v>11.417238393178785</v>
      </c>
      <c r="BL188" s="69">
        <v>-27.196314829578583</v>
      </c>
      <c r="BM188" s="69">
        <v>-6.6483993552582632</v>
      </c>
      <c r="BN188" s="69">
        <v>-150.03211634176083</v>
      </c>
      <c r="BO188" s="69">
        <v>-62.970960742134295</v>
      </c>
      <c r="BP188" s="69">
        <v>-101.25849990086441</v>
      </c>
      <c r="BQ188" s="69">
        <v>-40.782142626103841</v>
      </c>
      <c r="BR188" s="69">
        <v>-30.247057037239681</v>
      </c>
      <c r="BS188" s="69">
        <v>-11.60871554813383</v>
      </c>
      <c r="BT188" s="69">
        <v>-41.706199097903699</v>
      </c>
      <c r="BU188" s="69">
        <v>119.59619757527388</v>
      </c>
      <c r="BV188" s="69">
        <v>27.020569100405382</v>
      </c>
      <c r="BW188" s="69">
        <v>7.4490592195869141</v>
      </c>
      <c r="BX188" s="69">
        <v>0.12912635760489177</v>
      </c>
      <c r="BY188" s="69">
        <v>-6.01750825342938</v>
      </c>
      <c r="BZ188" s="69">
        <v>47.038611904269459</v>
      </c>
      <c r="CA188" s="69">
        <v>5.5394041906417506</v>
      </c>
      <c r="CB188" s="69">
        <v>-39.585888706377666</v>
      </c>
      <c r="CC188" s="69">
        <v>170.81162740378767</v>
      </c>
      <c r="CD188" s="69">
        <v>17.127781181872383</v>
      </c>
      <c r="CE188" s="69">
        <v>36.683438068339498</v>
      </c>
      <c r="CF188" s="69">
        <v>26.500193518493742</v>
      </c>
      <c r="CG188" s="69">
        <v>168.12566672685651</v>
      </c>
      <c r="CH188" s="69">
        <v>89.250587751414358</v>
      </c>
      <c r="CI188" s="69">
        <v>92.721746345094999</v>
      </c>
      <c r="CJ188" s="69">
        <v>-158.89600759627291</v>
      </c>
      <c r="CK188" s="69">
        <v>142.19545606607326</v>
      </c>
      <c r="CL188" s="69">
        <v>-17.861190303501999</v>
      </c>
      <c r="CM188" s="69">
        <v>-99.732040068932847</v>
      </c>
      <c r="CN188" s="69">
        <v>54.671179707312142</v>
      </c>
      <c r="CO188" s="69">
        <v>100.66309090289148</v>
      </c>
      <c r="CP188" s="69">
        <v>-55.359521459896229</v>
      </c>
      <c r="CQ188" s="69">
        <v>-71.143616580536133</v>
      </c>
      <c r="CR188" s="69">
        <v>-118.57610336002524</v>
      </c>
      <c r="CS188" s="69">
        <v>98.225415870502303</v>
      </c>
      <c r="CT188" s="69">
        <v>-108.13718145254273</v>
      </c>
      <c r="CU188" s="69">
        <v>7.2492124917136991</v>
      </c>
      <c r="CV188" s="69">
        <v>-0.32036320588731115</v>
      </c>
      <c r="CW188" s="69">
        <v>173.03688890604298</v>
      </c>
      <c r="CX188" s="69">
        <v>-37.758813515419533</v>
      </c>
      <c r="CY188" s="69">
        <v>206.19516889639732</v>
      </c>
      <c r="CZ188" s="69">
        <v>-4.634509785100601</v>
      </c>
      <c r="DA188" s="69">
        <v>107.08566078960845</v>
      </c>
      <c r="DB188" s="69">
        <v>45.910011512486463</v>
      </c>
      <c r="DC188" s="69">
        <v>28.282648829357868</v>
      </c>
      <c r="DD188" s="69">
        <v>-13.636092309205202</v>
      </c>
      <c r="DE188" s="69">
        <v>109.08938484737288</v>
      </c>
      <c r="DF188" s="69">
        <v>114.69296601113579</v>
      </c>
      <c r="DG188" s="69">
        <v>-126.98121432011445</v>
      </c>
      <c r="DH188" s="69">
        <v>-69.036959051056101</v>
      </c>
      <c r="DI188" s="69">
        <v>34.739231556679627</v>
      </c>
      <c r="DJ188" s="69">
        <v>125.16694485858159</v>
      </c>
      <c r="DK188" s="69">
        <v>125.21564612739466</v>
      </c>
      <c r="DL188" s="69">
        <v>-100.89538483615539</v>
      </c>
      <c r="DM188" s="69">
        <v>287.44932123239369</v>
      </c>
      <c r="DN188" s="69">
        <v>50.563025868553879</v>
      </c>
      <c r="DO188" s="69">
        <v>-6.9972802368663309</v>
      </c>
      <c r="DP188" s="69">
        <v>-90.916062973015073</v>
      </c>
      <c r="DQ188" s="69">
        <v>32.049228620589503</v>
      </c>
      <c r="DR188" s="69">
        <v>115.10571817518975</v>
      </c>
      <c r="DS188" s="69">
        <v>-72.33267293255102</v>
      </c>
      <c r="DT188" s="69">
        <v>-65.392969189510296</v>
      </c>
      <c r="DU188" s="69">
        <v>362.77476750727772</v>
      </c>
      <c r="DV188" s="69">
        <v>-94.272082838056804</v>
      </c>
      <c r="DW188" s="69">
        <v>56.794737383288677</v>
      </c>
      <c r="DX188" s="69">
        <v>320.65373282645317</v>
      </c>
      <c r="DY188" s="69">
        <v>372.57139227054398</v>
      </c>
      <c r="DZ188" s="69">
        <v>155.65514385223256</v>
      </c>
    </row>
    <row r="189" spans="1:130" ht="15" customHeight="1">
      <c r="A189" s="123" t="s">
        <v>384</v>
      </c>
      <c r="B189" s="50" t="s">
        <v>146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69">
        <v>-40.552599999999998</v>
      </c>
      <c r="AY189" s="69">
        <v>48.277600000000007</v>
      </c>
      <c r="AZ189" s="69">
        <v>0.27410000000002022</v>
      </c>
      <c r="BA189" s="69">
        <v>-624.83039999999994</v>
      </c>
      <c r="BB189" s="69">
        <v>15.616700000000005</v>
      </c>
      <c r="BC189" s="69">
        <v>-146.87260000000001</v>
      </c>
      <c r="BD189" s="69">
        <v>-1101.9287999999999</v>
      </c>
      <c r="BE189" s="69">
        <v>-81.916599999999988</v>
      </c>
      <c r="BF189" s="69">
        <v>-1145.5697</v>
      </c>
      <c r="BG189" s="69">
        <v>28.738399999999995</v>
      </c>
      <c r="BH189" s="69">
        <v>41.052299999999995</v>
      </c>
      <c r="BI189" s="69">
        <v>50.193600000000011</v>
      </c>
      <c r="BJ189" s="69">
        <v>32.141800000000003</v>
      </c>
      <c r="BK189" s="69">
        <v>116.43989999999999</v>
      </c>
      <c r="BL189" s="69">
        <v>85.100300000000004</v>
      </c>
      <c r="BM189" s="69">
        <v>143.48390000000003</v>
      </c>
      <c r="BN189" s="69">
        <v>116.70999999999997</v>
      </c>
      <c r="BO189" s="69">
        <v>-4.6351949999999817</v>
      </c>
      <c r="BP189" s="69">
        <v>-38.895499999999977</v>
      </c>
      <c r="BQ189" s="69">
        <v>7.8115750000000084</v>
      </c>
      <c r="BR189" s="69">
        <v>17.097099999999998</v>
      </c>
      <c r="BS189" s="69">
        <v>29.066100000000006</v>
      </c>
      <c r="BT189" s="69">
        <v>47.960199999999972</v>
      </c>
      <c r="BU189" s="69">
        <v>285.76679999999993</v>
      </c>
      <c r="BV189" s="69">
        <v>-15.233100000000015</v>
      </c>
      <c r="BW189" s="69">
        <v>102.3456</v>
      </c>
      <c r="BX189" s="69">
        <v>56.240899999999996</v>
      </c>
      <c r="BY189" s="69">
        <v>271.9393</v>
      </c>
      <c r="BZ189" s="69">
        <v>73.480299999999986</v>
      </c>
      <c r="CA189" s="69">
        <v>145.829476</v>
      </c>
      <c r="CB189" s="69">
        <v>75.049444000000008</v>
      </c>
      <c r="CC189" s="69">
        <v>159.45477531000003</v>
      </c>
      <c r="CD189" s="69">
        <v>100.369364</v>
      </c>
      <c r="CE189" s="69">
        <v>129.53817422999998</v>
      </c>
      <c r="CF189" s="69">
        <v>74.111503999999996</v>
      </c>
      <c r="CG189" s="69">
        <v>225.61283200000005</v>
      </c>
      <c r="CH189" s="69">
        <v>11.884571000000005</v>
      </c>
      <c r="CI189" s="69">
        <v>55.142072000000006</v>
      </c>
      <c r="CJ189" s="69">
        <v>23.254600000000007</v>
      </c>
      <c r="CK189" s="69">
        <v>380.49799999999993</v>
      </c>
      <c r="CL189" s="69">
        <v>20.3247</v>
      </c>
      <c r="CM189" s="69">
        <v>108.24619999999999</v>
      </c>
      <c r="CN189" s="69">
        <v>12.330815000000001</v>
      </c>
      <c r="CO189" s="69">
        <v>241.56640000000002</v>
      </c>
      <c r="CP189" s="69">
        <v>-12.982700000000003</v>
      </c>
      <c r="CQ189" s="69">
        <v>22.230200000000011</v>
      </c>
      <c r="CR189" s="69">
        <v>45.767700000000005</v>
      </c>
      <c r="CS189" s="69">
        <v>97.382200000000012</v>
      </c>
      <c r="CT189" s="69">
        <v>-10.496499999999962</v>
      </c>
      <c r="CU189" s="69">
        <v>68.345400000000012</v>
      </c>
      <c r="CV189" s="69">
        <v>94.807299999999998</v>
      </c>
      <c r="CW189" s="69">
        <v>38.060980000000001</v>
      </c>
      <c r="CX189" s="69">
        <v>-6.288499999999992</v>
      </c>
      <c r="CY189" s="69">
        <v>4.1694774109406438</v>
      </c>
      <c r="CZ189" s="69">
        <v>-17.100242649830282</v>
      </c>
      <c r="DA189" s="69">
        <v>238.34050000000002</v>
      </c>
      <c r="DB189" s="69">
        <v>2.5619999999999976</v>
      </c>
      <c r="DC189" s="69">
        <v>-3.8839685349525972</v>
      </c>
      <c r="DD189" s="69">
        <v>-20.611833267952598</v>
      </c>
      <c r="DE189" s="69">
        <v>391.31560000000002</v>
      </c>
      <c r="DF189" s="69">
        <v>32.96487862</v>
      </c>
      <c r="DG189" s="69">
        <v>195.80279999999999</v>
      </c>
      <c r="DH189" s="69">
        <v>84.87360000000001</v>
      </c>
      <c r="DI189" s="69">
        <v>453.02120000000002</v>
      </c>
      <c r="DJ189" s="69">
        <v>-13.237306339999996</v>
      </c>
      <c r="DK189" s="69">
        <v>-1.93065</v>
      </c>
      <c r="DL189" s="69">
        <v>28.430606649999994</v>
      </c>
      <c r="DM189" s="69">
        <v>116.12638536999997</v>
      </c>
      <c r="DN189" s="69">
        <v>153.64756241000001</v>
      </c>
      <c r="DO189" s="69">
        <v>-58.813772230000012</v>
      </c>
      <c r="DP189" s="69">
        <v>-31.592861350000007</v>
      </c>
      <c r="DQ189" s="69">
        <v>539.67225459572114</v>
      </c>
      <c r="DR189" s="69">
        <v>43.250583580000011</v>
      </c>
      <c r="DS189" s="69">
        <v>-84.199253429999999</v>
      </c>
      <c r="DT189" s="69">
        <v>-47.058114523423946</v>
      </c>
      <c r="DU189" s="69">
        <v>52.261189720535953</v>
      </c>
      <c r="DV189" s="69">
        <v>-54.452334630000053</v>
      </c>
      <c r="DW189" s="69">
        <v>72.090745377617026</v>
      </c>
      <c r="DX189" s="69">
        <v>1.3644375257712937</v>
      </c>
      <c r="DY189" s="69">
        <v>282.95218938099993</v>
      </c>
      <c r="DZ189" s="69">
        <v>-298.20555006000006</v>
      </c>
    </row>
    <row r="190" spans="1:130" ht="15" customHeight="1">
      <c r="A190" s="123" t="s">
        <v>385</v>
      </c>
      <c r="B190" s="50" t="s">
        <v>54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69">
        <v>-25.853621610212699</v>
      </c>
      <c r="AY190" s="69">
        <v>-0.23560332293492525</v>
      </c>
      <c r="AZ190" s="69">
        <v>-21.088297508570577</v>
      </c>
      <c r="BA190" s="69">
        <v>-13.146484399353355</v>
      </c>
      <c r="BB190" s="69">
        <v>10.061341429181006</v>
      </c>
      <c r="BC190" s="69">
        <v>23.950319120922778</v>
      </c>
      <c r="BD190" s="69">
        <v>-3.1051700413435608</v>
      </c>
      <c r="BE190" s="69">
        <v>-47.786720304616722</v>
      </c>
      <c r="BF190" s="69">
        <v>32.66149051619459</v>
      </c>
      <c r="BG190" s="69">
        <v>4.128276649688801</v>
      </c>
      <c r="BH190" s="69">
        <v>14.657931216435907</v>
      </c>
      <c r="BI190" s="69">
        <v>23.653774783183064</v>
      </c>
      <c r="BJ190" s="69">
        <v>51.659719682247349</v>
      </c>
      <c r="BK190" s="69">
        <v>2.7103951013167413</v>
      </c>
      <c r="BL190" s="69">
        <v>-60.589607999999998</v>
      </c>
      <c r="BM190" s="69">
        <v>83.200550515752767</v>
      </c>
      <c r="BN190" s="69">
        <v>-158.09001992353612</v>
      </c>
      <c r="BO190" s="69">
        <v>-110.08092156655874</v>
      </c>
      <c r="BP190" s="69">
        <v>-37.908800385106524</v>
      </c>
      <c r="BQ190" s="69">
        <v>-93.521056076443102</v>
      </c>
      <c r="BR190" s="69">
        <v>59.709787472942729</v>
      </c>
      <c r="BS190" s="69">
        <v>-12.113832968757366</v>
      </c>
      <c r="BT190" s="69">
        <v>-32.824129088614043</v>
      </c>
      <c r="BU190" s="69">
        <v>41.463089201427451</v>
      </c>
      <c r="BV190" s="69">
        <v>14.958485933397602</v>
      </c>
      <c r="BW190" s="69">
        <v>5.4411687775205948</v>
      </c>
      <c r="BX190" s="69">
        <v>-16.303496272513655</v>
      </c>
      <c r="BY190" s="69">
        <v>23.723383676616919</v>
      </c>
      <c r="BZ190" s="69">
        <v>-62.822944371173946</v>
      </c>
      <c r="CA190" s="69">
        <v>-113.59486234465152</v>
      </c>
      <c r="CB190" s="69">
        <v>-160.29204709859471</v>
      </c>
      <c r="CC190" s="69">
        <v>64.844259852599379</v>
      </c>
      <c r="CD190" s="69">
        <v>-40.868905214720407</v>
      </c>
      <c r="CE190" s="69">
        <v>-26.32248372787982</v>
      </c>
      <c r="CF190" s="69">
        <v>-29.562867702472225</v>
      </c>
      <c r="CG190" s="69">
        <v>-93.418972096585293</v>
      </c>
      <c r="CH190" s="69">
        <v>103.83047023842641</v>
      </c>
      <c r="CI190" s="69">
        <v>-100.27833787434621</v>
      </c>
      <c r="CJ190" s="69">
        <v>-217.50495111000731</v>
      </c>
      <c r="CK190" s="69">
        <v>78.496155840000171</v>
      </c>
      <c r="CL190" s="69">
        <v>84.423132765104924</v>
      </c>
      <c r="CM190" s="69">
        <v>-58.479402406967111</v>
      </c>
      <c r="CN190" s="69">
        <v>-29.172879529056296</v>
      </c>
      <c r="CO190" s="69">
        <v>27.168460480000043</v>
      </c>
      <c r="CP190" s="69">
        <v>70.92972572213111</v>
      </c>
      <c r="CQ190" s="69">
        <v>13.921436220444065</v>
      </c>
      <c r="CR190" s="69">
        <v>38.893504859458346</v>
      </c>
      <c r="CS190" s="69">
        <v>142.32685715047097</v>
      </c>
      <c r="CT190" s="69">
        <v>0.29894007972309566</v>
      </c>
      <c r="CU190" s="69">
        <v>19.519451250256097</v>
      </c>
      <c r="CV190" s="69">
        <v>-18.38784328723991</v>
      </c>
      <c r="CW190" s="69">
        <v>33.631873844401774</v>
      </c>
      <c r="CX190" s="69">
        <v>17.52939396124528</v>
      </c>
      <c r="CY190" s="69">
        <v>62.044249309999913</v>
      </c>
      <c r="CZ190" s="69">
        <v>-113.13236152985796</v>
      </c>
      <c r="DA190" s="69">
        <v>-7.1152353599999714</v>
      </c>
      <c r="DB190" s="69">
        <v>15.789907232382891</v>
      </c>
      <c r="DC190" s="69">
        <v>-30.189858513160175</v>
      </c>
      <c r="DD190" s="69">
        <v>-129.62604499882946</v>
      </c>
      <c r="DE190" s="69">
        <v>-2.6379948280962608</v>
      </c>
      <c r="DF190" s="69">
        <v>33.768191252251754</v>
      </c>
      <c r="DG190" s="69">
        <v>27.172521155138423</v>
      </c>
      <c r="DH190" s="69">
        <v>-30.277785036927952</v>
      </c>
      <c r="DI190" s="69">
        <v>-75.013651253518077</v>
      </c>
      <c r="DJ190" s="69">
        <v>3.8198580070685537</v>
      </c>
      <c r="DK190" s="69">
        <v>-152.64896102644587</v>
      </c>
      <c r="DL190" s="69">
        <v>27.405649689621825</v>
      </c>
      <c r="DM190" s="69">
        <v>-21.49719044023071</v>
      </c>
      <c r="DN190" s="69">
        <v>43.947856963189395</v>
      </c>
      <c r="DO190" s="69">
        <v>-30.889027903144772</v>
      </c>
      <c r="DP190" s="69">
        <v>29.681189959964087</v>
      </c>
      <c r="DQ190" s="69">
        <v>95.043780802700482</v>
      </c>
      <c r="DR190" s="69">
        <v>-183.13929572519498</v>
      </c>
      <c r="DS190" s="69">
        <v>-20.435302482456446</v>
      </c>
      <c r="DT190" s="69">
        <v>84.2633998795324</v>
      </c>
      <c r="DU190" s="69">
        <v>-59.907910243566491</v>
      </c>
      <c r="DV190" s="69">
        <v>-13.807027986271166</v>
      </c>
      <c r="DW190" s="69">
        <v>130.53965133448605</v>
      </c>
      <c r="DX190" s="69">
        <v>-62.069128216444639</v>
      </c>
      <c r="DY190" s="69">
        <v>39.446983794953013</v>
      </c>
      <c r="DZ190" s="69">
        <v>-389.81293300116016</v>
      </c>
    </row>
    <row r="191" spans="1:130" ht="15" customHeight="1">
      <c r="A191" s="123" t="s">
        <v>386</v>
      </c>
      <c r="B191" s="51" t="s">
        <v>171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69">
        <v>0</v>
      </c>
      <c r="AY191" s="69">
        <v>0</v>
      </c>
      <c r="AZ191" s="69">
        <v>0</v>
      </c>
      <c r="BA191" s="69">
        <v>0</v>
      </c>
      <c r="BB191" s="69">
        <v>0</v>
      </c>
      <c r="BC191" s="69">
        <v>0</v>
      </c>
      <c r="BD191" s="69">
        <v>0</v>
      </c>
      <c r="BE191" s="69">
        <v>0</v>
      </c>
      <c r="BF191" s="69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69">
        <v>0</v>
      </c>
      <c r="BY191" s="69">
        <v>0</v>
      </c>
      <c r="BZ191" s="69">
        <v>0</v>
      </c>
      <c r="CA191" s="69">
        <v>0</v>
      </c>
      <c r="CB191" s="69">
        <v>0</v>
      </c>
      <c r="CC191" s="69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9">
        <v>0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69">
        <v>0</v>
      </c>
      <c r="CV191" s="69">
        <v>0</v>
      </c>
      <c r="CW191" s="69">
        <v>0</v>
      </c>
      <c r="CX191" s="69">
        <v>0</v>
      </c>
      <c r="CY191" s="69">
        <v>0</v>
      </c>
      <c r="CZ191" s="69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9">
        <v>0</v>
      </c>
      <c r="DH191" s="69">
        <v>0</v>
      </c>
      <c r="DI191" s="69">
        <v>0</v>
      </c>
      <c r="DJ191" s="69">
        <v>0</v>
      </c>
      <c r="DK191" s="69">
        <v>0</v>
      </c>
      <c r="DL191" s="69">
        <v>0</v>
      </c>
      <c r="DM191" s="69">
        <v>0</v>
      </c>
      <c r="DN191" s="69">
        <v>0</v>
      </c>
      <c r="DO191" s="69">
        <v>0</v>
      </c>
      <c r="DP191" s="69">
        <v>0</v>
      </c>
      <c r="DQ191" s="69">
        <v>0</v>
      </c>
      <c r="DR191" s="69">
        <v>0</v>
      </c>
      <c r="DS191" s="69">
        <v>0</v>
      </c>
      <c r="DT191" s="69">
        <v>0</v>
      </c>
      <c r="DU191" s="69">
        <v>0</v>
      </c>
      <c r="DV191" s="69">
        <v>0</v>
      </c>
      <c r="DW191" s="69">
        <v>0</v>
      </c>
      <c r="DX191" s="69">
        <v>0</v>
      </c>
      <c r="DY191" s="69">
        <v>0</v>
      </c>
      <c r="DZ191" s="69">
        <v>0</v>
      </c>
    </row>
    <row r="192" spans="1:130" ht="15" customHeight="1">
      <c r="A192" s="23" t="s">
        <v>387</v>
      </c>
      <c r="B192" s="99" t="s">
        <v>176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69">
        <v>97.011993820271485</v>
      </c>
      <c r="AY192" s="69">
        <v>86.278498318092687</v>
      </c>
      <c r="AZ192" s="69">
        <v>16.425257590108789</v>
      </c>
      <c r="BA192" s="69">
        <v>146.57721400597427</v>
      </c>
      <c r="BB192" s="69">
        <v>233.55669403499326</v>
      </c>
      <c r="BC192" s="69">
        <v>125.6555291973629</v>
      </c>
      <c r="BD192" s="69">
        <v>-134.13222115934221</v>
      </c>
      <c r="BE192" s="69">
        <v>57.108333313751231</v>
      </c>
      <c r="BF192" s="69">
        <v>1.7455338874421855</v>
      </c>
      <c r="BG192" s="69">
        <v>64.764660257631476</v>
      </c>
      <c r="BH192" s="69">
        <v>-162.24420174171181</v>
      </c>
      <c r="BI192" s="69">
        <v>-12.890697824315538</v>
      </c>
      <c r="BJ192" s="69">
        <v>-3.7505235240372712</v>
      </c>
      <c r="BK192" s="69">
        <v>30.807945736404921</v>
      </c>
      <c r="BL192" s="69">
        <v>-189.08171450551478</v>
      </c>
      <c r="BM192" s="69">
        <v>84.408221258182849</v>
      </c>
      <c r="BN192" s="69">
        <v>94.775692665461278</v>
      </c>
      <c r="BO192" s="69">
        <v>-114.84671024715286</v>
      </c>
      <c r="BP192" s="69">
        <v>-244.00535273054513</v>
      </c>
      <c r="BQ192" s="69">
        <v>-89.514209801185643</v>
      </c>
      <c r="BR192" s="69">
        <v>78.660393279738742</v>
      </c>
      <c r="BS192" s="69">
        <v>12.894915349295378</v>
      </c>
      <c r="BT192" s="69">
        <v>-144.30783322044084</v>
      </c>
      <c r="BU192" s="69">
        <v>644.90837423649702</v>
      </c>
      <c r="BV192" s="69">
        <v>272.9285202413148</v>
      </c>
      <c r="BW192" s="69">
        <v>57.186436210415508</v>
      </c>
      <c r="BX192" s="69">
        <v>-531.57509626954356</v>
      </c>
      <c r="BY192" s="69">
        <v>287.46170162939995</v>
      </c>
      <c r="BZ192" s="69">
        <v>241.61287109972534</v>
      </c>
      <c r="CA192" s="69">
        <v>-274.43112989053645</v>
      </c>
      <c r="CB192" s="69">
        <v>-328.70893030834037</v>
      </c>
      <c r="CC192" s="69">
        <v>78.835696911977379</v>
      </c>
      <c r="CD192" s="69">
        <v>477.29429726340368</v>
      </c>
      <c r="CE192" s="69">
        <v>-124.68068160812749</v>
      </c>
      <c r="CF192" s="69">
        <v>-363.41898054338532</v>
      </c>
      <c r="CG192" s="69">
        <v>495.48101405531321</v>
      </c>
      <c r="CH192" s="69">
        <v>7.1746232750258638</v>
      </c>
      <c r="CI192" s="69">
        <v>99.279849213241533</v>
      </c>
      <c r="CJ192" s="69">
        <v>-137.85286287528126</v>
      </c>
      <c r="CK192" s="69">
        <v>490.09769812256752</v>
      </c>
      <c r="CL192" s="69">
        <v>68.204842105346316</v>
      </c>
      <c r="CM192" s="69">
        <v>285.8801180952957</v>
      </c>
      <c r="CN192" s="69">
        <v>-202.2076332868856</v>
      </c>
      <c r="CO192" s="69">
        <v>151.11008272367368</v>
      </c>
      <c r="CP192" s="69">
        <v>-11.527542450036655</v>
      </c>
      <c r="CQ192" s="69">
        <v>124.78371780831904</v>
      </c>
      <c r="CR192" s="69">
        <v>-249.89927369111322</v>
      </c>
      <c r="CS192" s="69">
        <v>202.78386082213549</v>
      </c>
      <c r="CT192" s="69">
        <v>594.13280719569707</v>
      </c>
      <c r="CU192" s="69">
        <v>36.387675024937984</v>
      </c>
      <c r="CV192" s="69">
        <v>-12.624538326646286</v>
      </c>
      <c r="CW192" s="69">
        <v>265.88893297861671</v>
      </c>
      <c r="CX192" s="69">
        <v>40.818220292371294</v>
      </c>
      <c r="CY192" s="69">
        <v>54.930968255161098</v>
      </c>
      <c r="CZ192" s="69">
        <v>-257.44971596753555</v>
      </c>
      <c r="DA192" s="69">
        <v>211.41999654388144</v>
      </c>
      <c r="DB192" s="69">
        <v>25.601617974034223</v>
      </c>
      <c r="DC192" s="69">
        <v>227.3335783526706</v>
      </c>
      <c r="DD192" s="69">
        <v>-1.6259095652621847</v>
      </c>
      <c r="DE192" s="69">
        <v>741.50351271948705</v>
      </c>
      <c r="DF192" s="69">
        <v>245.35675308241142</v>
      </c>
      <c r="DG192" s="69">
        <v>1309.560874756037</v>
      </c>
      <c r="DH192" s="69">
        <v>191.52565027510067</v>
      </c>
      <c r="DI192" s="69">
        <v>634.5553802909044</v>
      </c>
      <c r="DJ192" s="69">
        <v>112.27494573814009</v>
      </c>
      <c r="DK192" s="69">
        <v>404.46642968819202</v>
      </c>
      <c r="DL192" s="69">
        <v>340.35934700781218</v>
      </c>
      <c r="DM192" s="69">
        <v>-270.47385805301025</v>
      </c>
      <c r="DN192" s="69">
        <v>-62.582829959351727</v>
      </c>
      <c r="DO192" s="69">
        <v>-152.3473273073179</v>
      </c>
      <c r="DP192" s="69">
        <v>-94.941866758624101</v>
      </c>
      <c r="DQ192" s="69">
        <v>187.84736983755167</v>
      </c>
      <c r="DR192" s="69">
        <v>-331.83115957104508</v>
      </c>
      <c r="DS192" s="69">
        <v>-194.76205587355898</v>
      </c>
      <c r="DT192" s="69">
        <v>-231.64706088518878</v>
      </c>
      <c r="DU192" s="69">
        <v>-190.26557531229793</v>
      </c>
      <c r="DV192" s="69">
        <v>-401.73093668438406</v>
      </c>
      <c r="DW192" s="69">
        <v>-191.30317036086331</v>
      </c>
      <c r="DX192" s="69">
        <v>-264.32671899025524</v>
      </c>
      <c r="DY192" s="69">
        <v>1319.5589553865834</v>
      </c>
      <c r="DZ192" s="69">
        <v>311.36234325419707</v>
      </c>
    </row>
    <row r="193" spans="1:130" ht="15" customHeight="1">
      <c r="A193" s="120" t="s">
        <v>388</v>
      </c>
      <c r="B193" s="47" t="s">
        <v>177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69">
        <v>0</v>
      </c>
      <c r="AY193" s="69">
        <v>0</v>
      </c>
      <c r="AZ193" s="69">
        <v>0</v>
      </c>
      <c r="BA193" s="69">
        <v>0</v>
      </c>
      <c r="BB193" s="69">
        <v>0</v>
      </c>
      <c r="BC193" s="69">
        <v>0</v>
      </c>
      <c r="BD193" s="69">
        <v>0</v>
      </c>
      <c r="BE193" s="69">
        <v>0</v>
      </c>
      <c r="BF193" s="69">
        <v>0</v>
      </c>
      <c r="BG193" s="69">
        <v>0</v>
      </c>
      <c r="BH193" s="69">
        <v>0.2</v>
      </c>
      <c r="BI193" s="69">
        <v>0.5</v>
      </c>
      <c r="BJ193" s="69">
        <v>-0.5</v>
      </c>
      <c r="BK193" s="69">
        <v>-6.5538427508116115E-4</v>
      </c>
      <c r="BL193" s="69">
        <v>-5.4898441961022115E-3</v>
      </c>
      <c r="BM193" s="69">
        <v>-5.4898441961022115E-3</v>
      </c>
      <c r="BN193" s="69">
        <v>0.1</v>
      </c>
      <c r="BO193" s="69">
        <v>0</v>
      </c>
      <c r="BP193" s="69">
        <v>0</v>
      </c>
      <c r="BQ193" s="69">
        <v>0</v>
      </c>
      <c r="BR193" s="69">
        <v>0.5</v>
      </c>
      <c r="BS193" s="69">
        <v>1.2296935756363999E-2</v>
      </c>
      <c r="BT193" s="69">
        <v>-5.5779530841704198E-3</v>
      </c>
      <c r="BU193" s="69">
        <v>-7.0832026237574999E-3</v>
      </c>
      <c r="BV193" s="69">
        <v>6.6840000000034649E-3</v>
      </c>
      <c r="BW193" s="69">
        <v>-4.6199908431532304E-3</v>
      </c>
      <c r="BX193" s="69">
        <v>-6.4038652865079397E-3</v>
      </c>
      <c r="BY193" s="69">
        <v>0</v>
      </c>
      <c r="BZ193" s="69">
        <v>0</v>
      </c>
      <c r="CA193" s="69">
        <v>0</v>
      </c>
      <c r="CB193" s="69">
        <v>0</v>
      </c>
      <c r="CC193" s="69">
        <v>0</v>
      </c>
      <c r="CD193" s="69">
        <v>0</v>
      </c>
      <c r="CE193" s="69">
        <v>0</v>
      </c>
      <c r="CF193" s="69">
        <v>0</v>
      </c>
      <c r="CG193" s="69">
        <v>7.9692303581246904E-3</v>
      </c>
      <c r="CH193" s="69">
        <v>0</v>
      </c>
      <c r="CI193" s="69">
        <v>0</v>
      </c>
      <c r="CJ193" s="69">
        <v>0</v>
      </c>
      <c r="CK193" s="69">
        <v>0</v>
      </c>
      <c r="CL193" s="69">
        <v>0</v>
      </c>
      <c r="CM193" s="69">
        <v>0</v>
      </c>
      <c r="CN193" s="69">
        <v>0</v>
      </c>
      <c r="CO193" s="69">
        <v>0</v>
      </c>
      <c r="CP193" s="69">
        <v>4.6358532085474025E-2</v>
      </c>
      <c r="CQ193" s="69">
        <v>0</v>
      </c>
      <c r="CR193" s="69">
        <v>0</v>
      </c>
      <c r="CS193" s="69">
        <v>4.2939601522746784E-3</v>
      </c>
      <c r="CT193" s="69">
        <v>0</v>
      </c>
      <c r="CU193" s="69">
        <v>1.1052953952496799E-2</v>
      </c>
      <c r="CV193" s="69">
        <v>2.1214621942831968E-2</v>
      </c>
      <c r="CW193" s="69">
        <v>0</v>
      </c>
      <c r="CX193" s="69">
        <v>5.7712487922856326E-3</v>
      </c>
      <c r="CY193" s="69">
        <v>0</v>
      </c>
      <c r="CZ193" s="69">
        <v>-4.3604660501416608E-15</v>
      </c>
      <c r="DA193" s="69">
        <v>1.397949320871807E-2</v>
      </c>
      <c r="DB193" s="69">
        <v>0</v>
      </c>
      <c r="DC193" s="69">
        <v>0</v>
      </c>
      <c r="DD193" s="69">
        <v>0</v>
      </c>
      <c r="DE193" s="69">
        <v>2.5069555635115332E-2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-3.4590115131994746E-9</v>
      </c>
      <c r="DM193" s="69">
        <v>3.8761980559051293E-10</v>
      </c>
      <c r="DN193" s="69">
        <v>0</v>
      </c>
      <c r="DO193" s="69">
        <v>0</v>
      </c>
      <c r="DP193" s="69">
        <v>0</v>
      </c>
      <c r="DQ193" s="69">
        <v>0</v>
      </c>
      <c r="DR193" s="69">
        <v>0</v>
      </c>
      <c r="DS193" s="69">
        <v>0</v>
      </c>
      <c r="DT193" s="69">
        <v>0</v>
      </c>
      <c r="DU193" s="69">
        <v>-1.2164749559761367E-9</v>
      </c>
      <c r="DV193" s="69">
        <v>-6.6312001132435719E-9</v>
      </c>
      <c r="DW193" s="69">
        <v>0</v>
      </c>
      <c r="DX193" s="69">
        <v>4.3824235095435815E-2</v>
      </c>
      <c r="DY193" s="69">
        <v>9.4976765593210694E-10</v>
      </c>
      <c r="DZ193" s="69">
        <v>3.2259101904605549E-2</v>
      </c>
    </row>
    <row r="194" spans="1:130" ht="15" customHeight="1">
      <c r="A194" s="23" t="s">
        <v>389</v>
      </c>
      <c r="B194" s="47" t="s">
        <v>91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69">
        <v>-0.1</v>
      </c>
      <c r="AY194" s="69">
        <v>0</v>
      </c>
      <c r="AZ194" s="69">
        <v>0.1</v>
      </c>
      <c r="BA194" s="69">
        <v>0.1</v>
      </c>
      <c r="BB194" s="69">
        <v>-0.2</v>
      </c>
      <c r="BC194" s="69">
        <v>0.2</v>
      </c>
      <c r="BD194" s="69">
        <v>-0.2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0.6</v>
      </c>
      <c r="BK194" s="69">
        <v>-0.39999999999999997</v>
      </c>
      <c r="BL194" s="69">
        <v>0</v>
      </c>
      <c r="BM194" s="69">
        <v>0</v>
      </c>
      <c r="BN194" s="69">
        <v>-0.1</v>
      </c>
      <c r="BO194" s="69">
        <v>0.1</v>
      </c>
      <c r="BP194" s="69">
        <v>156.9</v>
      </c>
      <c r="BQ194" s="69">
        <v>-9.9999999999994316E-2</v>
      </c>
      <c r="BR194" s="69">
        <v>0</v>
      </c>
      <c r="BS194" s="69">
        <v>1.3719677535446237</v>
      </c>
      <c r="BT194" s="69">
        <v>-1.7057512794423201E-2</v>
      </c>
      <c r="BU194" s="69">
        <v>-1.67541554847548</v>
      </c>
      <c r="BV194" s="69">
        <v>0</v>
      </c>
      <c r="BW194" s="69">
        <v>9.6932552323089283</v>
      </c>
      <c r="BX194" s="69">
        <v>-1.7704486109020099</v>
      </c>
      <c r="BY194" s="69">
        <v>0</v>
      </c>
      <c r="BZ194" s="69">
        <v>-1.5885716568300128</v>
      </c>
      <c r="CA194" s="69">
        <v>-1.5429052253999711</v>
      </c>
      <c r="CB194" s="69">
        <v>-1.5790822691799997</v>
      </c>
      <c r="CC194" s="69">
        <v>-1.5705800849199891</v>
      </c>
      <c r="CD194" s="69">
        <v>-1.5472867475799919</v>
      </c>
      <c r="CE194" s="69">
        <v>-1.5337273114800201</v>
      </c>
      <c r="CF194" s="69">
        <v>-1.56765640895998</v>
      </c>
      <c r="CG194" s="69">
        <v>-1.5745776199999899</v>
      </c>
      <c r="CH194" s="69">
        <v>-1.5848591102360099</v>
      </c>
      <c r="CI194" s="69">
        <v>-1.58778028639156</v>
      </c>
      <c r="CJ194" s="69">
        <v>-1.5185703638519801</v>
      </c>
      <c r="CK194" s="69">
        <v>-1.5641811884616701</v>
      </c>
      <c r="CL194" s="69">
        <v>-1.40900418855003</v>
      </c>
      <c r="CM194" s="69">
        <v>-1.4443749208999901</v>
      </c>
      <c r="CN194" s="69">
        <v>-1.4394373743076301</v>
      </c>
      <c r="CO194" s="69">
        <v>-0.110716940147356</v>
      </c>
      <c r="CP194" s="69">
        <v>-43.809813194276401</v>
      </c>
      <c r="CQ194" s="69">
        <v>-2.2140839520005801E-2</v>
      </c>
      <c r="CR194" s="69">
        <v>-6.9357670846557085E-3</v>
      </c>
      <c r="CS194" s="69">
        <v>-0.18085816537005428</v>
      </c>
      <c r="CT194" s="69">
        <v>-3.2023724250080932E-2</v>
      </c>
      <c r="CU194" s="69">
        <v>-5.4235168311677739E-2</v>
      </c>
      <c r="CV194" s="69">
        <v>-7.771864409832574E-2</v>
      </c>
      <c r="CW194" s="69">
        <v>-7.7183675700013055E-2</v>
      </c>
      <c r="CX194" s="69">
        <v>-0.10346112318946155</v>
      </c>
      <c r="CY194" s="69">
        <v>-0.10972240260745504</v>
      </c>
      <c r="CZ194" s="69">
        <v>-0.140657000000002</v>
      </c>
      <c r="DA194" s="69">
        <v>-0.12557250000000478</v>
      </c>
      <c r="DB194" s="69">
        <v>-0.14575201041999344</v>
      </c>
      <c r="DC194" s="69">
        <v>-0.14604667650000772</v>
      </c>
      <c r="DD194" s="69">
        <v>-0.34755249999999999</v>
      </c>
      <c r="DE194" s="69">
        <v>-0.12269789999999496</v>
      </c>
      <c r="DF194" s="69">
        <v>-0.50418120083000051</v>
      </c>
      <c r="DG194" s="69">
        <v>-0.80523200000000461</v>
      </c>
      <c r="DH194" s="69">
        <v>-0.70160699999999721</v>
      </c>
      <c r="DI194" s="69">
        <v>-0.900844800000001</v>
      </c>
      <c r="DJ194" s="69">
        <v>-0.82387913448300798</v>
      </c>
      <c r="DK194" s="69">
        <v>-0.80608657517428328</v>
      </c>
      <c r="DL194" s="69">
        <v>340.2154342</v>
      </c>
      <c r="DM194" s="69">
        <v>-0.95803160000000964</v>
      </c>
      <c r="DN194" s="69">
        <v>-336.13191</v>
      </c>
      <c r="DO194" s="69">
        <v>-1.400632458648966</v>
      </c>
      <c r="DP194" s="69">
        <v>-2.5250777058941001</v>
      </c>
      <c r="DQ194" s="69">
        <v>-4.2909144715221013</v>
      </c>
      <c r="DR194" s="69">
        <v>-6.0446397449970313</v>
      </c>
      <c r="DS194" s="69">
        <v>-7.5987021620812571</v>
      </c>
      <c r="DT194" s="69">
        <v>-9.1009157328348387</v>
      </c>
      <c r="DU194" s="69">
        <v>-9.1184278233517642</v>
      </c>
      <c r="DV194" s="69">
        <v>-13.237471905563989</v>
      </c>
      <c r="DW194" s="69">
        <v>-3.8744550471304393</v>
      </c>
      <c r="DX194" s="69">
        <v>-4.8201076836109422</v>
      </c>
      <c r="DY194" s="69">
        <v>67.90076764547905</v>
      </c>
      <c r="DZ194" s="69">
        <v>14.04286880718346</v>
      </c>
    </row>
    <row r="195" spans="1:130" ht="15" customHeight="1">
      <c r="A195" s="23" t="s">
        <v>390</v>
      </c>
      <c r="B195" s="47" t="s">
        <v>178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69">
        <v>0</v>
      </c>
      <c r="AY195" s="69">
        <v>0</v>
      </c>
      <c r="AZ195" s="69">
        <v>0</v>
      </c>
      <c r="BA195" s="69">
        <v>0</v>
      </c>
      <c r="BB195" s="69">
        <v>0</v>
      </c>
      <c r="BC195" s="69">
        <v>0</v>
      </c>
      <c r="BD195" s="69">
        <v>0</v>
      </c>
      <c r="BE195" s="69">
        <v>0</v>
      </c>
      <c r="BF195" s="69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-0.4</v>
      </c>
      <c r="BS195" s="69">
        <v>-0.33950419999999998</v>
      </c>
      <c r="BT195" s="69">
        <v>0.66701269999999901</v>
      </c>
      <c r="BU195" s="69">
        <v>-0.1394608</v>
      </c>
      <c r="BV195" s="69">
        <v>0.28496260000000007</v>
      </c>
      <c r="BW195" s="69">
        <v>0.1171350000000011</v>
      </c>
      <c r="BX195" s="69">
        <v>0</v>
      </c>
      <c r="BY195" s="69">
        <v>0</v>
      </c>
      <c r="BZ195" s="69">
        <v>0</v>
      </c>
      <c r="CA195" s="69">
        <v>0</v>
      </c>
      <c r="CB195" s="69">
        <v>0</v>
      </c>
      <c r="CC195" s="69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9">
        <v>0</v>
      </c>
      <c r="CL195" s="69">
        <v>0</v>
      </c>
      <c r="CM195" s="69">
        <v>0</v>
      </c>
      <c r="CN195" s="69">
        <v>0</v>
      </c>
      <c r="CO195" s="69">
        <v>0</v>
      </c>
      <c r="CP195" s="69">
        <v>42.363217400000003</v>
      </c>
      <c r="CQ195" s="69">
        <v>0</v>
      </c>
      <c r="CR195" s="69">
        <v>0</v>
      </c>
      <c r="CS195" s="69">
        <v>0</v>
      </c>
      <c r="CT195" s="69">
        <v>0</v>
      </c>
      <c r="CU195" s="69">
        <v>0</v>
      </c>
      <c r="CV195" s="69">
        <v>0</v>
      </c>
      <c r="CW195" s="69">
        <v>0</v>
      </c>
      <c r="CX195" s="69">
        <v>0</v>
      </c>
      <c r="CY195" s="69">
        <v>0</v>
      </c>
      <c r="CZ195" s="69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69">
        <v>0</v>
      </c>
      <c r="DQ195" s="69">
        <v>0</v>
      </c>
      <c r="DR195" s="69">
        <v>0</v>
      </c>
      <c r="DS195" s="69">
        <v>0</v>
      </c>
      <c r="DT195" s="69">
        <v>0</v>
      </c>
      <c r="DU195" s="69">
        <v>0</v>
      </c>
      <c r="DV195" s="69">
        <v>0</v>
      </c>
      <c r="DW195" s="69">
        <v>0</v>
      </c>
      <c r="DX195" s="69">
        <v>0</v>
      </c>
      <c r="DY195" s="69">
        <v>0</v>
      </c>
      <c r="DZ195" s="69">
        <v>0</v>
      </c>
    </row>
    <row r="196" spans="1:130" ht="15" customHeight="1">
      <c r="A196" s="120" t="s">
        <v>391</v>
      </c>
      <c r="B196" s="47" t="s">
        <v>179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69">
        <v>97.111993820271479</v>
      </c>
      <c r="AY196" s="69">
        <v>86.278498318092687</v>
      </c>
      <c r="AZ196" s="69">
        <v>16.325257590108787</v>
      </c>
      <c r="BA196" s="69">
        <v>146.47721400597428</v>
      </c>
      <c r="BB196" s="69">
        <v>233.75669403499325</v>
      </c>
      <c r="BC196" s="69">
        <v>125.45552919736289</v>
      </c>
      <c r="BD196" s="69">
        <v>-133.93222115934222</v>
      </c>
      <c r="BE196" s="69">
        <v>57.108333313751231</v>
      </c>
      <c r="BF196" s="69">
        <v>1.7455338874421855</v>
      </c>
      <c r="BG196" s="69">
        <v>64.764660257631476</v>
      </c>
      <c r="BH196" s="69">
        <v>-162.44420174171179</v>
      </c>
      <c r="BI196" s="69">
        <v>-13.390697824315538</v>
      </c>
      <c r="BJ196" s="69">
        <v>-3.8505235240372713</v>
      </c>
      <c r="BK196" s="69">
        <v>31.208601120680001</v>
      </c>
      <c r="BL196" s="69">
        <v>-189.07622466131869</v>
      </c>
      <c r="BM196" s="69">
        <v>84.413711102378954</v>
      </c>
      <c r="BN196" s="69">
        <v>94.775692665461278</v>
      </c>
      <c r="BO196" s="69">
        <v>-114.94671024715285</v>
      </c>
      <c r="BP196" s="69">
        <v>-400.90535273054513</v>
      </c>
      <c r="BQ196" s="69">
        <v>-89.414209801185649</v>
      </c>
      <c r="BR196" s="69">
        <v>78.560393279738747</v>
      </c>
      <c r="BS196" s="69">
        <v>11.85015485999439</v>
      </c>
      <c r="BT196" s="69">
        <v>-144.95221045456225</v>
      </c>
      <c r="BU196" s="69">
        <v>646.73033378759624</v>
      </c>
      <c r="BV196" s="69">
        <v>272.63687364131482</v>
      </c>
      <c r="BW196" s="69">
        <v>47.380665968949728</v>
      </c>
      <c r="BX196" s="69">
        <v>-529.79824379335503</v>
      </c>
      <c r="BY196" s="69">
        <v>287.46170162939995</v>
      </c>
      <c r="BZ196" s="69">
        <v>243.20144275655537</v>
      </c>
      <c r="CA196" s="69">
        <v>-272.88822466513648</v>
      </c>
      <c r="CB196" s="69">
        <v>-327.12984803916038</v>
      </c>
      <c r="CC196" s="69">
        <v>80.406276996897375</v>
      </c>
      <c r="CD196" s="69">
        <v>478.84158401098369</v>
      </c>
      <c r="CE196" s="69">
        <v>-123.14695429664746</v>
      </c>
      <c r="CF196" s="69">
        <v>-361.85132413442534</v>
      </c>
      <c r="CG196" s="69">
        <v>497.0476224449551</v>
      </c>
      <c r="CH196" s="69">
        <v>8.7594823852618742</v>
      </c>
      <c r="CI196" s="69">
        <v>100.8676294996331</v>
      </c>
      <c r="CJ196" s="69">
        <v>-136.33429251142928</v>
      </c>
      <c r="CK196" s="69">
        <v>491.66187931102917</v>
      </c>
      <c r="CL196" s="69">
        <v>69.613846293896344</v>
      </c>
      <c r="CM196" s="69">
        <v>287.32449301619567</v>
      </c>
      <c r="CN196" s="69">
        <v>-200.76819591257797</v>
      </c>
      <c r="CO196" s="69">
        <v>151.22079966382105</v>
      </c>
      <c r="CP196" s="69">
        <v>-10.127305187845735</v>
      </c>
      <c r="CQ196" s="69">
        <v>124.80585864783905</v>
      </c>
      <c r="CR196" s="69">
        <v>-249.89233792402857</v>
      </c>
      <c r="CS196" s="69">
        <v>202.96042502735327</v>
      </c>
      <c r="CT196" s="69">
        <v>594.16483091994712</v>
      </c>
      <c r="CU196" s="69">
        <v>36.430857239297168</v>
      </c>
      <c r="CV196" s="69">
        <v>-12.568034304490793</v>
      </c>
      <c r="CW196" s="69">
        <v>265.96611665431675</v>
      </c>
      <c r="CX196" s="69">
        <v>40.915910166768469</v>
      </c>
      <c r="CY196" s="69">
        <v>55.04069065776855</v>
      </c>
      <c r="CZ196" s="69">
        <v>-257.30905896753552</v>
      </c>
      <c r="DA196" s="69">
        <v>211.53158955067272</v>
      </c>
      <c r="DB196" s="69">
        <v>25.747369984454217</v>
      </c>
      <c r="DC196" s="69">
        <v>227.47962502917062</v>
      </c>
      <c r="DD196" s="69">
        <v>-1.2783570652621847</v>
      </c>
      <c r="DE196" s="69">
        <v>741.60114106385197</v>
      </c>
      <c r="DF196" s="69">
        <v>245.86093428324142</v>
      </c>
      <c r="DG196" s="69">
        <v>1310.366106756037</v>
      </c>
      <c r="DH196" s="69">
        <v>192.22725727510067</v>
      </c>
      <c r="DI196" s="69">
        <v>635.45622509090435</v>
      </c>
      <c r="DJ196" s="69">
        <v>113.0988248726231</v>
      </c>
      <c r="DK196" s="69">
        <v>405.2725162633663</v>
      </c>
      <c r="DL196" s="69">
        <v>0.14391281127121403</v>
      </c>
      <c r="DM196" s="69">
        <v>-269.51582645339784</v>
      </c>
      <c r="DN196" s="69">
        <v>273.54908004064828</v>
      </c>
      <c r="DO196" s="69">
        <v>-150.94669484866893</v>
      </c>
      <c r="DP196" s="69">
        <v>-92.416789052729996</v>
      </c>
      <c r="DQ196" s="69">
        <v>192.13828430907378</v>
      </c>
      <c r="DR196" s="69">
        <v>-325.78651982604805</v>
      </c>
      <c r="DS196" s="69">
        <v>-187.16335371147773</v>
      </c>
      <c r="DT196" s="69">
        <v>-222.54614515235394</v>
      </c>
      <c r="DU196" s="69">
        <v>-181.14714748772968</v>
      </c>
      <c r="DV196" s="69">
        <v>-388.49346477218887</v>
      </c>
      <c r="DW196" s="69">
        <v>-187.42871531373288</v>
      </c>
      <c r="DX196" s="69">
        <v>-259.55043554173972</v>
      </c>
      <c r="DY196" s="69">
        <v>1251.6581877401545</v>
      </c>
      <c r="DZ196" s="69">
        <v>297.28721534510902</v>
      </c>
    </row>
    <row r="197" spans="1:130" ht="15" customHeight="1" thickBot="1">
      <c r="A197" s="23" t="s">
        <v>392</v>
      </c>
      <c r="B197" s="53" t="s">
        <v>180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70">
        <v>-109.37449204996371</v>
      </c>
      <c r="AY197" s="70">
        <v>-38.920086644549201</v>
      </c>
      <c r="AZ197" s="70">
        <v>-156.8456149867157</v>
      </c>
      <c r="BA197" s="70">
        <v>103.34636658140141</v>
      </c>
      <c r="BB197" s="70">
        <v>-64.162798275289902</v>
      </c>
      <c r="BC197" s="70">
        <v>-77.857072733191785</v>
      </c>
      <c r="BD197" s="70">
        <v>-159.61738514313583</v>
      </c>
      <c r="BE197" s="70">
        <v>-51.248440324228397</v>
      </c>
      <c r="BF197" s="70">
        <v>-274.16264942009707</v>
      </c>
      <c r="BG197" s="70">
        <v>-15.758811660229668</v>
      </c>
      <c r="BH197" s="70">
        <v>-199.92922040729457</v>
      </c>
      <c r="BI197" s="70">
        <v>136.66125084466626</v>
      </c>
      <c r="BJ197" s="70">
        <v>35.903055090813496</v>
      </c>
      <c r="BK197" s="70">
        <v>124.6230580614731</v>
      </c>
      <c r="BL197" s="70">
        <v>210.67539970543635</v>
      </c>
      <c r="BM197" s="70">
        <v>75.066507842922931</v>
      </c>
      <c r="BN197" s="70">
        <v>41.348636036676979</v>
      </c>
      <c r="BO197" s="70">
        <v>-56.681775933696343</v>
      </c>
      <c r="BP197" s="70">
        <v>-227.7006154573325</v>
      </c>
      <c r="BQ197" s="70">
        <v>147.56489049323335</v>
      </c>
      <c r="BR197" s="70">
        <v>-274.28642707806466</v>
      </c>
      <c r="BS197" s="70">
        <v>112.57082402052289</v>
      </c>
      <c r="BT197" s="70">
        <v>-197.78270849689233</v>
      </c>
      <c r="BU197" s="70">
        <v>207.13253739699059</v>
      </c>
      <c r="BV197" s="70">
        <v>-96.07243977193653</v>
      </c>
      <c r="BW197" s="70">
        <v>166.75314413187999</v>
      </c>
      <c r="BX197" s="70">
        <v>-158.3644280264167</v>
      </c>
      <c r="BY197" s="70">
        <v>249.39980308696045</v>
      </c>
      <c r="BZ197" s="70">
        <v>96.143508584573169</v>
      </c>
      <c r="CA197" s="70">
        <v>-17.069165221048905</v>
      </c>
      <c r="CB197" s="70">
        <v>-78.615579041217984</v>
      </c>
      <c r="CC197" s="70">
        <v>-255.79222895823466</v>
      </c>
      <c r="CD197" s="70">
        <v>9.5506962208040136</v>
      </c>
      <c r="CE197" s="70">
        <v>-479.46300987576268</v>
      </c>
      <c r="CF197" s="70">
        <v>-160.69622202226731</v>
      </c>
      <c r="CG197" s="70">
        <v>45.004345405895151</v>
      </c>
      <c r="CH197" s="70">
        <v>-1027.7337219262279</v>
      </c>
      <c r="CI197" s="70">
        <v>-7.2475595972726126</v>
      </c>
      <c r="CJ197" s="70">
        <v>615.73244042273018</v>
      </c>
      <c r="CK197" s="70">
        <v>54.575921234795885</v>
      </c>
      <c r="CL197" s="70">
        <v>-95.820251701632628</v>
      </c>
      <c r="CM197" s="70">
        <v>281.87046044089476</v>
      </c>
      <c r="CN197" s="70">
        <v>-343.28533784408944</v>
      </c>
      <c r="CO197" s="70">
        <v>-383.37617054475697</v>
      </c>
      <c r="CP197" s="70">
        <v>-151.83445288348983</v>
      </c>
      <c r="CQ197" s="70">
        <v>-73.745374244288939</v>
      </c>
      <c r="CR197" s="70">
        <v>-148.33017724163187</v>
      </c>
      <c r="CS197" s="70">
        <v>-331.1096934582884</v>
      </c>
      <c r="CT197" s="70">
        <v>-312.4426326384762</v>
      </c>
      <c r="CU197" s="70">
        <v>-401.19478452019928</v>
      </c>
      <c r="CV197" s="70">
        <v>-11.513836810454279</v>
      </c>
      <c r="CW197" s="70">
        <v>-65.277446001348096</v>
      </c>
      <c r="CX197" s="70">
        <v>-316.01900103487975</v>
      </c>
      <c r="CY197" s="70">
        <v>140.62443676779156</v>
      </c>
      <c r="CZ197" s="70">
        <v>334.64305133793118</v>
      </c>
      <c r="DA197" s="70">
        <v>101.66895908612889</v>
      </c>
      <c r="DB197" s="70">
        <v>-205.22376251076841</v>
      </c>
      <c r="DC197" s="70">
        <v>104.54706976130578</v>
      </c>
      <c r="DD197" s="70">
        <v>72.245954453315107</v>
      </c>
      <c r="DE197" s="70">
        <v>274.84717211390699</v>
      </c>
      <c r="DF197" s="70">
        <v>-223.72369157957425</v>
      </c>
      <c r="DG197" s="70">
        <v>298.83358695416553</v>
      </c>
      <c r="DH197" s="70">
        <v>-452.81137018762524</v>
      </c>
      <c r="DI197" s="70">
        <v>551.34219260469069</v>
      </c>
      <c r="DJ197" s="70">
        <v>-309.65494087598574</v>
      </c>
      <c r="DK197" s="70">
        <v>603.93193487063388</v>
      </c>
      <c r="DL197" s="70">
        <v>-153.3376073379566</v>
      </c>
      <c r="DM197" s="70">
        <v>-161.14243101177226</v>
      </c>
      <c r="DN197" s="70">
        <v>-154.45204413303992</v>
      </c>
      <c r="DO197" s="70">
        <v>124.66871541655973</v>
      </c>
      <c r="DP197" s="70">
        <v>462.8877036541474</v>
      </c>
      <c r="DQ197" s="70">
        <v>-201.95341394625859</v>
      </c>
      <c r="DR197" s="70">
        <v>-37.102455019808318</v>
      </c>
      <c r="DS197" s="70">
        <v>-302.67590083648429</v>
      </c>
      <c r="DT197" s="70">
        <v>-171.46802763905634</v>
      </c>
      <c r="DU197" s="70">
        <v>16.635822446393377</v>
      </c>
      <c r="DV197" s="70">
        <v>-220.81972078424423</v>
      </c>
      <c r="DW197" s="70">
        <v>-70.030830522013503</v>
      </c>
      <c r="DX197" s="70">
        <v>28.553632181882364</v>
      </c>
      <c r="DY197" s="70">
        <v>-151.29821720590007</v>
      </c>
      <c r="DZ197" s="70">
        <v>-176.86020272288386</v>
      </c>
    </row>
    <row r="198" spans="1:130">
      <c r="B198" s="45" t="str">
        <f>BPAnalitica!$B$50</f>
        <v>Julio 2025.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</row>
    <row r="199" spans="1:130">
      <c r="B199" s="92" t="s">
        <v>616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</row>
    <row r="200" spans="1:130">
      <c r="A200" s="6"/>
      <c r="B200" s="27" t="s">
        <v>96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</row>
    <row r="201" spans="1:130">
      <c r="A201" s="6"/>
      <c r="B201" s="17" t="s">
        <v>97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>
        <v>0.28498684284733855</v>
      </c>
      <c r="BO201" s="109">
        <v>0.20001262473950021</v>
      </c>
      <c r="BP201" s="109">
        <v>5.3241316066987565E-7</v>
      </c>
      <c r="BQ201" s="109">
        <v>3.1000000000000014</v>
      </c>
      <c r="BR201" s="109">
        <v>-1.982</v>
      </c>
      <c r="BS201" s="109">
        <v>0.5</v>
      </c>
      <c r="BT201" s="109">
        <v>-0.20347031029208301</v>
      </c>
      <c r="BU201" s="109">
        <v>0.29999999999999716</v>
      </c>
      <c r="BV201" s="109">
        <v>4.3860000000000028</v>
      </c>
      <c r="BW201" s="109">
        <v>-5.1700000000000097</v>
      </c>
      <c r="BX201" s="109">
        <v>4.2</v>
      </c>
      <c r="BY201" s="109">
        <v>-1.3</v>
      </c>
      <c r="BZ201" s="109">
        <v>138.19757376953899</v>
      </c>
      <c r="CA201" s="109">
        <v>35.892697255407597</v>
      </c>
      <c r="CB201" s="109">
        <v>9.8236414135503196</v>
      </c>
      <c r="CC201" s="109">
        <v>23.6486176406382</v>
      </c>
      <c r="CD201" s="109">
        <v>14.853999999999999</v>
      </c>
      <c r="CE201" s="109">
        <v>-4.3363681222135702</v>
      </c>
      <c r="CF201" s="109">
        <v>13.260182287250601</v>
      </c>
      <c r="CG201" s="109">
        <v>44.3087850156505</v>
      </c>
      <c r="CH201" s="109">
        <v>57.603221789999736</v>
      </c>
      <c r="CI201" s="109">
        <v>27.640175640916652</v>
      </c>
      <c r="CJ201" s="109">
        <v>-2.4874731899999998</v>
      </c>
      <c r="CK201" s="109">
        <v>19.826161179999986</v>
      </c>
      <c r="CL201" s="109">
        <v>20.987549049999984</v>
      </c>
      <c r="CM201" s="109">
        <v>85.16100605000004</v>
      </c>
      <c r="CN201" s="109">
        <v>49.940316346040731</v>
      </c>
      <c r="CO201" s="109">
        <v>95.842661050000174</v>
      </c>
      <c r="CP201" s="5">
        <v>-3.3791948506180902</v>
      </c>
      <c r="CQ201" s="5">
        <v>173.75000000000023</v>
      </c>
      <c r="CR201" s="5">
        <v>8.2636026667129272</v>
      </c>
      <c r="CS201" s="5">
        <v>60.649488953380796</v>
      </c>
      <c r="CT201" s="5">
        <v>7.9464259374741175</v>
      </c>
      <c r="CU201" s="5">
        <v>41.94715838030362</v>
      </c>
      <c r="CV201" s="5">
        <v>51.660572483573596</v>
      </c>
      <c r="CW201" s="5">
        <v>39.205952164295269</v>
      </c>
      <c r="CX201" s="5">
        <v>23.345246633211158</v>
      </c>
      <c r="CY201" s="5">
        <v>31.462464118617824</v>
      </c>
      <c r="CZ201" s="5">
        <v>7.8174613419010441</v>
      </c>
      <c r="DA201" s="5">
        <v>3.5190772311259906</v>
      </c>
      <c r="DB201" s="5">
        <v>23.45946065076761</v>
      </c>
      <c r="DC201" s="5">
        <v>-39.824988953380775</v>
      </c>
      <c r="DD201" s="5">
        <v>-11.53000000000003</v>
      </c>
      <c r="DE201" s="5">
        <v>30.345598030654955</v>
      </c>
      <c r="DF201" s="5">
        <v>2.1199999999999162</v>
      </c>
      <c r="DG201" s="5">
        <v>26.750000000000131</v>
      </c>
      <c r="DH201" s="5">
        <v>-7.5695400000000026</v>
      </c>
      <c r="DI201" s="5">
        <v>24.265809953793873</v>
      </c>
      <c r="DJ201" s="5">
        <v>25.9337633333333</v>
      </c>
      <c r="DK201" s="5">
        <v>132.446163333333</v>
      </c>
      <c r="DL201" s="5">
        <v>43.445505333333493</v>
      </c>
      <c r="DM201" s="5">
        <v>24.177470000000099</v>
      </c>
      <c r="DN201" s="5">
        <v>28.105343459694904</v>
      </c>
      <c r="DO201" s="5">
        <v>65.484477513466317</v>
      </c>
      <c r="DP201" s="5">
        <v>63.580352408743622</v>
      </c>
      <c r="DQ201" s="5">
        <v>25.388199999999998</v>
      </c>
      <c r="DR201" s="5">
        <v>24.613346806804778</v>
      </c>
      <c r="DS201" s="5">
        <v>116.06701999999999</v>
      </c>
      <c r="DT201" s="5">
        <v>25.564630412680799</v>
      </c>
      <c r="DU201" s="5">
        <v>53.3290951930924</v>
      </c>
      <c r="DV201" s="5">
        <v>36.499304644709703</v>
      </c>
      <c r="DW201" s="5">
        <v>36.793689613466931</v>
      </c>
      <c r="DX201" s="5">
        <v>265.538744444445</v>
      </c>
      <c r="DY201" s="5">
        <v>34.96505710172157</v>
      </c>
      <c r="DZ201" s="5">
        <v>15.385258541472346</v>
      </c>
    </row>
    <row r="202" spans="1:130">
      <c r="A202" s="18"/>
      <c r="B202" s="17" t="s">
        <v>98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>
        <v>131.73761397840568</v>
      </c>
      <c r="BO202" s="109">
        <v>134.17853984758472</v>
      </c>
      <c r="BP202" s="109">
        <v>127.97435825662515</v>
      </c>
      <c r="BQ202" s="109">
        <v>114.95758641209315</v>
      </c>
      <c r="BR202" s="109">
        <v>476.21133493471467</v>
      </c>
      <c r="BS202" s="109">
        <v>59.900779574713582</v>
      </c>
      <c r="BT202" s="109">
        <v>167.35125183728988</v>
      </c>
      <c r="BU202" s="109">
        <v>265.72694859350378</v>
      </c>
      <c r="BV202" s="109">
        <v>275.99299845906535</v>
      </c>
      <c r="BW202" s="109">
        <v>209.73304848961919</v>
      </c>
      <c r="BX202" s="109">
        <v>233.12648910565784</v>
      </c>
      <c r="BY202" s="109">
        <v>295.56117170449352</v>
      </c>
      <c r="BZ202" s="109">
        <v>340.09310324752158</v>
      </c>
      <c r="CA202" s="109">
        <v>127.85782283441692</v>
      </c>
      <c r="CB202" s="109">
        <v>247.08133537749271</v>
      </c>
      <c r="CC202" s="109">
        <v>343.48860156963912</v>
      </c>
      <c r="CD202" s="109">
        <v>300.59062243688567</v>
      </c>
      <c r="CE202" s="109">
        <v>236.41268404201429</v>
      </c>
      <c r="CF202" s="109">
        <v>199.48749304794686</v>
      </c>
      <c r="CG202" s="109">
        <v>323.20153669259241</v>
      </c>
      <c r="CH202" s="109">
        <v>922.20544063388911</v>
      </c>
      <c r="CI202" s="109">
        <v>314.18288119827071</v>
      </c>
      <c r="CJ202" s="109">
        <v>-194.6829663148518</v>
      </c>
      <c r="CK202" s="109">
        <v>375.69917842670992</v>
      </c>
      <c r="CL202" s="109">
        <v>317.12993525301005</v>
      </c>
      <c r="CM202" s="109">
        <v>229.66320250988326</v>
      </c>
      <c r="CN202" s="109">
        <v>293.64401185537554</v>
      </c>
      <c r="CO202" s="109">
        <v>363.07470494648589</v>
      </c>
      <c r="CP202" s="5">
        <v>314.47139430549578</v>
      </c>
      <c r="CQ202" s="5">
        <v>246.27218045748299</v>
      </c>
      <c r="CR202" s="5">
        <v>169.41579960119591</v>
      </c>
      <c r="CS202" s="5">
        <v>409.197273918029</v>
      </c>
      <c r="CT202" s="5">
        <v>321.09681676777484</v>
      </c>
      <c r="CU202" s="5">
        <v>287.65855807154389</v>
      </c>
      <c r="CV202" s="5">
        <v>205.77410472209843</v>
      </c>
      <c r="CW202" s="5">
        <v>361.24766627304172</v>
      </c>
      <c r="CX202" s="5">
        <v>304.68619878250672</v>
      </c>
      <c r="CY202" s="5">
        <v>106.3131267137462</v>
      </c>
      <c r="CZ202" s="5">
        <v>163.25273007190134</v>
      </c>
      <c r="DA202" s="5">
        <v>387.08172012767812</v>
      </c>
      <c r="DB202" s="5">
        <v>301.97434331644104</v>
      </c>
      <c r="DC202" s="5">
        <v>-54.080213318592172</v>
      </c>
      <c r="DD202" s="5">
        <v>-64.034757883800097</v>
      </c>
      <c r="DE202" s="5">
        <v>314.20058053724847</v>
      </c>
      <c r="DF202" s="5">
        <v>334.95275981215917</v>
      </c>
      <c r="DG202" s="5">
        <v>-36.387275911375369</v>
      </c>
      <c r="DH202" s="5">
        <v>24.940288695787878</v>
      </c>
      <c r="DI202" s="5">
        <v>95.088352249462773</v>
      </c>
      <c r="DJ202" s="5">
        <v>278.70982350322271</v>
      </c>
      <c r="DK202" s="5">
        <v>88.128865642923074</v>
      </c>
      <c r="DL202" s="5">
        <v>105.63824505009241</v>
      </c>
      <c r="DM202" s="5">
        <v>266.20071800728152</v>
      </c>
      <c r="DN202" s="5">
        <v>392.47492815409373</v>
      </c>
      <c r="DO202" s="5">
        <v>159.03671428598176</v>
      </c>
      <c r="DP202" s="5">
        <v>153.72818230773834</v>
      </c>
      <c r="DQ202" s="5">
        <v>215.05462740156148</v>
      </c>
      <c r="DR202" s="5">
        <v>254.80810731376147</v>
      </c>
      <c r="DS202" s="5">
        <v>237.65687384701477</v>
      </c>
      <c r="DT202" s="5">
        <v>270.66946679398222</v>
      </c>
      <c r="DU202" s="5">
        <v>313.22509245813035</v>
      </c>
      <c r="DV202" s="5">
        <v>428.53930117904548</v>
      </c>
      <c r="DW202" s="5">
        <v>41.562511243012835</v>
      </c>
      <c r="DX202" s="5">
        <v>132.74488809577446</v>
      </c>
      <c r="DY202" s="5">
        <v>391.06206693691655</v>
      </c>
      <c r="DZ202" s="5">
        <v>453.1448211941273</v>
      </c>
    </row>
    <row r="204" spans="1:130"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</row>
    <row r="205" spans="1:130"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</row>
  </sheetData>
  <phoneticPr fontId="1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Y146"/>
  <sheetViews>
    <sheetView showGridLines="0" workbookViewId="0">
      <pane xSplit="2" ySplit="9" topLeftCell="CK140" activePane="bottomRight" state="frozen"/>
      <selection activeCell="B52" sqref="B52"/>
      <selection pane="topRight" activeCell="B52" sqref="B52"/>
      <selection pane="bottomLeft" activeCell="B52" sqref="B52"/>
      <selection pane="bottomRight" activeCell="CZ145" sqref="CZ145"/>
    </sheetView>
  </sheetViews>
  <sheetFormatPr baseColWidth="10" defaultRowHeight="15"/>
  <cols>
    <col min="1" max="1" width="2.7109375" customWidth="1"/>
    <col min="2" max="2" width="79.7109375" customWidth="1"/>
    <col min="3" max="34" width="10.7109375" hidden="1" customWidth="1"/>
  </cols>
  <sheetData>
    <row r="5" spans="1:103" ht="18.75">
      <c r="B5" s="28" t="s">
        <v>417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103" ht="15.75">
      <c r="B6" s="29" t="s">
        <v>60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</row>
    <row r="7" spans="1:103" ht="15.75" thickBot="1"/>
    <row r="8" spans="1:103" ht="15.75" thickBot="1">
      <c r="B8" s="30"/>
      <c r="C8" s="31" t="s">
        <v>485</v>
      </c>
      <c r="D8" s="31" t="s">
        <v>486</v>
      </c>
      <c r="E8" s="31" t="s">
        <v>487</v>
      </c>
      <c r="F8" s="31" t="s">
        <v>488</v>
      </c>
      <c r="G8" s="31" t="s">
        <v>489</v>
      </c>
      <c r="H8" s="31" t="s">
        <v>490</v>
      </c>
      <c r="I8" s="31" t="s">
        <v>491</v>
      </c>
      <c r="J8" s="31" t="s">
        <v>492</v>
      </c>
      <c r="K8" s="31" t="s">
        <v>493</v>
      </c>
      <c r="L8" s="31" t="s">
        <v>494</v>
      </c>
      <c r="M8" s="31" t="s">
        <v>495</v>
      </c>
      <c r="N8" s="31" t="s">
        <v>496</v>
      </c>
      <c r="O8" s="31" t="s">
        <v>497</v>
      </c>
      <c r="P8" s="31" t="s">
        <v>498</v>
      </c>
      <c r="Q8" s="31" t="s">
        <v>499</v>
      </c>
      <c r="R8" s="31" t="s">
        <v>500</v>
      </c>
      <c r="S8" s="31" t="s">
        <v>501</v>
      </c>
      <c r="T8" s="31" t="s">
        <v>502</v>
      </c>
      <c r="U8" s="31" t="s">
        <v>503</v>
      </c>
      <c r="V8" s="31" t="s">
        <v>504</v>
      </c>
      <c r="W8" s="31" t="s">
        <v>505</v>
      </c>
      <c r="X8" s="31" t="s">
        <v>506</v>
      </c>
      <c r="Y8" s="31" t="s">
        <v>507</v>
      </c>
      <c r="Z8" s="31" t="s">
        <v>508</v>
      </c>
      <c r="AA8" s="31" t="s">
        <v>509</v>
      </c>
      <c r="AB8" s="31" t="s">
        <v>510</v>
      </c>
      <c r="AC8" s="31" t="s">
        <v>511</v>
      </c>
      <c r="AD8" s="31" t="s">
        <v>512</v>
      </c>
      <c r="AE8" s="31" t="s">
        <v>513</v>
      </c>
      <c r="AF8" s="31" t="s">
        <v>514</v>
      </c>
      <c r="AG8" s="31" t="s">
        <v>515</v>
      </c>
      <c r="AH8" s="31" t="s">
        <v>516</v>
      </c>
      <c r="AI8" s="31" t="s">
        <v>422</v>
      </c>
      <c r="AJ8" s="31" t="s">
        <v>423</v>
      </c>
      <c r="AK8" s="31" t="s">
        <v>424</v>
      </c>
      <c r="AL8" s="31" t="s">
        <v>425</v>
      </c>
      <c r="AM8" s="31" t="s">
        <v>426</v>
      </c>
      <c r="AN8" s="31" t="s">
        <v>427</v>
      </c>
      <c r="AO8" s="31" t="s">
        <v>428</v>
      </c>
      <c r="AP8" s="31" t="s">
        <v>429</v>
      </c>
      <c r="AQ8" s="31" t="s">
        <v>430</v>
      </c>
      <c r="AR8" s="31" t="s">
        <v>431</v>
      </c>
      <c r="AS8" s="31" t="s">
        <v>432</v>
      </c>
      <c r="AT8" s="31" t="s">
        <v>433</v>
      </c>
      <c r="AU8" s="31" t="s">
        <v>434</v>
      </c>
      <c r="AV8" s="31" t="s">
        <v>435</v>
      </c>
      <c r="AW8" s="31" t="s">
        <v>436</v>
      </c>
      <c r="AX8" s="31" t="s">
        <v>437</v>
      </c>
      <c r="AY8" s="31" t="s">
        <v>438</v>
      </c>
      <c r="AZ8" s="31" t="s">
        <v>439</v>
      </c>
      <c r="BA8" s="31" t="s">
        <v>440</v>
      </c>
      <c r="BB8" s="31" t="s">
        <v>441</v>
      </c>
      <c r="BC8" s="31" t="s">
        <v>442</v>
      </c>
      <c r="BD8" s="31" t="s">
        <v>443</v>
      </c>
      <c r="BE8" s="31" t="s">
        <v>444</v>
      </c>
      <c r="BF8" s="31" t="s">
        <v>445</v>
      </c>
      <c r="BG8" s="31" t="s">
        <v>446</v>
      </c>
      <c r="BH8" s="31" t="s">
        <v>447</v>
      </c>
      <c r="BI8" s="31" t="s">
        <v>448</v>
      </c>
      <c r="BJ8" s="31" t="s">
        <v>449</v>
      </c>
      <c r="BK8" s="31" t="s">
        <v>450</v>
      </c>
      <c r="BL8" s="31" t="s">
        <v>451</v>
      </c>
      <c r="BM8" s="31" t="s">
        <v>452</v>
      </c>
      <c r="BN8" s="31" t="s">
        <v>453</v>
      </c>
      <c r="BO8" s="31" t="s">
        <v>454</v>
      </c>
      <c r="BP8" s="31" t="s">
        <v>455</v>
      </c>
      <c r="BQ8" s="31" t="s">
        <v>456</v>
      </c>
      <c r="BR8" s="31" t="s">
        <v>457</v>
      </c>
      <c r="BS8" s="31" t="s">
        <v>458</v>
      </c>
      <c r="BT8" s="31" t="s">
        <v>459</v>
      </c>
      <c r="BU8" s="31" t="s">
        <v>460</v>
      </c>
      <c r="BV8" s="31" t="s">
        <v>461</v>
      </c>
      <c r="BW8" s="31" t="s">
        <v>462</v>
      </c>
      <c r="BX8" s="31" t="s">
        <v>463</v>
      </c>
      <c r="BY8" s="31" t="s">
        <v>464</v>
      </c>
      <c r="BZ8" s="31" t="s">
        <v>465</v>
      </c>
      <c r="CA8" s="31" t="s">
        <v>466</v>
      </c>
      <c r="CB8" s="31" t="s">
        <v>473</v>
      </c>
      <c r="CC8" s="31" t="s">
        <v>476</v>
      </c>
      <c r="CD8" s="31" t="s">
        <v>477</v>
      </c>
      <c r="CE8" s="31" t="s">
        <v>480</v>
      </c>
      <c r="CF8" s="31" t="s">
        <v>483</v>
      </c>
      <c r="CG8" s="31" t="s">
        <v>484</v>
      </c>
      <c r="CH8" s="31" t="s">
        <v>544</v>
      </c>
      <c r="CI8" s="31" t="s">
        <v>548</v>
      </c>
      <c r="CJ8" s="31" t="s">
        <v>549</v>
      </c>
      <c r="CK8" s="31" t="s">
        <v>550</v>
      </c>
      <c r="CL8" s="31" t="s">
        <v>551</v>
      </c>
      <c r="CM8" s="31" t="s">
        <v>554</v>
      </c>
      <c r="CN8" s="31" t="s">
        <v>601</v>
      </c>
      <c r="CO8" s="31" t="s">
        <v>602</v>
      </c>
      <c r="CP8" s="31" t="s">
        <v>603</v>
      </c>
      <c r="CQ8" s="31" t="s">
        <v>608</v>
      </c>
      <c r="CR8" s="31" t="s">
        <v>609</v>
      </c>
      <c r="CS8" s="31" t="s">
        <v>610</v>
      </c>
      <c r="CT8" s="31" t="s">
        <v>612</v>
      </c>
      <c r="CU8" s="31" t="s">
        <v>615</v>
      </c>
      <c r="CV8" s="31" t="s">
        <v>617</v>
      </c>
      <c r="CW8" s="31" t="s">
        <v>618</v>
      </c>
      <c r="CX8" s="31" t="s">
        <v>619</v>
      </c>
      <c r="CY8" s="31" t="s">
        <v>621</v>
      </c>
    </row>
    <row r="10" spans="1:103" ht="15" customHeight="1">
      <c r="B10" s="16" t="s">
        <v>182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65">
        <v>5721.8247306104149</v>
      </c>
      <c r="AJ10" s="65">
        <v>5744.6450046633818</v>
      </c>
      <c r="AK10" s="65">
        <v>5543.2106926325305</v>
      </c>
      <c r="AL10" s="65">
        <v>5707.511539027766</v>
      </c>
      <c r="AM10" s="65">
        <v>5712.8427897176043</v>
      </c>
      <c r="AN10" s="65">
        <v>5635.7905993093918</v>
      </c>
      <c r="AO10" s="65">
        <v>5392.8445272274485</v>
      </c>
      <c r="AP10" s="65">
        <v>5240.1857715964306</v>
      </c>
      <c r="AQ10" s="65">
        <v>5356.4045926286271</v>
      </c>
      <c r="AR10" s="65">
        <v>5342.0222215804442</v>
      </c>
      <c r="AS10" s="65">
        <v>5212.8051183899934</v>
      </c>
      <c r="AT10" s="65">
        <v>5785.578486812823</v>
      </c>
      <c r="AU10" s="65">
        <v>6255.9668986366723</v>
      </c>
      <c r="AV10" s="65">
        <v>6521.6167146327425</v>
      </c>
      <c r="AW10" s="65">
        <v>6111.2752340662637</v>
      </c>
      <c r="AX10" s="65">
        <v>6410.3920895236206</v>
      </c>
      <c r="AY10" s="65">
        <v>6610.636571364088</v>
      </c>
      <c r="AZ10" s="65">
        <v>6545.7534343843381</v>
      </c>
      <c r="BA10" s="65">
        <v>6164.5470661028276</v>
      </c>
      <c r="BB10" s="65">
        <v>6271.9191814521655</v>
      </c>
      <c r="BC10" s="65">
        <v>7003.6312019966463</v>
      </c>
      <c r="BD10" s="65">
        <v>6755.9418067435618</v>
      </c>
      <c r="BE10" s="65">
        <v>6386.4141363778472</v>
      </c>
      <c r="BF10" s="65">
        <v>7179.6701009632161</v>
      </c>
      <c r="BG10" s="65">
        <v>7274.268846552487</v>
      </c>
      <c r="BH10" s="65">
        <v>7334.5486713582332</v>
      </c>
      <c r="BI10" s="65">
        <v>7038.0055224321577</v>
      </c>
      <c r="BJ10" s="65">
        <v>7662.9718226530658</v>
      </c>
      <c r="BK10" s="65">
        <v>7875.9888966173139</v>
      </c>
      <c r="BL10" s="65">
        <v>8292.9107294117748</v>
      </c>
      <c r="BM10" s="65">
        <v>8112.029010540582</v>
      </c>
      <c r="BN10" s="65">
        <v>8421.1575717665437</v>
      </c>
      <c r="BO10" s="65">
        <v>8583.5504445996521</v>
      </c>
      <c r="BP10" s="65">
        <v>9004.9399625211572</v>
      </c>
      <c r="BQ10" s="65">
        <v>8725.3189312255054</v>
      </c>
      <c r="BR10" s="65">
        <v>9179.2302376003681</v>
      </c>
      <c r="BS10" s="65">
        <v>9495.553377969014</v>
      </c>
      <c r="BT10" s="65">
        <v>9535.7777492116729</v>
      </c>
      <c r="BU10" s="65">
        <v>9794.8627981073514</v>
      </c>
      <c r="BV10" s="65">
        <v>10204.061282197126</v>
      </c>
      <c r="BW10" s="65">
        <v>10436.230068521852</v>
      </c>
      <c r="BX10" s="65">
        <v>10707.205239098332</v>
      </c>
      <c r="BY10" s="65">
        <v>10565.652127632846</v>
      </c>
      <c r="BZ10" s="65">
        <v>10678.398758266467</v>
      </c>
      <c r="CA10" s="65">
        <v>10631.405422364447</v>
      </c>
      <c r="CB10" s="65">
        <v>10770.827100578841</v>
      </c>
      <c r="CC10" s="65">
        <v>10683.240609796794</v>
      </c>
      <c r="CD10" s="65">
        <v>11425.324710954088</v>
      </c>
      <c r="CE10" s="65">
        <v>11856.472987180157</v>
      </c>
      <c r="CF10" s="65">
        <v>13344.529313937917</v>
      </c>
      <c r="CG10" s="65">
        <v>13591.143200727918</v>
      </c>
      <c r="CH10" s="65">
        <v>14523.727766601158</v>
      </c>
      <c r="CI10" s="65">
        <v>14694.694483044637</v>
      </c>
      <c r="CJ10" s="65">
        <v>15574.440578748774</v>
      </c>
      <c r="CK10" s="65">
        <v>15618.579837570302</v>
      </c>
      <c r="CL10" s="65">
        <v>15284.127540237581</v>
      </c>
      <c r="CM10" s="65">
        <v>15122.083874544367</v>
      </c>
      <c r="CN10" s="65">
        <v>14804.316687406848</v>
      </c>
      <c r="CO10" s="65">
        <v>14916.328724196213</v>
      </c>
      <c r="CP10" s="65">
        <v>14996.470247603618</v>
      </c>
      <c r="CQ10" s="65">
        <v>14933.159239870411</v>
      </c>
      <c r="CR10" s="65">
        <v>14937.191872735992</v>
      </c>
      <c r="CS10" s="65">
        <v>14862.369375628477</v>
      </c>
      <c r="CT10" s="65">
        <v>14796.249552622761</v>
      </c>
      <c r="CU10" s="65">
        <v>14500.423389551575</v>
      </c>
      <c r="CV10" s="65">
        <v>14514.919425158958</v>
      </c>
      <c r="CW10" s="65">
        <v>14815.077320867622</v>
      </c>
      <c r="CX10" s="65">
        <v>16160.965432483172</v>
      </c>
      <c r="CY10" s="65">
        <v>16621.710009087434</v>
      </c>
    </row>
    <row r="11" spans="1:103" ht="15" customHeight="1">
      <c r="A11" s="33"/>
      <c r="B11" s="34" t="s">
        <v>183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62">
        <v>745.24272054690198</v>
      </c>
      <c r="AJ11" s="62">
        <v>745.71913845431493</v>
      </c>
      <c r="AK11" s="62">
        <v>745.9901184839523</v>
      </c>
      <c r="AL11" s="62">
        <v>754.15011848395227</v>
      </c>
      <c r="AM11" s="62">
        <v>788.5623919942152</v>
      </c>
      <c r="AN11" s="62">
        <v>799.33508361895474</v>
      </c>
      <c r="AO11" s="62">
        <v>819.09008415136782</v>
      </c>
      <c r="AP11" s="62">
        <v>846.48506915136772</v>
      </c>
      <c r="AQ11" s="62">
        <v>868.99461861071404</v>
      </c>
      <c r="AR11" s="62">
        <v>867.33611861071404</v>
      </c>
      <c r="AS11" s="62">
        <v>868.09265430042205</v>
      </c>
      <c r="AT11" s="62">
        <v>866.80061387482203</v>
      </c>
      <c r="AU11" s="62">
        <v>962.22475480238211</v>
      </c>
      <c r="AV11" s="62">
        <v>956.50675480238215</v>
      </c>
      <c r="AW11" s="62">
        <v>962.35975480238199</v>
      </c>
      <c r="AX11" s="62">
        <v>974.62665480238206</v>
      </c>
      <c r="AY11" s="62">
        <v>1088.9091102949692</v>
      </c>
      <c r="AZ11" s="62">
        <v>1124.7961066903767</v>
      </c>
      <c r="BA11" s="62">
        <v>1134.6434349139272</v>
      </c>
      <c r="BB11" s="62">
        <v>1158.0409733245651</v>
      </c>
      <c r="BC11" s="62">
        <v>1226.1359875161143</v>
      </c>
      <c r="BD11" s="62">
        <v>1370.7129868349898</v>
      </c>
      <c r="BE11" s="62">
        <v>1379.0141275981173</v>
      </c>
      <c r="BF11" s="62">
        <v>2134.6579999999999</v>
      </c>
      <c r="BG11" s="62">
        <v>2256.9940000000001</v>
      </c>
      <c r="BH11" s="62">
        <v>2190.1390000000001</v>
      </c>
      <c r="BI11" s="62">
        <v>2060.0009999999997</v>
      </c>
      <c r="BJ11" s="62">
        <v>2053.1949999999997</v>
      </c>
      <c r="BK11" s="62">
        <v>2222.4740000000002</v>
      </c>
      <c r="BL11" s="62">
        <v>2294.8910000000001</v>
      </c>
      <c r="BM11" s="62">
        <v>2292.4049999999997</v>
      </c>
      <c r="BN11" s="62">
        <v>2638.306</v>
      </c>
      <c r="BO11" s="62">
        <v>2541.578</v>
      </c>
      <c r="BP11" s="62">
        <v>2850.2040000000002</v>
      </c>
      <c r="BQ11" s="62">
        <v>2818.8469999999998</v>
      </c>
      <c r="BR11" s="62">
        <v>3151.8670000000002</v>
      </c>
      <c r="BS11" s="62">
        <v>2682.4639999999999</v>
      </c>
      <c r="BT11" s="62">
        <v>2634.8620000000001</v>
      </c>
      <c r="BU11" s="62">
        <v>2719.7220000000002</v>
      </c>
      <c r="BV11" s="62">
        <v>2856.7730000000001</v>
      </c>
      <c r="BW11" s="62">
        <v>2905.3209999999999</v>
      </c>
      <c r="BX11" s="62">
        <v>2938.0810000000001</v>
      </c>
      <c r="BY11" s="62">
        <v>3048.1769999999997</v>
      </c>
      <c r="BZ11" s="62">
        <v>3037.1899999999996</v>
      </c>
      <c r="CA11" s="62">
        <v>3050.049</v>
      </c>
      <c r="CB11" s="62">
        <v>3026.3069999999998</v>
      </c>
      <c r="CC11" s="62">
        <v>2999.8490000000002</v>
      </c>
      <c r="CD11" s="62">
        <v>3036.4350000000004</v>
      </c>
      <c r="CE11" s="62">
        <v>2975.8264336135553</v>
      </c>
      <c r="CF11" s="62">
        <v>3001.9913903299507</v>
      </c>
      <c r="CG11" s="62">
        <v>3002.8403815143365</v>
      </c>
      <c r="CH11" s="62">
        <v>3025.0457042276666</v>
      </c>
      <c r="CI11" s="62">
        <v>3029.0066234433966</v>
      </c>
      <c r="CJ11" s="62">
        <v>3148.2704668930005</v>
      </c>
      <c r="CK11" s="62">
        <v>3245.1801118046319</v>
      </c>
      <c r="CL11" s="62">
        <v>3277.5880897000166</v>
      </c>
      <c r="CM11" s="62">
        <v>3329.6927223908087</v>
      </c>
      <c r="CN11" s="62">
        <v>3394.5917296266161</v>
      </c>
      <c r="CO11" s="62">
        <v>3458.9986061755517</v>
      </c>
      <c r="CP11" s="62">
        <v>3482.2725873568115</v>
      </c>
      <c r="CQ11" s="62">
        <v>3503.5541834349215</v>
      </c>
      <c r="CR11" s="62">
        <v>3628.0371269162342</v>
      </c>
      <c r="CS11" s="62">
        <v>3707.6719703447807</v>
      </c>
      <c r="CT11" s="62">
        <v>3770.5970080656407</v>
      </c>
      <c r="CU11" s="62">
        <v>3821.3828553012527</v>
      </c>
      <c r="CV11" s="62">
        <v>3854.2510115086088</v>
      </c>
      <c r="CW11" s="62">
        <v>4191.0542020727198</v>
      </c>
      <c r="CX11" s="62">
        <v>4252.9563429000646</v>
      </c>
      <c r="CY11" s="62">
        <v>4284.3070403954371</v>
      </c>
    </row>
    <row r="12" spans="1:103" ht="15" customHeight="1">
      <c r="A12" s="33"/>
      <c r="B12" s="35" t="s">
        <v>81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2">
        <v>713.44272054690202</v>
      </c>
      <c r="AJ12" s="62">
        <v>713.71913845431493</v>
      </c>
      <c r="AK12" s="62">
        <v>713.9901184839523</v>
      </c>
      <c r="AL12" s="62">
        <v>714.05011848395225</v>
      </c>
      <c r="AM12" s="62">
        <v>750.72444477231068</v>
      </c>
      <c r="AN12" s="62">
        <v>761.69713639705026</v>
      </c>
      <c r="AO12" s="62">
        <v>781.35213692946331</v>
      </c>
      <c r="AP12" s="62">
        <v>781.55712192946328</v>
      </c>
      <c r="AQ12" s="62">
        <v>791.48391028480978</v>
      </c>
      <c r="AR12" s="62">
        <v>791.63541028480972</v>
      </c>
      <c r="AS12" s="62">
        <v>791.80194597451771</v>
      </c>
      <c r="AT12" s="62">
        <v>835.34827397451772</v>
      </c>
      <c r="AU12" s="62">
        <v>883.80172688689265</v>
      </c>
      <c r="AV12" s="62">
        <v>883.89372688689264</v>
      </c>
      <c r="AW12" s="62">
        <v>885.53672688689255</v>
      </c>
      <c r="AX12" s="62">
        <v>885.57362688689261</v>
      </c>
      <c r="AY12" s="62">
        <v>993.94829967879332</v>
      </c>
      <c r="AZ12" s="62">
        <v>993.99489967879333</v>
      </c>
      <c r="BA12" s="62">
        <v>994.22393055879331</v>
      </c>
      <c r="BB12" s="62">
        <v>995.27476055879322</v>
      </c>
      <c r="BC12" s="62">
        <v>1026.1421666200238</v>
      </c>
      <c r="BD12" s="62">
        <v>1175.934875061113</v>
      </c>
      <c r="BE12" s="62">
        <v>1171.2688374269896</v>
      </c>
      <c r="BF12" s="62">
        <v>1576.4690000000001</v>
      </c>
      <c r="BG12" s="62">
        <v>1643.14</v>
      </c>
      <c r="BH12" s="62">
        <v>1598.92</v>
      </c>
      <c r="BI12" s="62">
        <v>1408.7329999999999</v>
      </c>
      <c r="BJ12" s="62">
        <v>1405.154</v>
      </c>
      <c r="BK12" s="62">
        <v>1556.5550000000001</v>
      </c>
      <c r="BL12" s="62">
        <v>1639.865</v>
      </c>
      <c r="BM12" s="62">
        <v>1618.818</v>
      </c>
      <c r="BN12" s="62">
        <v>1913.7260000000001</v>
      </c>
      <c r="BO12" s="62">
        <v>1793.222</v>
      </c>
      <c r="BP12" s="62">
        <v>2068.4720000000002</v>
      </c>
      <c r="BQ12" s="62">
        <v>2023.6769999999999</v>
      </c>
      <c r="BR12" s="62">
        <v>2352.3789999999999</v>
      </c>
      <c r="BS12" s="62">
        <v>1818.8679999999999</v>
      </c>
      <c r="BT12" s="62">
        <v>1742.8330000000001</v>
      </c>
      <c r="BU12" s="62">
        <v>1797.046</v>
      </c>
      <c r="BV12" s="62">
        <v>1902.1020000000001</v>
      </c>
      <c r="BW12" s="62">
        <v>1926.04</v>
      </c>
      <c r="BX12" s="62">
        <v>1936.2750000000001</v>
      </c>
      <c r="BY12" s="62">
        <v>1993.5229999999999</v>
      </c>
      <c r="BZ12" s="62">
        <v>1973.0239999999999</v>
      </c>
      <c r="CA12" s="62">
        <v>1980.2329999999999</v>
      </c>
      <c r="CB12" s="62">
        <v>1943.0450000000001</v>
      </c>
      <c r="CC12" s="62">
        <v>1921.5129999999999</v>
      </c>
      <c r="CD12" s="62">
        <v>1950.18</v>
      </c>
      <c r="CE12" s="62">
        <v>1910.5272470025695</v>
      </c>
      <c r="CF12" s="62">
        <v>1939.3143882951167</v>
      </c>
      <c r="CG12" s="62">
        <v>1931.1315398783631</v>
      </c>
      <c r="CH12" s="62">
        <v>1962.1993681227184</v>
      </c>
      <c r="CI12" s="62">
        <v>1956.6081696060496</v>
      </c>
      <c r="CJ12" s="62">
        <v>2059.8936597502534</v>
      </c>
      <c r="CK12" s="62">
        <v>2091.8575686174067</v>
      </c>
      <c r="CL12" s="62">
        <v>2112.7478956588684</v>
      </c>
      <c r="CM12" s="62">
        <v>2146.3347741984549</v>
      </c>
      <c r="CN12" s="62">
        <v>2188.1689636131323</v>
      </c>
      <c r="CO12" s="62">
        <v>2229.6859233929008</v>
      </c>
      <c r="CP12" s="62">
        <v>2244.6884354287595</v>
      </c>
      <c r="CQ12" s="62">
        <v>2258.406647144132</v>
      </c>
      <c r="CR12" s="62">
        <v>2338.6489075160375</v>
      </c>
      <c r="CS12" s="62">
        <v>2389.9818826398837</v>
      </c>
      <c r="CT12" s="62">
        <v>2430.5436425043363</v>
      </c>
      <c r="CU12" s="62">
        <v>2463.2804260597441</v>
      </c>
      <c r="CV12" s="62">
        <v>2484.4673860927951</v>
      </c>
      <c r="CW12" s="62">
        <v>2701.5722243583768</v>
      </c>
      <c r="CX12" s="62">
        <v>2741.4746203247114</v>
      </c>
      <c r="CY12" s="62">
        <v>2761.6834197064691</v>
      </c>
    </row>
    <row r="13" spans="1:103" ht="15" customHeight="1">
      <c r="A13" s="33"/>
      <c r="B13" s="36" t="s">
        <v>159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62">
        <v>713.44272054690202</v>
      </c>
      <c r="AJ13" s="62">
        <v>713.71913845431493</v>
      </c>
      <c r="AK13" s="62">
        <v>713.9901184839523</v>
      </c>
      <c r="AL13" s="62">
        <v>714.05011848395225</v>
      </c>
      <c r="AM13" s="62">
        <v>750.72444477231068</v>
      </c>
      <c r="AN13" s="62">
        <v>761.69713639705026</v>
      </c>
      <c r="AO13" s="62">
        <v>781.35213692946331</v>
      </c>
      <c r="AP13" s="62">
        <v>781.55712192946328</v>
      </c>
      <c r="AQ13" s="62">
        <v>791.48391028480978</v>
      </c>
      <c r="AR13" s="62">
        <v>791.63541028480972</v>
      </c>
      <c r="AS13" s="62">
        <v>791.80194597451771</v>
      </c>
      <c r="AT13" s="62">
        <v>835.34827397451772</v>
      </c>
      <c r="AU13" s="62">
        <v>883.80172688689265</v>
      </c>
      <c r="AV13" s="62">
        <v>883.89372688689264</v>
      </c>
      <c r="AW13" s="62">
        <v>885.53672688689255</v>
      </c>
      <c r="AX13" s="62">
        <v>885.57362688689261</v>
      </c>
      <c r="AY13" s="62">
        <v>993.94829967879332</v>
      </c>
      <c r="AZ13" s="62">
        <v>993.99489967879333</v>
      </c>
      <c r="BA13" s="62">
        <v>994.22393055879331</v>
      </c>
      <c r="BB13" s="62">
        <v>995.27476055879322</v>
      </c>
      <c r="BC13" s="62">
        <v>1026.1421666200238</v>
      </c>
      <c r="BD13" s="62">
        <v>1175.934875061113</v>
      </c>
      <c r="BE13" s="62">
        <v>1171.2688374269896</v>
      </c>
      <c r="BF13" s="62">
        <v>1576.4690000000001</v>
      </c>
      <c r="BG13" s="62">
        <v>1643.14</v>
      </c>
      <c r="BH13" s="62">
        <v>1598.92</v>
      </c>
      <c r="BI13" s="62">
        <v>1408.7329999999999</v>
      </c>
      <c r="BJ13" s="62">
        <v>1405.154</v>
      </c>
      <c r="BK13" s="62">
        <v>1556.5550000000001</v>
      </c>
      <c r="BL13" s="62">
        <v>1639.865</v>
      </c>
      <c r="BM13" s="62">
        <v>1618.818</v>
      </c>
      <c r="BN13" s="62">
        <v>1913.7260000000001</v>
      </c>
      <c r="BO13" s="62">
        <v>1793.222</v>
      </c>
      <c r="BP13" s="62">
        <v>2068.4720000000002</v>
      </c>
      <c r="BQ13" s="62">
        <v>2023.6769999999999</v>
      </c>
      <c r="BR13" s="62">
        <v>2352.3789999999999</v>
      </c>
      <c r="BS13" s="62">
        <v>1818.8679999999999</v>
      </c>
      <c r="BT13" s="62">
        <v>1742.8330000000001</v>
      </c>
      <c r="BU13" s="62">
        <v>1797.046</v>
      </c>
      <c r="BV13" s="62">
        <v>1902.1020000000001</v>
      </c>
      <c r="BW13" s="62">
        <v>1926.04</v>
      </c>
      <c r="BX13" s="62">
        <v>1936.2750000000001</v>
      </c>
      <c r="BY13" s="62">
        <v>1993.5229999999999</v>
      </c>
      <c r="BZ13" s="62">
        <v>1973.0239999999999</v>
      </c>
      <c r="CA13" s="62">
        <v>1980.2329999999999</v>
      </c>
      <c r="CB13" s="62">
        <v>1943.0450000000001</v>
      </c>
      <c r="CC13" s="62">
        <v>1921.5129999999999</v>
      </c>
      <c r="CD13" s="62">
        <v>1950.18</v>
      </c>
      <c r="CE13" s="62">
        <v>1910.5272470025695</v>
      </c>
      <c r="CF13" s="62">
        <v>1939.3143882951167</v>
      </c>
      <c r="CG13" s="62">
        <v>1931.1315398783631</v>
      </c>
      <c r="CH13" s="62">
        <v>1962.1993681227184</v>
      </c>
      <c r="CI13" s="62">
        <v>1956.6081696060496</v>
      </c>
      <c r="CJ13" s="62">
        <v>2059.8936597502534</v>
      </c>
      <c r="CK13" s="62">
        <v>2091.8575686174067</v>
      </c>
      <c r="CL13" s="62">
        <v>2112.7478956588684</v>
      </c>
      <c r="CM13" s="62">
        <v>2146.3347741984549</v>
      </c>
      <c r="CN13" s="62">
        <v>2188.1689636131323</v>
      </c>
      <c r="CO13" s="62">
        <v>2229.6859233929008</v>
      </c>
      <c r="CP13" s="62">
        <v>2244.6884354287595</v>
      </c>
      <c r="CQ13" s="62">
        <v>2258.406647144132</v>
      </c>
      <c r="CR13" s="62">
        <v>2338.6489075160375</v>
      </c>
      <c r="CS13" s="62">
        <v>2389.9818826398837</v>
      </c>
      <c r="CT13" s="62">
        <v>2430.5436425043363</v>
      </c>
      <c r="CU13" s="62">
        <v>2463.2804260597441</v>
      </c>
      <c r="CV13" s="62">
        <v>2484.4673860927951</v>
      </c>
      <c r="CW13" s="62">
        <v>2701.5722243583768</v>
      </c>
      <c r="CX13" s="62">
        <v>2741.4746203247114</v>
      </c>
      <c r="CY13" s="62">
        <v>2761.6834197064691</v>
      </c>
    </row>
    <row r="14" spans="1:103" ht="15" customHeight="1">
      <c r="A14" s="33"/>
      <c r="B14" s="36" t="s">
        <v>160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  <c r="CV14" s="62">
        <v>0</v>
      </c>
      <c r="CW14" s="62">
        <v>0</v>
      </c>
      <c r="CX14" s="62">
        <v>0</v>
      </c>
      <c r="CY14" s="62">
        <v>0</v>
      </c>
    </row>
    <row r="15" spans="1:103" ht="15" customHeight="1">
      <c r="A15" s="33"/>
      <c r="B15" s="36" t="s">
        <v>161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2">
        <v>0</v>
      </c>
      <c r="CU15" s="62">
        <v>0</v>
      </c>
      <c r="CV15" s="62">
        <v>0</v>
      </c>
      <c r="CW15" s="62">
        <v>0</v>
      </c>
      <c r="CX15" s="62">
        <v>0</v>
      </c>
      <c r="CY15" s="62">
        <v>0</v>
      </c>
    </row>
    <row r="16" spans="1:103" ht="15" customHeight="1">
      <c r="A16" s="33"/>
      <c r="B16" s="35" t="s">
        <v>174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62">
        <v>31.8</v>
      </c>
      <c r="AJ16" s="62">
        <v>32</v>
      </c>
      <c r="AK16" s="62">
        <v>32</v>
      </c>
      <c r="AL16" s="62">
        <v>40.1</v>
      </c>
      <c r="AM16" s="62">
        <v>37.837947221904486</v>
      </c>
      <c r="AN16" s="62">
        <v>37.63794722190449</v>
      </c>
      <c r="AO16" s="62">
        <v>37.737947221904491</v>
      </c>
      <c r="AP16" s="62">
        <v>64.927947221904489</v>
      </c>
      <c r="AQ16" s="62">
        <v>77.510708325904289</v>
      </c>
      <c r="AR16" s="62">
        <v>75.700708325904287</v>
      </c>
      <c r="AS16" s="62">
        <v>76.290708325904291</v>
      </c>
      <c r="AT16" s="62">
        <v>31.452339900304295</v>
      </c>
      <c r="AU16" s="62">
        <v>78.423027915489456</v>
      </c>
      <c r="AV16" s="62">
        <v>72.613027915489468</v>
      </c>
      <c r="AW16" s="62">
        <v>76.823027915489462</v>
      </c>
      <c r="AX16" s="62">
        <v>89.053027915489466</v>
      </c>
      <c r="AY16" s="62">
        <v>94.960810616175905</v>
      </c>
      <c r="AZ16" s="62">
        <v>130.80120701158347</v>
      </c>
      <c r="BA16" s="62">
        <v>140.4195043551338</v>
      </c>
      <c r="BB16" s="62">
        <v>162.76621276577202</v>
      </c>
      <c r="BC16" s="62">
        <v>199.99382089609054</v>
      </c>
      <c r="BD16" s="62">
        <v>194.77811177387693</v>
      </c>
      <c r="BE16" s="62">
        <v>207.74529017112755</v>
      </c>
      <c r="BF16" s="62">
        <v>558.18899999999996</v>
      </c>
      <c r="BG16" s="62">
        <v>613.85399999999993</v>
      </c>
      <c r="BH16" s="62">
        <v>591.21899999999994</v>
      </c>
      <c r="BI16" s="62">
        <v>651.26799999999992</v>
      </c>
      <c r="BJ16" s="62">
        <v>648.04099999999994</v>
      </c>
      <c r="BK16" s="62">
        <v>665.91899999999998</v>
      </c>
      <c r="BL16" s="62">
        <v>655.02599999999995</v>
      </c>
      <c r="BM16" s="62">
        <v>673.58699999999999</v>
      </c>
      <c r="BN16" s="62">
        <v>724.58</v>
      </c>
      <c r="BO16" s="62">
        <v>748.35599999999999</v>
      </c>
      <c r="BP16" s="62">
        <v>781.73199999999997</v>
      </c>
      <c r="BQ16" s="62">
        <v>795.17</v>
      </c>
      <c r="BR16" s="62">
        <v>799.48800000000006</v>
      </c>
      <c r="BS16" s="62">
        <v>863.59600000000012</v>
      </c>
      <c r="BT16" s="62">
        <v>892.02900000000011</v>
      </c>
      <c r="BU16" s="62">
        <v>922.67600000000004</v>
      </c>
      <c r="BV16" s="62">
        <v>954.67099999999994</v>
      </c>
      <c r="BW16" s="62">
        <v>979.28099999999995</v>
      </c>
      <c r="BX16" s="62">
        <v>1001.806</v>
      </c>
      <c r="BY16" s="62">
        <v>1054.654</v>
      </c>
      <c r="BZ16" s="62">
        <v>1064.1659999999999</v>
      </c>
      <c r="CA16" s="62">
        <v>1069.816</v>
      </c>
      <c r="CB16" s="62">
        <v>1083.2619999999999</v>
      </c>
      <c r="CC16" s="62">
        <v>1078.336</v>
      </c>
      <c r="CD16" s="62">
        <v>1086.2550000000001</v>
      </c>
      <c r="CE16" s="62">
        <v>1065.299186610986</v>
      </c>
      <c r="CF16" s="62">
        <v>1062.677002034834</v>
      </c>
      <c r="CG16" s="62">
        <v>1071.7088416359734</v>
      </c>
      <c r="CH16" s="62">
        <v>1062.8463361049483</v>
      </c>
      <c r="CI16" s="62">
        <v>1072.398453837347</v>
      </c>
      <c r="CJ16" s="62">
        <v>1088.3768071427471</v>
      </c>
      <c r="CK16" s="62">
        <v>1153.3225431872252</v>
      </c>
      <c r="CL16" s="62">
        <v>1164.8401940411482</v>
      </c>
      <c r="CM16" s="62">
        <v>1183.3579481923539</v>
      </c>
      <c r="CN16" s="62">
        <v>1206.4227660134841</v>
      </c>
      <c r="CO16" s="62">
        <v>1229.3126827826509</v>
      </c>
      <c r="CP16" s="62">
        <v>1237.5841519280521</v>
      </c>
      <c r="CQ16" s="62">
        <v>1245.1475362907893</v>
      </c>
      <c r="CR16" s="62">
        <v>1289.3882194001965</v>
      </c>
      <c r="CS16" s="62">
        <v>1317.6900877048968</v>
      </c>
      <c r="CT16" s="62">
        <v>1340.0533655613044</v>
      </c>
      <c r="CU16" s="62">
        <v>1358.1024292415088</v>
      </c>
      <c r="CV16" s="62">
        <v>1369.7836254158135</v>
      </c>
      <c r="CW16" s="62">
        <v>1489.4819777143432</v>
      </c>
      <c r="CX16" s="62">
        <v>1511.4817225753534</v>
      </c>
      <c r="CY16" s="62">
        <v>1522.6236206889685</v>
      </c>
    </row>
    <row r="17" spans="1:103" ht="15" customHeight="1">
      <c r="A17" s="33"/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62">
        <v>31.8</v>
      </c>
      <c r="AJ17" s="62">
        <v>32</v>
      </c>
      <c r="AK17" s="62">
        <v>32</v>
      </c>
      <c r="AL17" s="62">
        <v>40.1</v>
      </c>
      <c r="AM17" s="62">
        <v>37.837947221904486</v>
      </c>
      <c r="AN17" s="62">
        <v>37.63794722190449</v>
      </c>
      <c r="AO17" s="62">
        <v>37.737947221904491</v>
      </c>
      <c r="AP17" s="62">
        <v>64.927947221904489</v>
      </c>
      <c r="AQ17" s="62">
        <v>77.510708325904289</v>
      </c>
      <c r="AR17" s="62">
        <v>75.700708325904287</v>
      </c>
      <c r="AS17" s="62">
        <v>76.290708325904291</v>
      </c>
      <c r="AT17" s="62">
        <v>31.452339900304295</v>
      </c>
      <c r="AU17" s="62">
        <v>78.423027915489456</v>
      </c>
      <c r="AV17" s="62">
        <v>72.613027915489468</v>
      </c>
      <c r="AW17" s="62">
        <v>76.823027915489462</v>
      </c>
      <c r="AX17" s="62">
        <v>89.053027915489466</v>
      </c>
      <c r="AY17" s="62">
        <v>94.960810616175905</v>
      </c>
      <c r="AZ17" s="62">
        <v>130.80120701158347</v>
      </c>
      <c r="BA17" s="62">
        <v>140.4195043551338</v>
      </c>
      <c r="BB17" s="62">
        <v>162.76621276577202</v>
      </c>
      <c r="BC17" s="62">
        <v>199.99382089609054</v>
      </c>
      <c r="BD17" s="62">
        <v>194.77811177387693</v>
      </c>
      <c r="BE17" s="62">
        <v>207.74529017112755</v>
      </c>
      <c r="BF17" s="62">
        <v>353.38499999999999</v>
      </c>
      <c r="BG17" s="62">
        <v>395.053</v>
      </c>
      <c r="BH17" s="62">
        <v>397.44600000000003</v>
      </c>
      <c r="BI17" s="62">
        <v>445.82100000000003</v>
      </c>
      <c r="BJ17" s="62">
        <v>442.53</v>
      </c>
      <c r="BK17" s="62">
        <v>442.53</v>
      </c>
      <c r="BL17" s="62">
        <v>432.04599999999999</v>
      </c>
      <c r="BM17" s="62">
        <v>442.678</v>
      </c>
      <c r="BN17" s="62">
        <v>492.97800000000001</v>
      </c>
      <c r="BO17" s="62">
        <v>511.25599999999997</v>
      </c>
      <c r="BP17" s="62">
        <v>508.40699999999998</v>
      </c>
      <c r="BQ17" s="62">
        <v>512.67399999999998</v>
      </c>
      <c r="BR17" s="62">
        <v>507.68599999999998</v>
      </c>
      <c r="BS17" s="62">
        <v>564.08900000000006</v>
      </c>
      <c r="BT17" s="62">
        <v>583.01700000000005</v>
      </c>
      <c r="BU17" s="62">
        <v>604.125</v>
      </c>
      <c r="BV17" s="62">
        <v>620.34400000000005</v>
      </c>
      <c r="BW17" s="62">
        <v>640.44600000000003</v>
      </c>
      <c r="BX17" s="62">
        <v>660.452</v>
      </c>
      <c r="BY17" s="62">
        <v>696.11500000000001</v>
      </c>
      <c r="BZ17" s="62">
        <v>707.90499999999997</v>
      </c>
      <c r="CA17" s="62">
        <v>711.62199999999996</v>
      </c>
      <c r="CB17" s="62">
        <v>732.66099999999994</v>
      </c>
      <c r="CC17" s="62">
        <v>725.12800000000004</v>
      </c>
      <c r="CD17" s="62">
        <v>727.77700000000004</v>
      </c>
      <c r="CE17" s="62">
        <v>714.11007330389543</v>
      </c>
      <c r="CF17" s="62">
        <v>706.19629676482498</v>
      </c>
      <c r="CG17" s="62">
        <v>716.73229040737601</v>
      </c>
      <c r="CH17" s="62">
        <v>702.15896181919231</v>
      </c>
      <c r="CI17" s="62">
        <v>712.73884194151435</v>
      </c>
      <c r="CJ17" s="62">
        <v>709.73147297671903</v>
      </c>
      <c r="CK17" s="62">
        <v>768.801670302503</v>
      </c>
      <c r="CL17" s="62">
        <v>776.47930503422924</v>
      </c>
      <c r="CM17" s="62">
        <v>788.82318958395388</v>
      </c>
      <c r="CN17" s="62">
        <v>804.19813440823907</v>
      </c>
      <c r="CO17" s="62">
        <v>819.45649066700844</v>
      </c>
      <c r="CP17" s="62">
        <v>824.97022950130417</v>
      </c>
      <c r="CQ17" s="62">
        <v>830.01196094543525</v>
      </c>
      <c r="CR17" s="62">
        <v>859.5026799734726</v>
      </c>
      <c r="CS17" s="62">
        <v>878.36862840556091</v>
      </c>
      <c r="CT17" s="62">
        <v>893.27592859751951</v>
      </c>
      <c r="CU17" s="62">
        <v>905.30738535409205</v>
      </c>
      <c r="CV17" s="62">
        <v>913.09403895154878</v>
      </c>
      <c r="CW17" s="62">
        <v>992.88463501954595</v>
      </c>
      <c r="CX17" s="62">
        <v>1007.5496051055662</v>
      </c>
      <c r="CY17" s="62">
        <v>1014.9767640826338</v>
      </c>
    </row>
    <row r="18" spans="1:103" ht="15" customHeight="1">
      <c r="A18" s="33"/>
      <c r="B18" s="37" t="s">
        <v>160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168.453</v>
      </c>
      <c r="BG18" s="62">
        <v>182.71799999999999</v>
      </c>
      <c r="BH18" s="62">
        <v>157.69</v>
      </c>
      <c r="BI18" s="62">
        <v>170.21899999999999</v>
      </c>
      <c r="BJ18" s="62">
        <v>169.416</v>
      </c>
      <c r="BK18" s="62">
        <v>183.19300000000001</v>
      </c>
      <c r="BL18" s="62">
        <v>181.29300000000001</v>
      </c>
      <c r="BM18" s="62">
        <v>189.45500000000001</v>
      </c>
      <c r="BN18" s="62">
        <v>189.8</v>
      </c>
      <c r="BO18" s="62">
        <v>195.70400000000001</v>
      </c>
      <c r="BP18" s="62">
        <v>227.33</v>
      </c>
      <c r="BQ18" s="62">
        <v>234.958</v>
      </c>
      <c r="BR18" s="62">
        <v>242.54300000000001</v>
      </c>
      <c r="BS18" s="62">
        <v>248.92599999999999</v>
      </c>
      <c r="BT18" s="62">
        <v>256.90300000000002</v>
      </c>
      <c r="BU18" s="62">
        <v>264.928</v>
      </c>
      <c r="BV18" s="62">
        <v>279.33</v>
      </c>
      <c r="BW18" s="62">
        <v>282.83300000000003</v>
      </c>
      <c r="BX18" s="62">
        <v>284.68799999999999</v>
      </c>
      <c r="BY18" s="62">
        <v>292.95299999999997</v>
      </c>
      <c r="BZ18" s="62">
        <v>290.97199999999998</v>
      </c>
      <c r="CA18" s="62">
        <v>292.03500000000003</v>
      </c>
      <c r="CB18" s="62">
        <v>286.55099999999999</v>
      </c>
      <c r="CC18" s="62">
        <v>283.375</v>
      </c>
      <c r="CD18" s="62">
        <v>287.60300000000001</v>
      </c>
      <c r="CE18" s="62">
        <v>281.75526156063142</v>
      </c>
      <c r="CF18" s="62">
        <v>286.00064907718723</v>
      </c>
      <c r="CG18" s="62">
        <v>284.79388241128885</v>
      </c>
      <c r="CH18" s="62">
        <v>289.37561454143378</v>
      </c>
      <c r="CI18" s="62">
        <v>288.55105179155777</v>
      </c>
      <c r="CJ18" s="62">
        <v>303.78309327992463</v>
      </c>
      <c r="CK18" s="62">
        <v>308.49697501989681</v>
      </c>
      <c r="CL18" s="62">
        <v>311.57777879743452</v>
      </c>
      <c r="CM18" s="62">
        <v>316.53100820715548</v>
      </c>
      <c r="CN18" s="62">
        <v>322.70051089244936</v>
      </c>
      <c r="CO18" s="62">
        <v>328.82323009485975</v>
      </c>
      <c r="CP18" s="62">
        <v>331.03572756610049</v>
      </c>
      <c r="CQ18" s="62">
        <v>333.05882267561702</v>
      </c>
      <c r="CR18" s="62">
        <v>344.89256076795431</v>
      </c>
      <c r="CS18" s="62">
        <v>352.46289814754215</v>
      </c>
      <c r="CT18" s="62">
        <v>358.4447491145454</v>
      </c>
      <c r="CU18" s="62">
        <v>363.27261065265168</v>
      </c>
      <c r="CV18" s="62">
        <v>366.39716042034144</v>
      </c>
      <c r="CW18" s="62">
        <v>398.41472551268333</v>
      </c>
      <c r="CX18" s="62">
        <v>404.29933670052645</v>
      </c>
      <c r="CY18" s="62">
        <v>407.27963209519658</v>
      </c>
    </row>
    <row r="19" spans="1:103" ht="15" customHeight="1">
      <c r="A19" s="33"/>
      <c r="B19" s="37" t="s">
        <v>161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36.350999999999999</v>
      </c>
      <c r="BG19" s="62">
        <v>36.082999999999998</v>
      </c>
      <c r="BH19" s="62">
        <v>36.082999999999998</v>
      </c>
      <c r="BI19" s="62">
        <v>35.228000000000002</v>
      </c>
      <c r="BJ19" s="62">
        <v>36.094999999999999</v>
      </c>
      <c r="BK19" s="62">
        <v>40.195999999999998</v>
      </c>
      <c r="BL19" s="62">
        <v>41.686999999999998</v>
      </c>
      <c r="BM19" s="62">
        <v>41.454000000000001</v>
      </c>
      <c r="BN19" s="62">
        <v>41.802</v>
      </c>
      <c r="BO19" s="62">
        <v>41.396000000000001</v>
      </c>
      <c r="BP19" s="62">
        <v>45.994999999999997</v>
      </c>
      <c r="BQ19" s="62">
        <v>47.537999999999997</v>
      </c>
      <c r="BR19" s="62">
        <v>49.259</v>
      </c>
      <c r="BS19" s="62">
        <v>50.581000000000003</v>
      </c>
      <c r="BT19" s="62">
        <v>52.109000000000002</v>
      </c>
      <c r="BU19" s="62">
        <v>53.622999999999998</v>
      </c>
      <c r="BV19" s="62">
        <v>54.997</v>
      </c>
      <c r="BW19" s="62">
        <v>56.002000000000002</v>
      </c>
      <c r="BX19" s="62">
        <v>56.665999999999997</v>
      </c>
      <c r="BY19" s="62">
        <v>65.585999999999999</v>
      </c>
      <c r="BZ19" s="62">
        <v>65.289000000000001</v>
      </c>
      <c r="CA19" s="62">
        <v>66.159000000000006</v>
      </c>
      <c r="CB19" s="62">
        <v>64.05</v>
      </c>
      <c r="CC19" s="62">
        <v>69.832999999999998</v>
      </c>
      <c r="CD19" s="62">
        <v>70.875</v>
      </c>
      <c r="CE19" s="62">
        <v>69.433851746459112</v>
      </c>
      <c r="CF19" s="62">
        <v>70.480056192821763</v>
      </c>
      <c r="CG19" s="62">
        <v>70.182668817308539</v>
      </c>
      <c r="CH19" s="62">
        <v>71.311759744322202</v>
      </c>
      <c r="CI19" s="62">
        <v>71.108560104274943</v>
      </c>
      <c r="CJ19" s="62">
        <v>74.862240886103351</v>
      </c>
      <c r="CK19" s="62">
        <v>76.023897864825415</v>
      </c>
      <c r="CL19" s="62">
        <v>76.783110209484505</v>
      </c>
      <c r="CM19" s="62">
        <v>78.003750401244531</v>
      </c>
      <c r="CN19" s="62">
        <v>79.524120712795565</v>
      </c>
      <c r="CO19" s="62">
        <v>81.032962020782563</v>
      </c>
      <c r="CP19" s="62">
        <v>81.578194860647343</v>
      </c>
      <c r="CQ19" s="62">
        <v>82.076752669737019</v>
      </c>
      <c r="CR19" s="62">
        <v>84.992978658769559</v>
      </c>
      <c r="CS19" s="62">
        <v>86.858561151793793</v>
      </c>
      <c r="CT19" s="62">
        <v>88.332687849239463</v>
      </c>
      <c r="CU19" s="62">
        <v>89.522433234765003</v>
      </c>
      <c r="CV19" s="62">
        <v>90.292426043923314</v>
      </c>
      <c r="CW19" s="62">
        <v>98.182617182113916</v>
      </c>
      <c r="CX19" s="62">
        <v>99.632780769260734</v>
      </c>
      <c r="CY19" s="62">
        <v>100.36722451113792</v>
      </c>
    </row>
    <row r="20" spans="1:103" ht="15" customHeight="1">
      <c r="A20" s="33"/>
      <c r="B20" s="34" t="s">
        <v>184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62">
        <v>261.8162438770479</v>
      </c>
      <c r="AJ20" s="62">
        <v>262.8162438770479</v>
      </c>
      <c r="AK20" s="62">
        <v>265.9832450570479</v>
      </c>
      <c r="AL20" s="62">
        <v>267.41543219444844</v>
      </c>
      <c r="AM20" s="62">
        <v>332.42141568051949</v>
      </c>
      <c r="AN20" s="62">
        <v>331.5149617966029</v>
      </c>
      <c r="AO20" s="62">
        <v>268.29003632501582</v>
      </c>
      <c r="AP20" s="62">
        <v>258.41438928543175</v>
      </c>
      <c r="AQ20" s="62">
        <v>256.87904469438774</v>
      </c>
      <c r="AR20" s="62">
        <v>264.66014455585446</v>
      </c>
      <c r="AS20" s="62">
        <v>271.87766903865543</v>
      </c>
      <c r="AT20" s="62">
        <v>272.16736272436754</v>
      </c>
      <c r="AU20" s="62">
        <v>285.29666812490456</v>
      </c>
      <c r="AV20" s="62">
        <v>269.75781760613899</v>
      </c>
      <c r="AW20" s="62">
        <v>274.2953776915578</v>
      </c>
      <c r="AX20" s="62">
        <v>226.51595721080184</v>
      </c>
      <c r="AY20" s="62">
        <v>230.91978551097154</v>
      </c>
      <c r="AZ20" s="62">
        <v>229.42033546561868</v>
      </c>
      <c r="BA20" s="62">
        <v>230.13752796828527</v>
      </c>
      <c r="BB20" s="62">
        <v>238.99149663117163</v>
      </c>
      <c r="BC20" s="62">
        <v>237.65227673105079</v>
      </c>
      <c r="BD20" s="62">
        <v>231.21336507107219</v>
      </c>
      <c r="BE20" s="62">
        <v>241.48676728360607</v>
      </c>
      <c r="BF20" s="62">
        <v>240.06405705720232</v>
      </c>
      <c r="BG20" s="62">
        <v>246.32674678852268</v>
      </c>
      <c r="BH20" s="62">
        <v>247.81693755108603</v>
      </c>
      <c r="BI20" s="62">
        <v>254.11455382850863</v>
      </c>
      <c r="BJ20" s="62">
        <v>225.86462685439875</v>
      </c>
      <c r="BK20" s="62">
        <v>238.89137241690111</v>
      </c>
      <c r="BL20" s="62">
        <v>241.7309058138768</v>
      </c>
      <c r="BM20" s="62">
        <v>247.37987103237205</v>
      </c>
      <c r="BN20" s="62">
        <v>250.90712164283099</v>
      </c>
      <c r="BO20" s="62">
        <v>253.50751213268117</v>
      </c>
      <c r="BP20" s="62">
        <v>257.90264448244437</v>
      </c>
      <c r="BQ20" s="62">
        <v>264.06633393403501</v>
      </c>
      <c r="BR20" s="62">
        <v>279.65693466547106</v>
      </c>
      <c r="BS20" s="62">
        <v>287.92028081468976</v>
      </c>
      <c r="BT20" s="62">
        <v>278.75478535149142</v>
      </c>
      <c r="BU20" s="62">
        <v>296.68187945034089</v>
      </c>
      <c r="BV20" s="62">
        <v>304.36086864044699</v>
      </c>
      <c r="BW20" s="62">
        <v>314.52607542969378</v>
      </c>
      <c r="BX20" s="62">
        <v>356.11374978143192</v>
      </c>
      <c r="BY20" s="62">
        <v>335.41568536167341</v>
      </c>
      <c r="BZ20" s="62">
        <v>337.39045243243191</v>
      </c>
      <c r="CA20" s="62">
        <v>347.90793361400938</v>
      </c>
      <c r="CB20" s="62">
        <v>354.71219606386904</v>
      </c>
      <c r="CC20" s="62">
        <v>360.02886374855052</v>
      </c>
      <c r="CD20" s="62">
        <v>367.15921708258367</v>
      </c>
      <c r="CE20" s="62">
        <v>382.20397078713506</v>
      </c>
      <c r="CF20" s="62">
        <v>375.76432867188316</v>
      </c>
      <c r="CG20" s="62">
        <v>344.64660264338113</v>
      </c>
      <c r="CH20" s="62">
        <v>382.51856984936501</v>
      </c>
      <c r="CI20" s="62">
        <v>503.42143424146798</v>
      </c>
      <c r="CJ20" s="62">
        <v>536.1983322491094</v>
      </c>
      <c r="CK20" s="62">
        <v>533.45320878611471</v>
      </c>
      <c r="CL20" s="62">
        <v>612.54859663407012</v>
      </c>
      <c r="CM20" s="62">
        <v>651.80127235604004</v>
      </c>
      <c r="CN20" s="62">
        <v>695.92382229068278</v>
      </c>
      <c r="CO20" s="62">
        <v>847.30951108625447</v>
      </c>
      <c r="CP20" s="62">
        <v>832.46176821249969</v>
      </c>
      <c r="CQ20" s="62">
        <v>865.02411471493474</v>
      </c>
      <c r="CR20" s="62">
        <v>918.44601595706888</v>
      </c>
      <c r="CS20" s="62">
        <v>924.49490220401651</v>
      </c>
      <c r="CT20" s="62">
        <v>980.50468191807317</v>
      </c>
      <c r="CU20" s="62">
        <v>887.62190821468414</v>
      </c>
      <c r="CV20" s="62">
        <v>937.43596610098825</v>
      </c>
      <c r="CW20" s="62">
        <v>968.47300963859345</v>
      </c>
      <c r="CX20" s="62">
        <v>1079.6862802807477</v>
      </c>
      <c r="CY20" s="62">
        <v>815.63335701605286</v>
      </c>
    </row>
    <row r="21" spans="1:103" ht="15" customHeight="1">
      <c r="A21" s="33"/>
      <c r="B21" s="35" t="s">
        <v>81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62">
        <v>16.712026859228054</v>
      </c>
      <c r="AJ21" s="62">
        <v>16.712026859228054</v>
      </c>
      <c r="AK21" s="62">
        <v>16.712026859228054</v>
      </c>
      <c r="AL21" s="62">
        <v>16.712026859228054</v>
      </c>
      <c r="AM21" s="62">
        <v>14.520356301252706</v>
      </c>
      <c r="AN21" s="62">
        <v>14.765734373874709</v>
      </c>
      <c r="AO21" s="62">
        <v>14.841714572973947</v>
      </c>
      <c r="AP21" s="62">
        <v>16.537680177813296</v>
      </c>
      <c r="AQ21" s="62">
        <v>15.057895934279259</v>
      </c>
      <c r="AR21" s="62">
        <v>14.125662702912397</v>
      </c>
      <c r="AS21" s="62">
        <v>14.145129162999933</v>
      </c>
      <c r="AT21" s="62">
        <v>14.123111543087891</v>
      </c>
      <c r="AU21" s="62">
        <v>14.14157972266884</v>
      </c>
      <c r="AV21" s="62">
        <v>13.427021553090485</v>
      </c>
      <c r="AW21" s="62">
        <v>13.432593981392001</v>
      </c>
      <c r="AX21" s="62">
        <v>13.377682060311933</v>
      </c>
      <c r="AY21" s="62">
        <v>13.534613150004304</v>
      </c>
      <c r="AZ21" s="62">
        <v>13.534643547879989</v>
      </c>
      <c r="BA21" s="62">
        <v>13.92763259478938</v>
      </c>
      <c r="BB21" s="62">
        <v>14.052840440903262</v>
      </c>
      <c r="BC21" s="62">
        <v>14.054054241875853</v>
      </c>
      <c r="BD21" s="62">
        <v>14.053866913810571</v>
      </c>
      <c r="BE21" s="62">
        <v>14.054664113833327</v>
      </c>
      <c r="BF21" s="62">
        <v>14.05740729742568</v>
      </c>
      <c r="BG21" s="62">
        <v>14.057788606998839</v>
      </c>
      <c r="BH21" s="62">
        <v>14.252041863676029</v>
      </c>
      <c r="BI21" s="62">
        <v>14.288059426248784</v>
      </c>
      <c r="BJ21" s="62">
        <v>14.3237158897188</v>
      </c>
      <c r="BK21" s="62">
        <v>14.374117882207424</v>
      </c>
      <c r="BL21" s="62">
        <v>14.395896161145229</v>
      </c>
      <c r="BM21" s="62">
        <v>14.404865730099832</v>
      </c>
      <c r="BN21" s="62">
        <v>13.147384818298185</v>
      </c>
      <c r="BO21" s="62">
        <v>16.924095541872902</v>
      </c>
      <c r="BP21" s="62">
        <v>19.238751752987415</v>
      </c>
      <c r="BQ21" s="62">
        <v>19.622641237606196</v>
      </c>
      <c r="BR21" s="62">
        <v>19.410529410306633</v>
      </c>
      <c r="BS21" s="62">
        <v>17.136188350516747</v>
      </c>
      <c r="BT21" s="62">
        <v>17.272175467033517</v>
      </c>
      <c r="BU21" s="62">
        <v>17.881252785510753</v>
      </c>
      <c r="BV21" s="62">
        <v>21.38597902999981</v>
      </c>
      <c r="BW21" s="62">
        <v>21.632872018318771</v>
      </c>
      <c r="BX21" s="62">
        <v>21.851746971120846</v>
      </c>
      <c r="BY21" s="62">
        <v>22.141258722217653</v>
      </c>
      <c r="BZ21" s="62">
        <v>21.274704850115693</v>
      </c>
      <c r="CA21" s="62">
        <v>22.226927201875881</v>
      </c>
      <c r="CB21" s="62">
        <v>22.861967677021589</v>
      </c>
      <c r="CC21" s="62">
        <v>22.495444461033195</v>
      </c>
      <c r="CD21" s="62">
        <v>23.077307952302476</v>
      </c>
      <c r="CE21" s="62">
        <v>31.640871340264319</v>
      </c>
      <c r="CF21" s="62">
        <v>32.147725505810421</v>
      </c>
      <c r="CG21" s="62">
        <v>25.296213457561969</v>
      </c>
      <c r="CH21" s="62">
        <v>26.21052988516831</v>
      </c>
      <c r="CI21" s="62">
        <v>25.986694740009305</v>
      </c>
      <c r="CJ21" s="62">
        <v>26.715468675878263</v>
      </c>
      <c r="CK21" s="62">
        <v>26.478490037470468</v>
      </c>
      <c r="CL21" s="62">
        <v>26.180625426077164</v>
      </c>
      <c r="CM21" s="62">
        <v>26.188619252016739</v>
      </c>
      <c r="CN21" s="62">
        <v>26.300182749782451</v>
      </c>
      <c r="CO21" s="62">
        <v>25.791634963041453</v>
      </c>
      <c r="CP21" s="62">
        <v>26.823954858902795</v>
      </c>
      <c r="CQ21" s="62">
        <v>29.539283212468099</v>
      </c>
      <c r="CR21" s="62">
        <v>30.447237504996288</v>
      </c>
      <c r="CS21" s="62">
        <v>30.99614276904542</v>
      </c>
      <c r="CT21" s="62">
        <v>35.204531955292978</v>
      </c>
      <c r="CU21" s="62">
        <v>44.25846789136066</v>
      </c>
      <c r="CV21" s="62">
        <v>66.635547372493846</v>
      </c>
      <c r="CW21" s="62">
        <v>72.252715493589221</v>
      </c>
      <c r="CX21" s="62">
        <v>78.670641422833626</v>
      </c>
      <c r="CY21" s="62">
        <v>82.350143797385584</v>
      </c>
    </row>
    <row r="22" spans="1:103" ht="15" customHeight="1">
      <c r="A22" s="33"/>
      <c r="B22" s="36" t="s">
        <v>168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  <c r="CQ22" s="62">
        <v>0</v>
      </c>
      <c r="CR22" s="62">
        <v>0</v>
      </c>
      <c r="CS22" s="62">
        <v>0</v>
      </c>
      <c r="CT22" s="62">
        <v>0</v>
      </c>
      <c r="CU22" s="62">
        <v>0</v>
      </c>
      <c r="CV22" s="62">
        <v>0</v>
      </c>
      <c r="CW22" s="62">
        <v>0</v>
      </c>
      <c r="CX22" s="62">
        <v>0</v>
      </c>
      <c r="CY22" s="62">
        <v>0</v>
      </c>
    </row>
    <row r="23" spans="1:103" ht="15" customHeight="1">
      <c r="A23" s="33"/>
      <c r="B23" s="36" t="s">
        <v>169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62">
        <v>5.6385492799720565</v>
      </c>
      <c r="AJ23" s="62">
        <v>5.6385492799720565</v>
      </c>
      <c r="AK23" s="62">
        <v>5.6385492799720565</v>
      </c>
      <c r="AL23" s="62">
        <v>5.6385492799720565</v>
      </c>
      <c r="AM23" s="62">
        <v>3.4468787219967076</v>
      </c>
      <c r="AN23" s="62">
        <v>3.6922567946187104</v>
      </c>
      <c r="AO23" s="62">
        <v>3.7682369937179483</v>
      </c>
      <c r="AP23" s="62">
        <v>5.4642025985572982</v>
      </c>
      <c r="AQ23" s="62">
        <v>3.9844183550232608</v>
      </c>
      <c r="AR23" s="62">
        <v>3.0521851236563982</v>
      </c>
      <c r="AS23" s="62">
        <v>3.0716515837439342</v>
      </c>
      <c r="AT23" s="62">
        <v>3.0496339638318934</v>
      </c>
      <c r="AU23" s="62">
        <v>3.068102143412843</v>
      </c>
      <c r="AV23" s="62">
        <v>2.3535439738344865</v>
      </c>
      <c r="AW23" s="62">
        <v>2.3591164021360034</v>
      </c>
      <c r="AX23" s="62">
        <v>2.3042044810559354</v>
      </c>
      <c r="AY23" s="62">
        <v>2.4611355707483065</v>
      </c>
      <c r="AZ23" s="62">
        <v>2.4611659686239911</v>
      </c>
      <c r="BA23" s="62">
        <v>2.8541550155333808</v>
      </c>
      <c r="BB23" s="62">
        <v>2.9793628616472638</v>
      </c>
      <c r="BC23" s="62">
        <v>2.980576662619856</v>
      </c>
      <c r="BD23" s="62">
        <v>2.9803893345545736</v>
      </c>
      <c r="BE23" s="62">
        <v>2.9811865345773287</v>
      </c>
      <c r="BF23" s="62">
        <v>2.9839297181696813</v>
      </c>
      <c r="BG23" s="62">
        <v>2.9843110277428404</v>
      </c>
      <c r="BH23" s="62">
        <v>3.1785642844200299</v>
      </c>
      <c r="BI23" s="62">
        <v>3.2145818469927856</v>
      </c>
      <c r="BJ23" s="62">
        <v>3.2502383104628021</v>
      </c>
      <c r="BK23" s="62">
        <v>3.3006403029514249</v>
      </c>
      <c r="BL23" s="62">
        <v>3.3224185818892313</v>
      </c>
      <c r="BM23" s="62">
        <v>3.3313881508438334</v>
      </c>
      <c r="BN23" s="62">
        <v>2.0739072390421862</v>
      </c>
      <c r="BO23" s="62">
        <v>5.8506179626169041</v>
      </c>
      <c r="BP23" s="62">
        <v>8.165274173731417</v>
      </c>
      <c r="BQ23" s="62">
        <v>8.5491636583501958</v>
      </c>
      <c r="BR23" s="62">
        <v>8.3370518310506352</v>
      </c>
      <c r="BS23" s="62">
        <v>6.0627107712607469</v>
      </c>
      <c r="BT23" s="62">
        <v>6.1986978877775183</v>
      </c>
      <c r="BU23" s="62">
        <v>6.8077752062547567</v>
      </c>
      <c r="BV23" s="62">
        <v>10.312501450743813</v>
      </c>
      <c r="BW23" s="62">
        <v>10.559394439062771</v>
      </c>
      <c r="BX23" s="62">
        <v>10.778269391864848</v>
      </c>
      <c r="BY23" s="62">
        <v>11.067781142961655</v>
      </c>
      <c r="BZ23" s="62">
        <v>10.201227270859695</v>
      </c>
      <c r="CA23" s="62">
        <v>11.153449622619885</v>
      </c>
      <c r="CB23" s="62">
        <v>11.788490097765591</v>
      </c>
      <c r="CC23" s="62">
        <v>11.421966881777198</v>
      </c>
      <c r="CD23" s="62">
        <v>12.003830373046478</v>
      </c>
      <c r="CE23" s="62">
        <v>20.567393761008322</v>
      </c>
      <c r="CF23" s="62">
        <v>21.074247926554424</v>
      </c>
      <c r="CG23" s="62">
        <v>14.222735878305969</v>
      </c>
      <c r="CH23" s="62">
        <v>15.137052305912311</v>
      </c>
      <c r="CI23" s="62">
        <v>14.913217160753307</v>
      </c>
      <c r="CJ23" s="62">
        <v>15.641991096622263</v>
      </c>
      <c r="CK23" s="62">
        <v>15.40501245821447</v>
      </c>
      <c r="CL23" s="62">
        <v>15.107147846821166</v>
      </c>
      <c r="CM23" s="62">
        <v>15.115141672760741</v>
      </c>
      <c r="CN23" s="62">
        <v>15.226705170526452</v>
      </c>
      <c r="CO23" s="62">
        <v>14.718157383785456</v>
      </c>
      <c r="CP23" s="62">
        <v>15.750477279646796</v>
      </c>
      <c r="CQ23" s="62">
        <v>18.465805633212099</v>
      </c>
      <c r="CR23" s="62">
        <v>19.373759925740288</v>
      </c>
      <c r="CS23" s="62">
        <v>19.92266518978942</v>
      </c>
      <c r="CT23" s="62">
        <v>24.131054376036978</v>
      </c>
      <c r="CU23" s="62">
        <v>33.184990312104659</v>
      </c>
      <c r="CV23" s="62">
        <v>55.562069793237853</v>
      </c>
      <c r="CW23" s="62">
        <v>61.179237914333221</v>
      </c>
      <c r="CX23" s="62">
        <v>67.597163843577633</v>
      </c>
      <c r="CY23" s="62">
        <v>71.276666218129577</v>
      </c>
    </row>
    <row r="24" spans="1:103" ht="15" customHeight="1">
      <c r="A24" s="33"/>
      <c r="B24" s="36" t="s">
        <v>146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  <c r="CW24" s="62">
        <v>0</v>
      </c>
      <c r="CX24" s="62">
        <v>0</v>
      </c>
      <c r="CY24" s="62">
        <v>0</v>
      </c>
    </row>
    <row r="25" spans="1:103" ht="15" customHeight="1">
      <c r="A25" s="3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62">
        <v>11.073477579255998</v>
      </c>
      <c r="AJ25" s="62">
        <v>11.073477579255998</v>
      </c>
      <c r="AK25" s="62">
        <v>11.073477579255998</v>
      </c>
      <c r="AL25" s="62">
        <v>11.073477579255998</v>
      </c>
      <c r="AM25" s="62">
        <v>11.073477579255998</v>
      </c>
      <c r="AN25" s="62">
        <v>11.073477579255998</v>
      </c>
      <c r="AO25" s="62">
        <v>11.073477579255998</v>
      </c>
      <c r="AP25" s="62">
        <v>11.073477579255998</v>
      </c>
      <c r="AQ25" s="62">
        <v>11.073477579255998</v>
      </c>
      <c r="AR25" s="62">
        <v>11.073477579255998</v>
      </c>
      <c r="AS25" s="62">
        <v>11.073477579255998</v>
      </c>
      <c r="AT25" s="62">
        <v>11.073477579255998</v>
      </c>
      <c r="AU25" s="62">
        <v>11.073477579255998</v>
      </c>
      <c r="AV25" s="62">
        <v>11.073477579255998</v>
      </c>
      <c r="AW25" s="62">
        <v>11.073477579255998</v>
      </c>
      <c r="AX25" s="62">
        <v>11.073477579255998</v>
      </c>
      <c r="AY25" s="62">
        <v>11.073477579255998</v>
      </c>
      <c r="AZ25" s="62">
        <v>11.073477579255998</v>
      </c>
      <c r="BA25" s="62">
        <v>11.073477579255998</v>
      </c>
      <c r="BB25" s="62">
        <v>11.073477579255998</v>
      </c>
      <c r="BC25" s="62">
        <v>11.073477579255998</v>
      </c>
      <c r="BD25" s="62">
        <v>11.073477579255998</v>
      </c>
      <c r="BE25" s="62">
        <v>11.073477579255998</v>
      </c>
      <c r="BF25" s="62">
        <v>11.073477579255998</v>
      </c>
      <c r="BG25" s="62">
        <v>11.073477579255998</v>
      </c>
      <c r="BH25" s="62">
        <v>11.073477579255998</v>
      </c>
      <c r="BI25" s="62">
        <v>11.073477579255998</v>
      </c>
      <c r="BJ25" s="62">
        <v>11.073477579255998</v>
      </c>
      <c r="BK25" s="62">
        <v>11.073477579255998</v>
      </c>
      <c r="BL25" s="62">
        <v>11.073477579255998</v>
      </c>
      <c r="BM25" s="62">
        <v>11.073477579255998</v>
      </c>
      <c r="BN25" s="62">
        <v>11.073477579255998</v>
      </c>
      <c r="BO25" s="62">
        <v>11.073477579255998</v>
      </c>
      <c r="BP25" s="62">
        <v>11.073477579255998</v>
      </c>
      <c r="BQ25" s="62">
        <v>11.073477579255998</v>
      </c>
      <c r="BR25" s="62">
        <v>11.073477579255998</v>
      </c>
      <c r="BS25" s="62">
        <v>11.073477579255998</v>
      </c>
      <c r="BT25" s="62">
        <v>11.073477579255998</v>
      </c>
      <c r="BU25" s="62">
        <v>11.073477579255998</v>
      </c>
      <c r="BV25" s="62">
        <v>11.073477579255998</v>
      </c>
      <c r="BW25" s="62">
        <v>11.073477579255998</v>
      </c>
      <c r="BX25" s="62">
        <v>11.073477579255998</v>
      </c>
      <c r="BY25" s="62">
        <v>11.073477579255998</v>
      </c>
      <c r="BZ25" s="62">
        <v>11.073477579255998</v>
      </c>
      <c r="CA25" s="62">
        <v>11.073477579255998</v>
      </c>
      <c r="CB25" s="62">
        <v>11.073477579255998</v>
      </c>
      <c r="CC25" s="62">
        <v>11.073477579255998</v>
      </c>
      <c r="CD25" s="62">
        <v>11.073477579255998</v>
      </c>
      <c r="CE25" s="62">
        <v>11.073477579255998</v>
      </c>
      <c r="CF25" s="62">
        <v>11.073477579255998</v>
      </c>
      <c r="CG25" s="62">
        <v>11.073477579255998</v>
      </c>
      <c r="CH25" s="62">
        <v>11.073477579255998</v>
      </c>
      <c r="CI25" s="62">
        <v>11.073477579255998</v>
      </c>
      <c r="CJ25" s="62">
        <v>11.073477579255998</v>
      </c>
      <c r="CK25" s="62">
        <v>11.073477579255998</v>
      </c>
      <c r="CL25" s="62">
        <v>11.073477579255998</v>
      </c>
      <c r="CM25" s="62">
        <v>11.073477579255998</v>
      </c>
      <c r="CN25" s="62">
        <v>11.073477579255998</v>
      </c>
      <c r="CO25" s="62">
        <v>11.073477579255998</v>
      </c>
      <c r="CP25" s="62">
        <v>11.073477579255998</v>
      </c>
      <c r="CQ25" s="62">
        <v>11.073477579255998</v>
      </c>
      <c r="CR25" s="62">
        <v>11.073477579255998</v>
      </c>
      <c r="CS25" s="62">
        <v>11.073477579255998</v>
      </c>
      <c r="CT25" s="62">
        <v>11.073477579255998</v>
      </c>
      <c r="CU25" s="62">
        <v>11.073477579255998</v>
      </c>
      <c r="CV25" s="62">
        <v>11.073477579255998</v>
      </c>
      <c r="CW25" s="62">
        <v>11.073477579255998</v>
      </c>
      <c r="CX25" s="62">
        <v>11.073477579255998</v>
      </c>
      <c r="CY25" s="62">
        <v>11.073477579256</v>
      </c>
    </row>
    <row r="26" spans="1:103" ht="15" customHeight="1">
      <c r="A26" s="33"/>
      <c r="B26" s="39" t="s">
        <v>185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2">
        <v>11.073477579255998</v>
      </c>
      <c r="AJ26" s="62">
        <v>11.073477579255998</v>
      </c>
      <c r="AK26" s="62">
        <v>11.073477579255998</v>
      </c>
      <c r="AL26" s="62">
        <v>11.073477579255998</v>
      </c>
      <c r="AM26" s="62">
        <v>11.073477579255998</v>
      </c>
      <c r="AN26" s="62">
        <v>11.073477579255998</v>
      </c>
      <c r="AO26" s="62">
        <v>11.073477579255998</v>
      </c>
      <c r="AP26" s="62">
        <v>11.073477579255998</v>
      </c>
      <c r="AQ26" s="62">
        <v>11.073477579255998</v>
      </c>
      <c r="AR26" s="62">
        <v>11.073477579255998</v>
      </c>
      <c r="AS26" s="62">
        <v>11.073477579255998</v>
      </c>
      <c r="AT26" s="62">
        <v>11.073477579255998</v>
      </c>
      <c r="AU26" s="62">
        <v>11.073477579255998</v>
      </c>
      <c r="AV26" s="62">
        <v>11.073477579255998</v>
      </c>
      <c r="AW26" s="62">
        <v>11.073477579255998</v>
      </c>
      <c r="AX26" s="62">
        <v>11.073477579255998</v>
      </c>
      <c r="AY26" s="62">
        <v>11.073477579255998</v>
      </c>
      <c r="AZ26" s="62">
        <v>11.073477579255998</v>
      </c>
      <c r="BA26" s="62">
        <v>11.073477579255998</v>
      </c>
      <c r="BB26" s="62">
        <v>11.073477579255998</v>
      </c>
      <c r="BC26" s="62">
        <v>11.073477579255998</v>
      </c>
      <c r="BD26" s="62">
        <v>11.073477579255998</v>
      </c>
      <c r="BE26" s="62">
        <v>11.073477579255998</v>
      </c>
      <c r="BF26" s="62">
        <v>11.073477579255998</v>
      </c>
      <c r="BG26" s="62">
        <v>11.073477579255998</v>
      </c>
      <c r="BH26" s="62">
        <v>11.073477579255998</v>
      </c>
      <c r="BI26" s="62">
        <v>11.073477579255998</v>
      </c>
      <c r="BJ26" s="62">
        <v>11.073477579255998</v>
      </c>
      <c r="BK26" s="62">
        <v>11.073477579255998</v>
      </c>
      <c r="BL26" s="62">
        <v>11.073477579255998</v>
      </c>
      <c r="BM26" s="62">
        <v>11.073477579255998</v>
      </c>
      <c r="BN26" s="62">
        <v>11.073477579255998</v>
      </c>
      <c r="BO26" s="62">
        <v>11.073477579255998</v>
      </c>
      <c r="BP26" s="62">
        <v>11.073477579255998</v>
      </c>
      <c r="BQ26" s="62">
        <v>11.073477579255998</v>
      </c>
      <c r="BR26" s="62">
        <v>11.073477579255998</v>
      </c>
      <c r="BS26" s="62">
        <v>11.073477579255998</v>
      </c>
      <c r="BT26" s="62">
        <v>11.073477579255998</v>
      </c>
      <c r="BU26" s="62">
        <v>11.073477579255998</v>
      </c>
      <c r="BV26" s="62">
        <v>11.073477579255998</v>
      </c>
      <c r="BW26" s="62">
        <v>11.073477579255998</v>
      </c>
      <c r="BX26" s="62">
        <v>11.073477579255998</v>
      </c>
      <c r="BY26" s="62">
        <v>11.073477579255998</v>
      </c>
      <c r="BZ26" s="62">
        <v>11.073477579255998</v>
      </c>
      <c r="CA26" s="62">
        <v>11.073477579255998</v>
      </c>
      <c r="CB26" s="62">
        <v>11.073477579255998</v>
      </c>
      <c r="CC26" s="62">
        <v>11.073477579255998</v>
      </c>
      <c r="CD26" s="62">
        <v>11.073477579255998</v>
      </c>
      <c r="CE26" s="62">
        <v>11.073477579255998</v>
      </c>
      <c r="CF26" s="62">
        <v>11.073477579255998</v>
      </c>
      <c r="CG26" s="62">
        <v>11.073477579255998</v>
      </c>
      <c r="CH26" s="62">
        <v>11.073477579255998</v>
      </c>
      <c r="CI26" s="62">
        <v>11.073477579255998</v>
      </c>
      <c r="CJ26" s="62">
        <v>11.073477579255998</v>
      </c>
      <c r="CK26" s="62">
        <v>11.073477579255998</v>
      </c>
      <c r="CL26" s="62">
        <v>11.073477579255998</v>
      </c>
      <c r="CM26" s="62">
        <v>11.073477579255998</v>
      </c>
      <c r="CN26" s="62">
        <v>11.073477579255998</v>
      </c>
      <c r="CO26" s="62">
        <v>11.073477579255998</v>
      </c>
      <c r="CP26" s="62">
        <v>11.073477579255998</v>
      </c>
      <c r="CQ26" s="62">
        <v>11.073477579255998</v>
      </c>
      <c r="CR26" s="62">
        <v>11.073477579255998</v>
      </c>
      <c r="CS26" s="62">
        <v>11.073477579255998</v>
      </c>
      <c r="CT26" s="62">
        <v>11.073477579255998</v>
      </c>
      <c r="CU26" s="62">
        <v>11.073477579255998</v>
      </c>
      <c r="CV26" s="62">
        <v>11.073477579255998</v>
      </c>
      <c r="CW26" s="62">
        <v>11.073477579255998</v>
      </c>
      <c r="CX26" s="62">
        <v>11.073477579255998</v>
      </c>
      <c r="CY26" s="62">
        <v>11.073477579256</v>
      </c>
    </row>
    <row r="27" spans="1:103" ht="15" customHeight="1">
      <c r="A27" s="33"/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62">
        <v>245.10421701781985</v>
      </c>
      <c r="AJ27" s="62">
        <v>246.10421701781985</v>
      </c>
      <c r="AK27" s="62">
        <v>249.27121819781982</v>
      </c>
      <c r="AL27" s="62">
        <v>250.7034053352204</v>
      </c>
      <c r="AM27" s="62">
        <v>317.90105937926677</v>
      </c>
      <c r="AN27" s="62">
        <v>316.74922742272821</v>
      </c>
      <c r="AO27" s="62">
        <v>253.44832175204186</v>
      </c>
      <c r="AP27" s="62">
        <v>241.87670910761847</v>
      </c>
      <c r="AQ27" s="62">
        <v>241.82114876010849</v>
      </c>
      <c r="AR27" s="62">
        <v>250.53448185294206</v>
      </c>
      <c r="AS27" s="62">
        <v>257.7325398756555</v>
      </c>
      <c r="AT27" s="62">
        <v>258.04425118127966</v>
      </c>
      <c r="AU27" s="62">
        <v>271.15508840223572</v>
      </c>
      <c r="AV27" s="62">
        <v>256.33079605304852</v>
      </c>
      <c r="AW27" s="62">
        <v>260.86278371016579</v>
      </c>
      <c r="AX27" s="62">
        <v>213.1382751504899</v>
      </c>
      <c r="AY27" s="62">
        <v>217.38517236096723</v>
      </c>
      <c r="AZ27" s="62">
        <v>215.88569191773868</v>
      </c>
      <c r="BA27" s="62">
        <v>216.2098953734959</v>
      </c>
      <c r="BB27" s="62">
        <v>224.93865619026838</v>
      </c>
      <c r="BC27" s="62">
        <v>223.59822248917493</v>
      </c>
      <c r="BD27" s="62">
        <v>217.15949815726162</v>
      </c>
      <c r="BE27" s="62">
        <v>227.43210316977274</v>
      </c>
      <c r="BF27" s="62">
        <v>226.00664975977665</v>
      </c>
      <c r="BG27" s="62">
        <v>232.26895818152386</v>
      </c>
      <c r="BH27" s="62">
        <v>233.56489568741</v>
      </c>
      <c r="BI27" s="62">
        <v>239.82649440225984</v>
      </c>
      <c r="BJ27" s="62">
        <v>211.54091096467994</v>
      </c>
      <c r="BK27" s="62">
        <v>224.51725453469368</v>
      </c>
      <c r="BL27" s="62">
        <v>227.33500965273157</v>
      </c>
      <c r="BM27" s="62">
        <v>232.97500530227222</v>
      </c>
      <c r="BN27" s="62">
        <v>237.75973682453281</v>
      </c>
      <c r="BO27" s="62">
        <v>236.58341659080827</v>
      </c>
      <c r="BP27" s="62">
        <v>238.66389272945693</v>
      </c>
      <c r="BQ27" s="62">
        <v>244.4436926964288</v>
      </c>
      <c r="BR27" s="62">
        <v>260.2464052551644</v>
      </c>
      <c r="BS27" s="62">
        <v>270.784092464173</v>
      </c>
      <c r="BT27" s="62">
        <v>261.48260988445793</v>
      </c>
      <c r="BU27" s="62">
        <v>278.80062666483013</v>
      </c>
      <c r="BV27" s="62">
        <v>282.97488961044718</v>
      </c>
      <c r="BW27" s="62">
        <v>292.893203411375</v>
      </c>
      <c r="BX27" s="62">
        <v>334.26200281031106</v>
      </c>
      <c r="BY27" s="62">
        <v>313.27442663945578</v>
      </c>
      <c r="BZ27" s="62">
        <v>316.1157475823162</v>
      </c>
      <c r="CA27" s="62">
        <v>325.68100641213351</v>
      </c>
      <c r="CB27" s="62">
        <v>331.85022838684745</v>
      </c>
      <c r="CC27" s="62">
        <v>337.53341928751735</v>
      </c>
      <c r="CD27" s="62">
        <v>344.08190913028119</v>
      </c>
      <c r="CE27" s="62">
        <v>350.56309944687075</v>
      </c>
      <c r="CF27" s="62">
        <v>343.61660316607276</v>
      </c>
      <c r="CG27" s="62">
        <v>319.35038918581915</v>
      </c>
      <c r="CH27" s="62">
        <v>356.30803996419672</v>
      </c>
      <c r="CI27" s="62">
        <v>477.43473950145869</v>
      </c>
      <c r="CJ27" s="62">
        <v>509.48286357323116</v>
      </c>
      <c r="CK27" s="62">
        <v>506.97471874864425</v>
      </c>
      <c r="CL27" s="62">
        <v>586.36797120799292</v>
      </c>
      <c r="CM27" s="62">
        <v>625.61265310402325</v>
      </c>
      <c r="CN27" s="62">
        <v>669.62363954090029</v>
      </c>
      <c r="CO27" s="62">
        <v>821.517876123213</v>
      </c>
      <c r="CP27" s="62">
        <v>805.63781335359693</v>
      </c>
      <c r="CQ27" s="62">
        <v>835.48483150246659</v>
      </c>
      <c r="CR27" s="62">
        <v>887.99877845207254</v>
      </c>
      <c r="CS27" s="62">
        <v>893.49875943497113</v>
      </c>
      <c r="CT27" s="62">
        <v>945.30014996278021</v>
      </c>
      <c r="CU27" s="62">
        <v>843.36344032332352</v>
      </c>
      <c r="CV27" s="62">
        <v>870.80041872849438</v>
      </c>
      <c r="CW27" s="62">
        <v>896.22029414500423</v>
      </c>
      <c r="CX27" s="62">
        <v>1001.0156388579142</v>
      </c>
      <c r="CY27" s="62">
        <v>733.28321321866724</v>
      </c>
    </row>
    <row r="28" spans="1:103" ht="15" customHeight="1">
      <c r="A28" s="33"/>
      <c r="B28" s="36" t="s">
        <v>168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2">
        <v>37.700000000000003</v>
      </c>
      <c r="AJ28" s="62">
        <v>38.700000000000003</v>
      </c>
      <c r="AK28" s="62">
        <v>39.1</v>
      </c>
      <c r="AL28" s="62">
        <v>40</v>
      </c>
      <c r="AM28" s="62">
        <v>40.4</v>
      </c>
      <c r="AN28" s="62">
        <v>41.4</v>
      </c>
      <c r="AO28" s="62">
        <v>41.8</v>
      </c>
      <c r="AP28" s="62">
        <v>42.9</v>
      </c>
      <c r="AQ28" s="62">
        <v>43.316347290038159</v>
      </c>
      <c r="AR28" s="62">
        <v>44.389778049864773</v>
      </c>
      <c r="AS28" s="62">
        <v>44.834952959762056</v>
      </c>
      <c r="AT28" s="62">
        <v>45.967374599763957</v>
      </c>
      <c r="AU28" s="62">
        <v>46.425140529555279</v>
      </c>
      <c r="AV28" s="62">
        <v>47.573005909997832</v>
      </c>
      <c r="AW28" s="62">
        <v>48.043720419798007</v>
      </c>
      <c r="AX28" s="62">
        <v>49.254395690451688</v>
      </c>
      <c r="AY28" s="62">
        <v>49.738426450083523</v>
      </c>
      <c r="AZ28" s="62">
        <v>50.99668386985897</v>
      </c>
      <c r="BA28" s="62">
        <v>51.494409080312394</v>
      </c>
      <c r="BB28" s="62">
        <v>52.769724220154998</v>
      </c>
      <c r="BC28" s="62">
        <v>53.281532879760171</v>
      </c>
      <c r="BD28" s="62">
        <v>53.678346309829358</v>
      </c>
      <c r="BE28" s="62">
        <v>54.986673580543737</v>
      </c>
      <c r="BF28" s="62">
        <v>55.943711929603104</v>
      </c>
      <c r="BG28" s="62">
        <v>56.929103970391921</v>
      </c>
      <c r="BH28" s="62">
        <v>57.921104500178799</v>
      </c>
      <c r="BI28" s="62">
        <v>58.95231386046774</v>
      </c>
      <c r="BJ28" s="62">
        <v>59.988359410386565</v>
      </c>
      <c r="BK28" s="62">
        <v>61.040968779904311</v>
      </c>
      <c r="BL28" s="62">
        <v>62.106295589631685</v>
      </c>
      <c r="BM28" s="62">
        <v>63.213769079743436</v>
      </c>
      <c r="BN28" s="62">
        <v>64.317660460219258</v>
      </c>
      <c r="BO28" s="62">
        <v>65.464902240246687</v>
      </c>
      <c r="BP28" s="62">
        <v>66.607186630070373</v>
      </c>
      <c r="BQ28" s="62">
        <v>67.795062310143905</v>
      </c>
      <c r="BR28" s="62">
        <v>68.978925469622894</v>
      </c>
      <c r="BS28" s="62">
        <v>68.978925469622894</v>
      </c>
      <c r="BT28" s="62">
        <v>70.2</v>
      </c>
      <c r="BU28" s="62">
        <v>72.673913249891015</v>
      </c>
      <c r="BV28" s="62">
        <v>73.945462800418852</v>
      </c>
      <c r="BW28" s="62">
        <v>75.256087529981102</v>
      </c>
      <c r="BX28" s="62">
        <v>76.572732650261841</v>
      </c>
      <c r="BY28" s="62">
        <v>77.572732650261798</v>
      </c>
      <c r="BZ28" s="62">
        <v>79.308927200190652</v>
      </c>
      <c r="CA28" s="62">
        <v>57.411254640301905</v>
      </c>
      <c r="CB28" s="62">
        <v>58.505064300461896</v>
      </c>
      <c r="CC28" s="62">
        <v>59.652332869859009</v>
      </c>
      <c r="CD28" s="62">
        <v>60.7897358100264</v>
      </c>
      <c r="CE28" s="62">
        <v>61.966213279873955</v>
      </c>
      <c r="CF28" s="62">
        <v>63.106320660006716</v>
      </c>
      <c r="CG28" s="62">
        <v>6.3820557398908724</v>
      </c>
      <c r="CH28" s="62">
        <v>6.4935457400442074</v>
      </c>
      <c r="CI28" s="62">
        <v>6.5966857400894812</v>
      </c>
      <c r="CJ28" s="62">
        <v>6.7384557401997371</v>
      </c>
      <c r="CK28" s="62">
        <v>6.7794799998338968</v>
      </c>
      <c r="CL28" s="62">
        <v>6.8900200000821501</v>
      </c>
      <c r="CM28" s="62">
        <v>7.0000100001643348</v>
      </c>
      <c r="CN28" s="62">
        <v>7.1124999999999998</v>
      </c>
      <c r="CO28" s="62">
        <v>7.2279699998782272</v>
      </c>
      <c r="CP28" s="62">
        <v>7.3458600000813101</v>
      </c>
      <c r="CQ28" s="62">
        <v>7.4631599999999993</v>
      </c>
      <c r="CR28" s="62">
        <v>7.5831300000813187</v>
      </c>
      <c r="CS28" s="62">
        <v>7.7062699998782573</v>
      </c>
      <c r="CT28" s="62">
        <v>7.8314300000405668</v>
      </c>
      <c r="CU28" s="62">
        <v>7.9572299998378258</v>
      </c>
      <c r="CV28" s="62">
        <v>8.0850600001616577</v>
      </c>
      <c r="CW28" s="62">
        <v>8.2164000000000001</v>
      </c>
      <c r="CX28" s="62">
        <v>8.3504900000000006</v>
      </c>
      <c r="CY28" s="62">
        <v>8.4839199999999995</v>
      </c>
    </row>
    <row r="29" spans="1:103" ht="15" customHeight="1">
      <c r="A29" s="33"/>
      <c r="B29" s="36" t="s">
        <v>169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2">
        <v>57.594807492418674</v>
      </c>
      <c r="AJ29" s="62">
        <v>57.594807492418674</v>
      </c>
      <c r="AK29" s="62">
        <v>57.594807492418674</v>
      </c>
      <c r="AL29" s="62">
        <v>57.594807492418674</v>
      </c>
      <c r="AM29" s="62">
        <v>121.54301137120208</v>
      </c>
      <c r="AN29" s="62">
        <v>119.39087338992647</v>
      </c>
      <c r="AO29" s="62">
        <v>52.754981499240124</v>
      </c>
      <c r="AP29" s="62">
        <v>40.612606593701408</v>
      </c>
      <c r="AQ29" s="62">
        <v>37.120304661223521</v>
      </c>
      <c r="AR29" s="62">
        <v>44.760206994230465</v>
      </c>
      <c r="AS29" s="62">
        <v>48.399920457046633</v>
      </c>
      <c r="AT29" s="62">
        <v>47.579210122668847</v>
      </c>
      <c r="AU29" s="62">
        <v>57.026003603833601</v>
      </c>
      <c r="AV29" s="62">
        <v>41.053845874203866</v>
      </c>
      <c r="AW29" s="62">
        <v>41.8314814215151</v>
      </c>
      <c r="AX29" s="62">
        <v>42.919979216710686</v>
      </c>
      <c r="AY29" s="62">
        <v>43.345597704142506</v>
      </c>
      <c r="AZ29" s="62">
        <v>41.670588017504087</v>
      </c>
      <c r="BA29" s="62">
        <v>38.044311948286271</v>
      </c>
      <c r="BB29" s="62">
        <v>46.545731520306965</v>
      </c>
      <c r="BC29" s="62">
        <v>41.111342603503374</v>
      </c>
      <c r="BD29" s="62">
        <v>37.110321415626657</v>
      </c>
      <c r="BE29" s="62">
        <v>42.372906669684177</v>
      </c>
      <c r="BF29" s="62">
        <v>40.963461270057039</v>
      </c>
      <c r="BG29" s="62">
        <v>42.601068369692491</v>
      </c>
      <c r="BH29" s="62">
        <v>43.868669514199844</v>
      </c>
      <c r="BI29" s="62">
        <v>45.158228395712854</v>
      </c>
      <c r="BJ29" s="62">
        <v>15.836710170413346</v>
      </c>
      <c r="BK29" s="62">
        <v>23.701887253937596</v>
      </c>
      <c r="BL29" s="62">
        <v>25.454316331282069</v>
      </c>
      <c r="BM29" s="62">
        <v>25.806770927534924</v>
      </c>
      <c r="BN29" s="62">
        <v>29.48775537160893</v>
      </c>
      <c r="BO29" s="62">
        <v>22.85919745227713</v>
      </c>
      <c r="BP29" s="62">
        <v>23.797422695399586</v>
      </c>
      <c r="BQ29" s="62">
        <v>23.955560166474179</v>
      </c>
      <c r="BR29" s="62">
        <v>25.582420165541528</v>
      </c>
      <c r="BS29" s="62">
        <v>33.553628214550059</v>
      </c>
      <c r="BT29" s="62">
        <v>23.031071104457908</v>
      </c>
      <c r="BU29" s="62">
        <v>30.172121994939129</v>
      </c>
      <c r="BV29" s="62">
        <v>33.066268100169992</v>
      </c>
      <c r="BW29" s="62">
        <v>35.830267068793965</v>
      </c>
      <c r="BX29" s="62">
        <v>67.552353524227215</v>
      </c>
      <c r="BY29" s="62">
        <v>42.601158482362486</v>
      </c>
      <c r="BZ29" s="62">
        <v>43.802610555478253</v>
      </c>
      <c r="CA29" s="62">
        <v>69.158981206251781</v>
      </c>
      <c r="CB29" s="62">
        <v>73.25977932320103</v>
      </c>
      <c r="CC29" s="62">
        <v>73.542515572106609</v>
      </c>
      <c r="CD29" s="62">
        <v>80.957559034283619</v>
      </c>
      <c r="CE29" s="62">
        <v>91.931114356996744</v>
      </c>
      <c r="CF29" s="62">
        <v>84.84451069606601</v>
      </c>
      <c r="CG29" s="62">
        <v>113.68988520592833</v>
      </c>
      <c r="CH29" s="62">
        <v>152.53604598415257</v>
      </c>
      <c r="CI29" s="62">
        <v>268.77906611136922</v>
      </c>
      <c r="CJ29" s="62">
        <v>300.68542018303145</v>
      </c>
      <c r="CK29" s="62">
        <v>293.18282826881034</v>
      </c>
      <c r="CL29" s="62">
        <v>372.46554072791082</v>
      </c>
      <c r="CM29" s="62">
        <v>406.4687558438589</v>
      </c>
      <c r="CN29" s="62">
        <v>449.36725228090029</v>
      </c>
      <c r="CO29" s="62">
        <v>593.83116289333475</v>
      </c>
      <c r="CP29" s="62">
        <v>573.83321012351564</v>
      </c>
      <c r="CQ29" s="62">
        <v>595.05920865246662</v>
      </c>
      <c r="CR29" s="62">
        <v>644.45318560199121</v>
      </c>
      <c r="CS29" s="62">
        <v>643.13179480509291</v>
      </c>
      <c r="CT29" s="62">
        <v>694.8080253327397</v>
      </c>
      <c r="CU29" s="62">
        <v>588.84695432348565</v>
      </c>
      <c r="CV29" s="62">
        <v>615.15610272833271</v>
      </c>
      <c r="CW29" s="62">
        <v>632.33975575500426</v>
      </c>
      <c r="CX29" s="62">
        <v>738.00101046791417</v>
      </c>
      <c r="CY29" s="62">
        <v>714.79890293668848</v>
      </c>
    </row>
    <row r="30" spans="1:103" ht="15" customHeight="1">
      <c r="A30" s="33"/>
      <c r="B30" s="36" t="s">
        <v>146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62">
        <v>92.517610550000001</v>
      </c>
      <c r="AJ30" s="62">
        <v>92.517610550000001</v>
      </c>
      <c r="AK30" s="62">
        <v>95.284611729999995</v>
      </c>
      <c r="AL30" s="62">
        <v>95.284611729999995</v>
      </c>
      <c r="AM30" s="62">
        <v>98.134367920000003</v>
      </c>
      <c r="AN30" s="62">
        <v>98.134367920000003</v>
      </c>
      <c r="AO30" s="62">
        <v>101.06935414</v>
      </c>
      <c r="AP30" s="62">
        <v>101.06935414</v>
      </c>
      <c r="AQ30" s="62">
        <v>104.09211941999999</v>
      </c>
      <c r="AR30" s="62">
        <v>104.09211941999999</v>
      </c>
      <c r="AS30" s="62">
        <v>107.20528907000001</v>
      </c>
      <c r="AT30" s="62">
        <v>107.20528907000001</v>
      </c>
      <c r="AU30" s="62">
        <v>110.41156688</v>
      </c>
      <c r="AV30" s="62">
        <v>110.41156688</v>
      </c>
      <c r="AW30" s="62">
        <v>113.71373749999999</v>
      </c>
      <c r="AX30" s="62">
        <v>113.71373749999999</v>
      </c>
      <c r="AY30" s="62">
        <v>117.11468889000001</v>
      </c>
      <c r="AZ30" s="62">
        <v>117.11468889000001</v>
      </c>
      <c r="BA30" s="62">
        <v>120.61753476999999</v>
      </c>
      <c r="BB30" s="62">
        <v>120.61753476999999</v>
      </c>
      <c r="BC30" s="62">
        <v>124.22471718999999</v>
      </c>
      <c r="BD30" s="62">
        <v>124.22471718999999</v>
      </c>
      <c r="BE30" s="62">
        <v>127.94000919999999</v>
      </c>
      <c r="BF30" s="62">
        <v>127.94000919999999</v>
      </c>
      <c r="BG30" s="62">
        <v>131.76641753999999</v>
      </c>
      <c r="BH30" s="62">
        <v>131.76641753999999</v>
      </c>
      <c r="BI30" s="62">
        <v>135.70726545000002</v>
      </c>
      <c r="BJ30" s="62">
        <v>135.70726545000002</v>
      </c>
      <c r="BK30" s="62">
        <v>139.76597558</v>
      </c>
      <c r="BL30" s="62">
        <v>139.76597558</v>
      </c>
      <c r="BM30" s="62">
        <v>143.94607295</v>
      </c>
      <c r="BN30" s="62">
        <v>143.94607295</v>
      </c>
      <c r="BO30" s="62">
        <v>148.25118795</v>
      </c>
      <c r="BP30" s="62">
        <v>148.25118795</v>
      </c>
      <c r="BQ30" s="62">
        <v>152.68505962</v>
      </c>
      <c r="BR30" s="62">
        <v>152.68505962</v>
      </c>
      <c r="BS30" s="62">
        <v>157.25153878</v>
      </c>
      <c r="BT30" s="62">
        <v>157.25153878</v>
      </c>
      <c r="BU30" s="62">
        <v>161.95459142000001</v>
      </c>
      <c r="BV30" s="62">
        <v>161.95459142000001</v>
      </c>
      <c r="BW30" s="62">
        <v>166.79830217999998</v>
      </c>
      <c r="BX30" s="62">
        <v>166.79830217999998</v>
      </c>
      <c r="BY30" s="62">
        <v>171.78687783000001</v>
      </c>
      <c r="BZ30" s="62">
        <v>171.78687783000001</v>
      </c>
      <c r="CA30" s="62">
        <v>176.92465095</v>
      </c>
      <c r="CB30" s="62">
        <v>176.92465095</v>
      </c>
      <c r="CC30" s="62">
        <v>182.21608373999999</v>
      </c>
      <c r="CD30" s="62">
        <v>182.21608373999999</v>
      </c>
      <c r="CE30" s="62">
        <v>187.66577181000002</v>
      </c>
      <c r="CF30" s="62">
        <v>187.66577181000002</v>
      </c>
      <c r="CG30" s="62">
        <v>193.27844823999999</v>
      </c>
      <c r="CH30" s="62">
        <v>193.27844823999999</v>
      </c>
      <c r="CI30" s="62">
        <v>199.05898765000001</v>
      </c>
      <c r="CJ30" s="62">
        <v>199.05898765000001</v>
      </c>
      <c r="CK30" s="62">
        <v>205.01241047999997</v>
      </c>
      <c r="CL30" s="62">
        <v>205.01241047999997</v>
      </c>
      <c r="CM30" s="62">
        <v>211.14388725999999</v>
      </c>
      <c r="CN30" s="62">
        <v>211.14388725999999</v>
      </c>
      <c r="CO30" s="62">
        <v>217.45874322999998</v>
      </c>
      <c r="CP30" s="62">
        <v>217.45874322999998</v>
      </c>
      <c r="CQ30" s="62">
        <v>223.96246284999998</v>
      </c>
      <c r="CR30" s="62">
        <v>223.96246284999998</v>
      </c>
      <c r="CS30" s="62">
        <v>230.66069462999997</v>
      </c>
      <c r="CT30" s="62">
        <v>230.66069462999997</v>
      </c>
      <c r="CU30" s="62">
        <v>237.559256</v>
      </c>
      <c r="CV30" s="62">
        <v>237.559256</v>
      </c>
      <c r="CW30" s="62">
        <v>244.66413839000001</v>
      </c>
      <c r="CX30" s="62">
        <v>244.66413839000001</v>
      </c>
      <c r="CY30" s="62">
        <v>0</v>
      </c>
    </row>
    <row r="31" spans="1:103" ht="15" customHeight="1">
      <c r="A31" s="33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2">
        <v>57.291798975401157</v>
      </c>
      <c r="AJ31" s="62">
        <v>57.291798975401157</v>
      </c>
      <c r="AK31" s="62">
        <v>57.291798975401157</v>
      </c>
      <c r="AL31" s="62">
        <v>57.823986112801734</v>
      </c>
      <c r="AM31" s="62">
        <v>57.823680088064691</v>
      </c>
      <c r="AN31" s="62">
        <v>57.823986112801734</v>
      </c>
      <c r="AO31" s="62">
        <v>57.823986112801734</v>
      </c>
      <c r="AP31" s="62">
        <v>57.294748373917045</v>
      </c>
      <c r="AQ31" s="62">
        <v>57.292377388846845</v>
      </c>
      <c r="AR31" s="62">
        <v>57.292377388846845</v>
      </c>
      <c r="AS31" s="62">
        <v>57.292377388846852</v>
      </c>
      <c r="AT31" s="62">
        <v>57.292377388846852</v>
      </c>
      <c r="AU31" s="62">
        <v>57.292377388846852</v>
      </c>
      <c r="AV31" s="62">
        <v>57.292377388846852</v>
      </c>
      <c r="AW31" s="62">
        <v>57.273844368852671</v>
      </c>
      <c r="AX31" s="62">
        <v>7.2501627433275235</v>
      </c>
      <c r="AY31" s="62">
        <v>7.1864593167411908</v>
      </c>
      <c r="AZ31" s="62">
        <v>6.1037311403756291</v>
      </c>
      <c r="BA31" s="62">
        <v>6.0536395748972467</v>
      </c>
      <c r="BB31" s="62">
        <v>5.0056656798064356</v>
      </c>
      <c r="BC31" s="62">
        <v>4.9806298159113993</v>
      </c>
      <c r="BD31" s="62">
        <v>2.1461132418056073</v>
      </c>
      <c r="BE31" s="62">
        <v>2.1325137195448391</v>
      </c>
      <c r="BF31" s="62">
        <v>1.1594673601165191</v>
      </c>
      <c r="BG31" s="62">
        <v>0.97236830143944175</v>
      </c>
      <c r="BH31" s="62">
        <v>8.7041330313505794E-3</v>
      </c>
      <c r="BI31" s="62">
        <v>8.6866960792161257E-3</v>
      </c>
      <c r="BJ31" s="62">
        <v>8.5759338799947949E-3</v>
      </c>
      <c r="BK31" s="62">
        <v>8.4229208517476901E-3</v>
      </c>
      <c r="BL31" s="62">
        <v>8.4221518178332084E-3</v>
      </c>
      <c r="BM31" s="62">
        <v>8.3923449938588923E-3</v>
      </c>
      <c r="BN31" s="62">
        <v>8.2480427046263353E-3</v>
      </c>
      <c r="BO31" s="62">
        <v>8.1289482844465605E-3</v>
      </c>
      <c r="BP31" s="62">
        <v>8.0954539869762861E-3</v>
      </c>
      <c r="BQ31" s="62">
        <v>8.0105998106866534E-3</v>
      </c>
      <c r="BR31" s="62">
        <v>13</v>
      </c>
      <c r="BS31" s="62">
        <v>11</v>
      </c>
      <c r="BT31" s="62">
        <v>11</v>
      </c>
      <c r="BU31" s="62">
        <v>14</v>
      </c>
      <c r="BV31" s="62">
        <v>14.00856728985833</v>
      </c>
      <c r="BW31" s="62">
        <v>15.008546632599968</v>
      </c>
      <c r="BX31" s="62">
        <v>23.338614455822018</v>
      </c>
      <c r="BY31" s="62">
        <v>21.313657676831497</v>
      </c>
      <c r="BZ31" s="62">
        <v>21.217331996647328</v>
      </c>
      <c r="CA31" s="62">
        <v>22.186119615579823</v>
      </c>
      <c r="CB31" s="62">
        <v>23.160733813184482</v>
      </c>
      <c r="CC31" s="62">
        <v>22.12248710555172</v>
      </c>
      <c r="CD31" s="62">
        <v>20.118530545971179</v>
      </c>
      <c r="CE31" s="62">
        <v>9</v>
      </c>
      <c r="CF31" s="62">
        <v>8</v>
      </c>
      <c r="CG31" s="62">
        <v>6</v>
      </c>
      <c r="CH31" s="62">
        <v>4</v>
      </c>
      <c r="CI31" s="62">
        <v>3</v>
      </c>
      <c r="CJ31" s="62">
        <v>3</v>
      </c>
      <c r="CK31" s="62">
        <v>2</v>
      </c>
      <c r="CL31" s="62">
        <v>2</v>
      </c>
      <c r="CM31" s="62">
        <v>1</v>
      </c>
      <c r="CN31" s="62">
        <v>2</v>
      </c>
      <c r="CO31" s="62">
        <v>3</v>
      </c>
      <c r="CP31" s="62">
        <v>7</v>
      </c>
      <c r="CQ31" s="62">
        <v>9</v>
      </c>
      <c r="CR31" s="62">
        <v>12</v>
      </c>
      <c r="CS31" s="62">
        <v>12</v>
      </c>
      <c r="CT31" s="62">
        <v>12</v>
      </c>
      <c r="CU31" s="62">
        <v>9</v>
      </c>
      <c r="CV31" s="62">
        <v>10</v>
      </c>
      <c r="CW31" s="62">
        <v>11</v>
      </c>
      <c r="CX31" s="62">
        <v>10</v>
      </c>
      <c r="CY31" s="62">
        <v>10.00039028197873</v>
      </c>
    </row>
    <row r="32" spans="1:103" ht="15" customHeight="1">
      <c r="A32" s="33"/>
      <c r="B32" s="39" t="s">
        <v>185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62">
        <v>57.291798975401157</v>
      </c>
      <c r="AJ32" s="62">
        <v>57.291798975401157</v>
      </c>
      <c r="AK32" s="62">
        <v>57.291798975401157</v>
      </c>
      <c r="AL32" s="62">
        <v>57.823986112801734</v>
      </c>
      <c r="AM32" s="62">
        <v>57.823680088064691</v>
      </c>
      <c r="AN32" s="62">
        <v>57.823986112801734</v>
      </c>
      <c r="AO32" s="62">
        <v>57.823986112801734</v>
      </c>
      <c r="AP32" s="62">
        <v>57.294748373917045</v>
      </c>
      <c r="AQ32" s="62">
        <v>57.292377388846845</v>
      </c>
      <c r="AR32" s="62">
        <v>57.292377388846845</v>
      </c>
      <c r="AS32" s="62">
        <v>57.292377388846852</v>
      </c>
      <c r="AT32" s="62">
        <v>57.292377388846852</v>
      </c>
      <c r="AU32" s="62">
        <v>57.292377388846852</v>
      </c>
      <c r="AV32" s="62">
        <v>57.292377388846852</v>
      </c>
      <c r="AW32" s="62">
        <v>57.273844368852671</v>
      </c>
      <c r="AX32" s="62">
        <v>7.2501627433275235</v>
      </c>
      <c r="AY32" s="62">
        <v>7.1864593167411908</v>
      </c>
      <c r="AZ32" s="62">
        <v>6.1037311403756291</v>
      </c>
      <c r="BA32" s="62">
        <v>6.0536395748972467</v>
      </c>
      <c r="BB32" s="62">
        <v>5.0056656798064356</v>
      </c>
      <c r="BC32" s="62">
        <v>4.9806298159113993</v>
      </c>
      <c r="BD32" s="62">
        <v>2.1461132418056073</v>
      </c>
      <c r="BE32" s="62">
        <v>2.1325137195448391</v>
      </c>
      <c r="BF32" s="62">
        <v>1.1594673601165191</v>
      </c>
      <c r="BG32" s="62">
        <v>0.97236830143944175</v>
      </c>
      <c r="BH32" s="62">
        <v>8.7041330313505794E-3</v>
      </c>
      <c r="BI32" s="62">
        <v>8.6866960792161257E-3</v>
      </c>
      <c r="BJ32" s="62">
        <v>8.5759338799947949E-3</v>
      </c>
      <c r="BK32" s="62">
        <v>8.4229208517476901E-3</v>
      </c>
      <c r="BL32" s="62">
        <v>8.4221518178332084E-3</v>
      </c>
      <c r="BM32" s="62">
        <v>8.3923449938588923E-3</v>
      </c>
      <c r="BN32" s="62">
        <v>8.2480427046263353E-3</v>
      </c>
      <c r="BO32" s="62">
        <v>8.1289482844465605E-3</v>
      </c>
      <c r="BP32" s="62">
        <v>8.0954539869762861E-3</v>
      </c>
      <c r="BQ32" s="62">
        <v>8.0105998106866534E-3</v>
      </c>
      <c r="BR32" s="62">
        <v>13</v>
      </c>
      <c r="BS32" s="62">
        <v>11</v>
      </c>
      <c r="BT32" s="62">
        <v>11</v>
      </c>
      <c r="BU32" s="62">
        <v>14</v>
      </c>
      <c r="BV32" s="62">
        <v>14.00856728985833</v>
      </c>
      <c r="BW32" s="62">
        <v>15.008546632599968</v>
      </c>
      <c r="BX32" s="62">
        <v>23.338614455822018</v>
      </c>
      <c r="BY32" s="62">
        <v>21.313657676831497</v>
      </c>
      <c r="BZ32" s="62">
        <v>21.217331996647328</v>
      </c>
      <c r="CA32" s="62">
        <v>22.186119615579823</v>
      </c>
      <c r="CB32" s="62">
        <v>23.160733813184482</v>
      </c>
      <c r="CC32" s="62">
        <v>22.12248710555172</v>
      </c>
      <c r="CD32" s="62">
        <v>20.118530545971179</v>
      </c>
      <c r="CE32" s="62">
        <v>9</v>
      </c>
      <c r="CF32" s="62">
        <v>8</v>
      </c>
      <c r="CG32" s="62">
        <v>6</v>
      </c>
      <c r="CH32" s="62">
        <v>4</v>
      </c>
      <c r="CI32" s="62">
        <v>3</v>
      </c>
      <c r="CJ32" s="62">
        <v>3</v>
      </c>
      <c r="CK32" s="62">
        <v>2</v>
      </c>
      <c r="CL32" s="62">
        <v>2</v>
      </c>
      <c r="CM32" s="62">
        <v>1</v>
      </c>
      <c r="CN32" s="62">
        <v>2</v>
      </c>
      <c r="CO32" s="62">
        <v>3</v>
      </c>
      <c r="CP32" s="62">
        <v>7</v>
      </c>
      <c r="CQ32" s="62">
        <v>9</v>
      </c>
      <c r="CR32" s="62">
        <v>12</v>
      </c>
      <c r="CS32" s="62">
        <v>12</v>
      </c>
      <c r="CT32" s="62">
        <v>12</v>
      </c>
      <c r="CU32" s="62">
        <v>9</v>
      </c>
      <c r="CV32" s="62">
        <v>10</v>
      </c>
      <c r="CW32" s="62">
        <v>11</v>
      </c>
      <c r="CX32" s="62">
        <v>10</v>
      </c>
      <c r="CY32" s="62">
        <v>10.00039028197873</v>
      </c>
    </row>
    <row r="33" spans="1:103" ht="15" customHeight="1">
      <c r="A33" s="33"/>
      <c r="B33" s="34" t="s">
        <v>186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0.14145338992087697</v>
      </c>
      <c r="BU33" s="62">
        <v>0</v>
      </c>
      <c r="BV33" s="62">
        <v>0.30336875004938652</v>
      </c>
      <c r="BW33" s="62">
        <v>1.2671318199315564</v>
      </c>
      <c r="BX33" s="62">
        <v>0.90203145992461886</v>
      </c>
      <c r="BY33" s="62">
        <v>1.0654279002194806</v>
      </c>
      <c r="BZ33" s="62">
        <v>0.12823043987378177</v>
      </c>
      <c r="CA33" s="62">
        <v>0.36985096964586844</v>
      </c>
      <c r="CB33" s="62">
        <v>0.36990400528815554</v>
      </c>
      <c r="CC33" s="62">
        <v>0.36991758982522255</v>
      </c>
      <c r="CD33" s="62">
        <v>0.36991759001420743</v>
      </c>
      <c r="CE33" s="62">
        <v>0.3699175898844631</v>
      </c>
      <c r="CF33" s="62">
        <v>0.36991759019862508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2">
        <v>0</v>
      </c>
      <c r="CU33" s="62">
        <v>0</v>
      </c>
      <c r="CV33" s="62">
        <v>0</v>
      </c>
      <c r="CW33" s="62">
        <v>0</v>
      </c>
      <c r="CX33" s="62">
        <v>0</v>
      </c>
      <c r="CY33" s="62">
        <v>0</v>
      </c>
    </row>
    <row r="34" spans="1:103" ht="15" customHeight="1">
      <c r="A34" s="33"/>
      <c r="B34" s="36" t="s">
        <v>168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>
        <v>0</v>
      </c>
      <c r="CW34" s="62">
        <v>0</v>
      </c>
      <c r="CX34" s="62">
        <v>0</v>
      </c>
      <c r="CY34" s="62">
        <v>0</v>
      </c>
    </row>
    <row r="35" spans="1:103" ht="15" customHeight="1">
      <c r="A35" s="33"/>
      <c r="B35" s="36" t="s">
        <v>169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0.14145338992087697</v>
      </c>
      <c r="BU35" s="62">
        <v>0</v>
      </c>
      <c r="BV35" s="62">
        <v>0.30336875004938652</v>
      </c>
      <c r="BW35" s="62">
        <v>1.2671318199315564</v>
      </c>
      <c r="BX35" s="62">
        <v>0.90203145992461886</v>
      </c>
      <c r="BY35" s="62">
        <v>1.0654279002194806</v>
      </c>
      <c r="BZ35" s="62">
        <v>0.12823043987378177</v>
      </c>
      <c r="CA35" s="62">
        <v>0.36985096964586844</v>
      </c>
      <c r="CB35" s="62">
        <v>0.36990400528815554</v>
      </c>
      <c r="CC35" s="62">
        <v>0.36991758982522255</v>
      </c>
      <c r="CD35" s="62">
        <v>0.36991759001420743</v>
      </c>
      <c r="CE35" s="62">
        <v>0.3699175898844631</v>
      </c>
      <c r="CF35" s="62">
        <v>0.36991759019862508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>
        <v>0</v>
      </c>
      <c r="CU35" s="62">
        <v>0</v>
      </c>
      <c r="CV35" s="62">
        <v>0</v>
      </c>
      <c r="CW35" s="62">
        <v>0</v>
      </c>
      <c r="CX35" s="62">
        <v>0</v>
      </c>
      <c r="CY35" s="62">
        <v>0</v>
      </c>
    </row>
    <row r="36" spans="1:103" ht="15" customHeight="1">
      <c r="A36" s="33"/>
      <c r="B36" s="36" t="s">
        <v>146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>
        <v>0</v>
      </c>
      <c r="CW36" s="62">
        <v>0</v>
      </c>
      <c r="CX36" s="62">
        <v>0</v>
      </c>
      <c r="CY36" s="62">
        <v>0</v>
      </c>
    </row>
    <row r="37" spans="1:103" ht="15" customHeight="1">
      <c r="A37" s="33"/>
      <c r="B37" s="36" t="s">
        <v>54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  <c r="CW37" s="62">
        <v>0</v>
      </c>
      <c r="CX37" s="62">
        <v>0</v>
      </c>
      <c r="CY37" s="62">
        <v>0</v>
      </c>
    </row>
    <row r="38" spans="1:103" ht="15" customHeight="1">
      <c r="A38" s="33"/>
      <c r="B38" s="39" t="s">
        <v>185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  <c r="CV38" s="62">
        <v>0</v>
      </c>
      <c r="CW38" s="62">
        <v>0</v>
      </c>
      <c r="CX38" s="62">
        <v>0</v>
      </c>
      <c r="CY38" s="62">
        <v>0</v>
      </c>
    </row>
    <row r="39" spans="1:103" ht="15" customHeight="1">
      <c r="A39" s="33"/>
      <c r="B39" s="34" t="s">
        <v>173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65">
        <v>2202.029818254658</v>
      </c>
      <c r="AJ39" s="65">
        <v>2194.7519977444745</v>
      </c>
      <c r="AK39" s="65">
        <v>2181.1467156889703</v>
      </c>
      <c r="AL39" s="65">
        <v>2236.2719762774518</v>
      </c>
      <c r="AM39" s="65">
        <v>2049.2433124663671</v>
      </c>
      <c r="AN39" s="65">
        <v>2072.545832063835</v>
      </c>
      <c r="AO39" s="65">
        <v>2113.7419234799622</v>
      </c>
      <c r="AP39" s="65">
        <v>2032.0900536101726</v>
      </c>
      <c r="AQ39" s="65">
        <v>2051.4177272676943</v>
      </c>
      <c r="AR39" s="65">
        <v>2018.8799730485855</v>
      </c>
      <c r="AS39" s="65">
        <v>2020.0213735292789</v>
      </c>
      <c r="AT39" s="65">
        <v>1947.6818958098258</v>
      </c>
      <c r="AU39" s="65">
        <v>2038.5784939770049</v>
      </c>
      <c r="AV39" s="65">
        <v>2267.9994099396154</v>
      </c>
      <c r="AW39" s="65">
        <v>2364.3528586296816</v>
      </c>
      <c r="AX39" s="65">
        <v>2416.1293354802997</v>
      </c>
      <c r="AY39" s="65">
        <v>2252.6024325140902</v>
      </c>
      <c r="AZ39" s="65">
        <v>2440.1499894576873</v>
      </c>
      <c r="BA39" s="65">
        <v>2368.1475668648782</v>
      </c>
      <c r="BB39" s="65">
        <v>2341.6132886583241</v>
      </c>
      <c r="BC39" s="65">
        <v>2529.149195458755</v>
      </c>
      <c r="BD39" s="65">
        <v>2280.5887514320298</v>
      </c>
      <c r="BE39" s="65">
        <v>2249.8025447927494</v>
      </c>
      <c r="BF39" s="65">
        <v>1796.4952226300654</v>
      </c>
      <c r="BG39" s="65">
        <v>1752.2110868846191</v>
      </c>
      <c r="BH39" s="65">
        <v>1776.1671020195331</v>
      </c>
      <c r="BI39" s="65">
        <v>1751.073389339392</v>
      </c>
      <c r="BJ39" s="65">
        <v>1925.5907919395925</v>
      </c>
      <c r="BK39" s="65">
        <v>1891.1343969082945</v>
      </c>
      <c r="BL39" s="65">
        <v>1943.6163290122461</v>
      </c>
      <c r="BM39" s="65">
        <v>1962.1913755889445</v>
      </c>
      <c r="BN39" s="65">
        <v>1777.3484719104383</v>
      </c>
      <c r="BO39" s="65">
        <v>2033.3321211384805</v>
      </c>
      <c r="BP39" s="65">
        <v>2012.6453646062271</v>
      </c>
      <c r="BQ39" s="65">
        <v>2008.8588176401279</v>
      </c>
      <c r="BR39" s="65">
        <v>1933.7376965758565</v>
      </c>
      <c r="BS39" s="65">
        <v>2119.6371758620808</v>
      </c>
      <c r="BT39" s="65">
        <v>2173.5607667726549</v>
      </c>
      <c r="BU39" s="65">
        <v>2337.081346135104</v>
      </c>
      <c r="BV39" s="65">
        <v>2334.3892673535743</v>
      </c>
      <c r="BW39" s="65">
        <v>2461.7479086163785</v>
      </c>
      <c r="BX39" s="65">
        <v>2607.9453593836561</v>
      </c>
      <c r="BY39" s="65">
        <v>2633.6616469693872</v>
      </c>
      <c r="BZ39" s="65">
        <v>2534.6952225344367</v>
      </c>
      <c r="CA39" s="65">
        <v>2464.3409105964251</v>
      </c>
      <c r="CB39" s="65">
        <v>2389.8092510449251</v>
      </c>
      <c r="CC39" s="65">
        <v>2331.9242539927213</v>
      </c>
      <c r="CD39" s="65">
        <v>2277.2024740250658</v>
      </c>
      <c r="CE39" s="65">
        <v>2477.0991391610605</v>
      </c>
      <c r="CF39" s="65">
        <v>2644.7056226735622</v>
      </c>
      <c r="CG39" s="65">
        <v>2734.7971188241986</v>
      </c>
      <c r="CH39" s="65">
        <v>2977.7008631844074</v>
      </c>
      <c r="CI39" s="65">
        <v>2919.8563290787383</v>
      </c>
      <c r="CJ39" s="65">
        <v>3255.200441097486</v>
      </c>
      <c r="CK39" s="65">
        <v>2878.1022283535362</v>
      </c>
      <c r="CL39" s="65">
        <v>2727.7650867396765</v>
      </c>
      <c r="CM39" s="65">
        <v>2609.2023058910418</v>
      </c>
      <c r="CN39" s="65">
        <v>2372.972474234763</v>
      </c>
      <c r="CO39" s="65">
        <v>2411.7482924234564</v>
      </c>
      <c r="CP39" s="65">
        <v>2271.2493734287605</v>
      </c>
      <c r="CQ39" s="65">
        <v>2441.931236969489</v>
      </c>
      <c r="CR39" s="65">
        <v>2488.4798427695387</v>
      </c>
      <c r="CS39" s="65">
        <v>2555.1615136427322</v>
      </c>
      <c r="CT39" s="65">
        <v>2501.3471876038566</v>
      </c>
      <c r="CU39" s="65">
        <v>2659.1907902313178</v>
      </c>
      <c r="CV39" s="65">
        <v>2772.0234109201401</v>
      </c>
      <c r="CW39" s="65">
        <v>2900.5202347562822</v>
      </c>
      <c r="CX39" s="65">
        <v>2791.4902140659542</v>
      </c>
      <c r="CY39" s="65">
        <v>3131.1442806354517</v>
      </c>
    </row>
    <row r="40" spans="1:103" ht="15" customHeight="1">
      <c r="A40" s="33"/>
      <c r="B40" s="41" t="s">
        <v>88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62">
        <v>97.483125865743759</v>
      </c>
      <c r="AJ40" s="62">
        <v>112.83107836138178</v>
      </c>
      <c r="AK40" s="62">
        <v>121.13230246657471</v>
      </c>
      <c r="AL40" s="62">
        <v>125.58792666151949</v>
      </c>
      <c r="AM40" s="62">
        <v>130.50492377134751</v>
      </c>
      <c r="AN40" s="62">
        <v>105.36748031839903</v>
      </c>
      <c r="AO40" s="62">
        <v>110.6430748638536</v>
      </c>
      <c r="AP40" s="62">
        <v>100.4546623638536</v>
      </c>
      <c r="AQ40" s="62">
        <v>107.62955355950577</v>
      </c>
      <c r="AR40" s="62">
        <v>117.01147820873717</v>
      </c>
      <c r="AS40" s="62">
        <v>109.40686260267655</v>
      </c>
      <c r="AT40" s="62">
        <v>107.72385593600993</v>
      </c>
      <c r="AU40" s="62">
        <v>101.83549093600995</v>
      </c>
      <c r="AV40" s="62">
        <v>114.12352719845364</v>
      </c>
      <c r="AW40" s="62">
        <v>118.43155521266776</v>
      </c>
      <c r="AX40" s="62">
        <v>120.88917325833144</v>
      </c>
      <c r="AY40" s="62">
        <v>118.08805149386363</v>
      </c>
      <c r="AZ40" s="62">
        <v>116.96595824244463</v>
      </c>
      <c r="BA40" s="62">
        <v>111.30958433999605</v>
      </c>
      <c r="BB40" s="62">
        <v>109.7179731237383</v>
      </c>
      <c r="BC40" s="62">
        <v>116.87175672753402</v>
      </c>
      <c r="BD40" s="62">
        <v>118.22279581326777</v>
      </c>
      <c r="BE40" s="62">
        <v>118.22430357937564</v>
      </c>
      <c r="BF40" s="62">
        <v>151.97027301371529</v>
      </c>
      <c r="BG40" s="62">
        <v>153.44169818739726</v>
      </c>
      <c r="BH40" s="62">
        <v>154.02138467004414</v>
      </c>
      <c r="BI40" s="62">
        <v>154.03372336833331</v>
      </c>
      <c r="BJ40" s="62">
        <v>262.04521615821574</v>
      </c>
      <c r="BK40" s="62">
        <v>173.81857819788894</v>
      </c>
      <c r="BL40" s="62">
        <v>173.82021737550903</v>
      </c>
      <c r="BM40" s="62">
        <v>173.82027629577405</v>
      </c>
      <c r="BN40" s="62">
        <v>192.64167114728451</v>
      </c>
      <c r="BO40" s="62">
        <v>194.35364569058876</v>
      </c>
      <c r="BP40" s="62">
        <v>194.32800924866157</v>
      </c>
      <c r="BQ40" s="62">
        <v>194.35211813748666</v>
      </c>
      <c r="BR40" s="62">
        <v>194.35415276291013</v>
      </c>
      <c r="BS40" s="62">
        <v>194.35016178088026</v>
      </c>
      <c r="BT40" s="62">
        <v>192.49175776988201</v>
      </c>
      <c r="BU40" s="62">
        <v>194.35332315541987</v>
      </c>
      <c r="BV40" s="62">
        <v>197.02613713857912</v>
      </c>
      <c r="BW40" s="62">
        <v>198.01837552497267</v>
      </c>
      <c r="BX40" s="62">
        <v>201.7615012465061</v>
      </c>
      <c r="BY40" s="62">
        <v>202.93378712505404</v>
      </c>
      <c r="BZ40" s="62">
        <v>200.12428526243144</v>
      </c>
      <c r="CA40" s="62">
        <v>200.12428526243144</v>
      </c>
      <c r="CB40" s="62">
        <v>200.12428526243144</v>
      </c>
      <c r="CC40" s="62">
        <v>200.12428526243144</v>
      </c>
      <c r="CD40" s="62">
        <v>200.12428526243144</v>
      </c>
      <c r="CE40" s="62">
        <v>200.12386019188813</v>
      </c>
      <c r="CF40" s="62">
        <v>200.12412961047789</v>
      </c>
      <c r="CG40" s="62">
        <v>200.12488340491322</v>
      </c>
      <c r="CH40" s="62">
        <v>200.12374701523171</v>
      </c>
      <c r="CI40" s="62">
        <v>200.12404967766096</v>
      </c>
      <c r="CJ40" s="62">
        <v>200.11922243436643</v>
      </c>
      <c r="CK40" s="62">
        <v>200.1184553095639</v>
      </c>
      <c r="CL40" s="62">
        <v>200.11761335488427</v>
      </c>
      <c r="CM40" s="62">
        <v>200.11762870512644</v>
      </c>
      <c r="CN40" s="62">
        <v>200.11739971940477</v>
      </c>
      <c r="CO40" s="62">
        <v>200.116695471649</v>
      </c>
      <c r="CP40" s="62">
        <v>200.11681461919355</v>
      </c>
      <c r="CQ40" s="62">
        <v>200.11686884278188</v>
      </c>
      <c r="CR40" s="62">
        <v>201.99985417858588</v>
      </c>
      <c r="CS40" s="62">
        <v>240.21192071643833</v>
      </c>
      <c r="CT40" s="62">
        <v>241.41185075002937</v>
      </c>
      <c r="CU40" s="62">
        <v>241.41184107004318</v>
      </c>
      <c r="CV40" s="62">
        <v>241.41159271426955</v>
      </c>
      <c r="CW40" s="62">
        <v>236.71830014307852</v>
      </c>
      <c r="CX40" s="62">
        <v>246.64631033412132</v>
      </c>
      <c r="CY40" s="62">
        <v>246.68125666074741</v>
      </c>
    </row>
    <row r="41" spans="1:103" ht="15" customHeight="1">
      <c r="A41" s="33"/>
      <c r="B41" s="41" t="s">
        <v>174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2">
        <v>2104.5466923889144</v>
      </c>
      <c r="AJ41" s="62">
        <v>2081.920919383093</v>
      </c>
      <c r="AK41" s="62">
        <v>2060.0144132223959</v>
      </c>
      <c r="AL41" s="62">
        <v>2110.6840496159325</v>
      </c>
      <c r="AM41" s="62">
        <v>1918.7383886950197</v>
      </c>
      <c r="AN41" s="62">
        <v>1967.178351745436</v>
      </c>
      <c r="AO41" s="62">
        <v>2003.0988486161086</v>
      </c>
      <c r="AP41" s="62">
        <v>1931.6353912463189</v>
      </c>
      <c r="AQ41" s="62">
        <v>1943.7881737081889</v>
      </c>
      <c r="AR41" s="62">
        <v>1901.8684948398484</v>
      </c>
      <c r="AS41" s="62">
        <v>1910.6145109266024</v>
      </c>
      <c r="AT41" s="62">
        <v>1839.958039873816</v>
      </c>
      <c r="AU41" s="62">
        <v>1936.7430030409948</v>
      </c>
      <c r="AV41" s="62">
        <v>2153.8758827411616</v>
      </c>
      <c r="AW41" s="62">
        <v>2245.9213034170139</v>
      </c>
      <c r="AX41" s="62">
        <v>2295.2401622219681</v>
      </c>
      <c r="AY41" s="62">
        <v>2134.5143810202267</v>
      </c>
      <c r="AZ41" s="62">
        <v>2323.1840312152426</v>
      </c>
      <c r="BA41" s="62">
        <v>2256.8379825248821</v>
      </c>
      <c r="BB41" s="62">
        <v>2231.8953155345857</v>
      </c>
      <c r="BC41" s="62">
        <v>2412.2774387312211</v>
      </c>
      <c r="BD41" s="62">
        <v>2162.3659556187622</v>
      </c>
      <c r="BE41" s="62">
        <v>2131.578241213374</v>
      </c>
      <c r="BF41" s="62">
        <v>1644.5249496163501</v>
      </c>
      <c r="BG41" s="62">
        <v>1598.7693886972218</v>
      </c>
      <c r="BH41" s="62">
        <v>1622.1457173494889</v>
      </c>
      <c r="BI41" s="62">
        <v>1597.0396659710586</v>
      </c>
      <c r="BJ41" s="62">
        <v>1663.5455757813768</v>
      </c>
      <c r="BK41" s="62">
        <v>1717.3158187104057</v>
      </c>
      <c r="BL41" s="62">
        <v>1769.7961116367371</v>
      </c>
      <c r="BM41" s="62">
        <v>1788.3710992931706</v>
      </c>
      <c r="BN41" s="62">
        <v>1584.7068007631538</v>
      </c>
      <c r="BO41" s="62">
        <v>1838.9784754478917</v>
      </c>
      <c r="BP41" s="62">
        <v>1818.3173553575655</v>
      </c>
      <c r="BQ41" s="62">
        <v>1814.5066995026411</v>
      </c>
      <c r="BR41" s="62">
        <v>1739.3835438129463</v>
      </c>
      <c r="BS41" s="62">
        <v>1925.2870140812006</v>
      </c>
      <c r="BT41" s="62">
        <v>1981.0690090027726</v>
      </c>
      <c r="BU41" s="62">
        <v>2142.7280229796843</v>
      </c>
      <c r="BV41" s="62">
        <v>2137.3631302149952</v>
      </c>
      <c r="BW41" s="62">
        <v>2263.7295330914058</v>
      </c>
      <c r="BX41" s="62">
        <v>2406.1838581371499</v>
      </c>
      <c r="BY41" s="62">
        <v>2430.7278598443331</v>
      </c>
      <c r="BZ41" s="62">
        <v>2334.5709372720053</v>
      </c>
      <c r="CA41" s="62">
        <v>2264.2166253339938</v>
      </c>
      <c r="CB41" s="62">
        <v>2189.6849657824937</v>
      </c>
      <c r="CC41" s="62">
        <v>2131.7999687302899</v>
      </c>
      <c r="CD41" s="62">
        <v>2077.078188762634</v>
      </c>
      <c r="CE41" s="62">
        <v>2276.9752789691725</v>
      </c>
      <c r="CF41" s="62">
        <v>2444.5814930630841</v>
      </c>
      <c r="CG41" s="62">
        <v>2534.6722354192852</v>
      </c>
      <c r="CH41" s="62">
        <v>2777.5771161691755</v>
      </c>
      <c r="CI41" s="62">
        <v>2719.7322794010774</v>
      </c>
      <c r="CJ41" s="62">
        <v>3055.0812186631192</v>
      </c>
      <c r="CK41" s="62">
        <v>2677.9837730439717</v>
      </c>
      <c r="CL41" s="62">
        <v>2527.6474733847922</v>
      </c>
      <c r="CM41" s="62">
        <v>2409.0846771859156</v>
      </c>
      <c r="CN41" s="62">
        <v>2172.8550745153584</v>
      </c>
      <c r="CO41" s="62">
        <v>2211.6315969518068</v>
      </c>
      <c r="CP41" s="62">
        <v>2071.1325588095669</v>
      </c>
      <c r="CQ41" s="62">
        <v>2241.814368126707</v>
      </c>
      <c r="CR41" s="62">
        <v>2286.4799885909529</v>
      </c>
      <c r="CS41" s="62">
        <v>2314.9495929262939</v>
      </c>
      <c r="CT41" s="62">
        <v>2259.9353368538273</v>
      </c>
      <c r="CU41" s="62">
        <v>2417.7789491612748</v>
      </c>
      <c r="CV41" s="62">
        <v>2530.6118182058708</v>
      </c>
      <c r="CW41" s="62">
        <v>2663.8019346132037</v>
      </c>
      <c r="CX41" s="62">
        <v>2544.8439037318326</v>
      </c>
      <c r="CY41" s="62">
        <v>2884.4630239747039</v>
      </c>
    </row>
    <row r="42" spans="1:103" ht="15" customHeight="1">
      <c r="A42" s="40"/>
      <c r="B42" s="37" t="s">
        <v>59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62">
        <v>1783.8513541544994</v>
      </c>
      <c r="AJ42" s="62">
        <v>1759.9254470458156</v>
      </c>
      <c r="AK42" s="62">
        <v>1766.9254470458154</v>
      </c>
      <c r="AL42" s="62">
        <v>1814.9995430181341</v>
      </c>
      <c r="AM42" s="62">
        <v>1680.4212033915137</v>
      </c>
      <c r="AN42" s="62">
        <v>1685.7057598585102</v>
      </c>
      <c r="AO42" s="62">
        <v>1716.9063501539927</v>
      </c>
      <c r="AP42" s="62">
        <v>1640.9235907515658</v>
      </c>
      <c r="AQ42" s="62">
        <v>1674.4456832162834</v>
      </c>
      <c r="AR42" s="62">
        <v>1635.8869972622044</v>
      </c>
      <c r="AS42" s="62">
        <v>1636.7317638684106</v>
      </c>
      <c r="AT42" s="62">
        <v>1582.0840815534189</v>
      </c>
      <c r="AU42" s="62">
        <v>1677.8933801975118</v>
      </c>
      <c r="AV42" s="62">
        <v>1884.9460074992987</v>
      </c>
      <c r="AW42" s="62">
        <v>1966.3335452575166</v>
      </c>
      <c r="AX42" s="62">
        <v>2025.9371974683918</v>
      </c>
      <c r="AY42" s="62">
        <v>1852.8221695770353</v>
      </c>
      <c r="AZ42" s="62">
        <v>2034.6406856671265</v>
      </c>
      <c r="BA42" s="62">
        <v>1952.9066692351344</v>
      </c>
      <c r="BB42" s="62">
        <v>1764.7294149489137</v>
      </c>
      <c r="BC42" s="62">
        <v>1810.8706861878545</v>
      </c>
      <c r="BD42" s="62">
        <v>1747.1031677346041</v>
      </c>
      <c r="BE42" s="62">
        <v>1721.1837504505249</v>
      </c>
      <c r="BF42" s="62">
        <v>1210.7196838096565</v>
      </c>
      <c r="BG42" s="62">
        <v>1138.8473536824249</v>
      </c>
      <c r="BH42" s="62">
        <v>1160.8969896300173</v>
      </c>
      <c r="BI42" s="62">
        <v>1130.8537151096225</v>
      </c>
      <c r="BJ42" s="62">
        <v>1317.4567105597889</v>
      </c>
      <c r="BK42" s="62">
        <v>1400.1652927776408</v>
      </c>
      <c r="BL42" s="62">
        <v>1434.7560522202459</v>
      </c>
      <c r="BM42" s="62">
        <v>1451.1158864171432</v>
      </c>
      <c r="BN42" s="62">
        <v>1270.0294817813619</v>
      </c>
      <c r="BO42" s="62">
        <v>1528.8900344274921</v>
      </c>
      <c r="BP42" s="62">
        <v>1515.0758569678187</v>
      </c>
      <c r="BQ42" s="62">
        <v>1504.1382678659083</v>
      </c>
      <c r="BR42" s="62">
        <v>1436.5320782518961</v>
      </c>
      <c r="BS42" s="62">
        <v>1557.9815599121957</v>
      </c>
      <c r="BT42" s="62">
        <v>1615.0806627502595</v>
      </c>
      <c r="BU42" s="62">
        <v>1769.688245301933</v>
      </c>
      <c r="BV42" s="62">
        <v>1719.5425031425289</v>
      </c>
      <c r="BW42" s="62">
        <v>1821.7659313296647</v>
      </c>
      <c r="BX42" s="62">
        <v>1954.6265170347694</v>
      </c>
      <c r="BY42" s="62">
        <v>1960.3484253652778</v>
      </c>
      <c r="BZ42" s="62">
        <v>1858.1694607014242</v>
      </c>
      <c r="CA42" s="62">
        <v>1795.4906395030282</v>
      </c>
      <c r="CB42" s="62">
        <v>1735.2378159459447</v>
      </c>
      <c r="CC42" s="62">
        <v>1676.9613775085011</v>
      </c>
      <c r="CD42" s="62">
        <v>1612.9517708242995</v>
      </c>
      <c r="CE42" s="62">
        <v>1805.4527222467323</v>
      </c>
      <c r="CF42" s="62">
        <v>1954.3914182260276</v>
      </c>
      <c r="CG42" s="62">
        <v>2025.1813308292312</v>
      </c>
      <c r="CH42" s="62">
        <v>1946.1342671249618</v>
      </c>
      <c r="CI42" s="62">
        <v>1894.4402935292205</v>
      </c>
      <c r="CJ42" s="62">
        <v>2275.9562397211084</v>
      </c>
      <c r="CK42" s="62">
        <v>1959.0354862929848</v>
      </c>
      <c r="CL42" s="62">
        <v>1818.149072530882</v>
      </c>
      <c r="CM42" s="62">
        <v>1706.6281621461426</v>
      </c>
      <c r="CN42" s="62">
        <v>1518.5955826316806</v>
      </c>
      <c r="CO42" s="62">
        <v>1544.4844694599487</v>
      </c>
      <c r="CP42" s="62">
        <v>1421.0235033514446</v>
      </c>
      <c r="CQ42" s="62">
        <v>1509.6257202955726</v>
      </c>
      <c r="CR42" s="62">
        <v>1559.1555252627013</v>
      </c>
      <c r="CS42" s="62">
        <v>1515.6201411189625</v>
      </c>
      <c r="CT42" s="62">
        <v>1491.855998888137</v>
      </c>
      <c r="CU42" s="62">
        <v>1633.1173791166727</v>
      </c>
      <c r="CV42" s="62">
        <v>1712.1451085228732</v>
      </c>
      <c r="CW42" s="62">
        <v>1896.7367734602844</v>
      </c>
      <c r="CX42" s="62">
        <v>1743.7353828591131</v>
      </c>
      <c r="CY42" s="62">
        <v>1991.3251685785617</v>
      </c>
    </row>
    <row r="43" spans="1:103" ht="15" customHeight="1">
      <c r="A43" s="40"/>
      <c r="B43" s="36" t="s">
        <v>168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  <c r="CX43" s="62">
        <v>0</v>
      </c>
      <c r="CY43" s="62">
        <v>0</v>
      </c>
    </row>
    <row r="44" spans="1:103" ht="15" customHeight="1">
      <c r="A44" s="40"/>
      <c r="B44" s="36" t="s">
        <v>169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2">
        <v>693.41738150536094</v>
      </c>
      <c r="AJ44" s="62">
        <v>693.41738150536094</v>
      </c>
      <c r="AK44" s="62">
        <v>693.41738150536094</v>
      </c>
      <c r="AL44" s="62">
        <v>693.41738150536094</v>
      </c>
      <c r="AM44" s="62">
        <v>579.83904495974252</v>
      </c>
      <c r="AN44" s="62">
        <v>565.66715725783581</v>
      </c>
      <c r="AO44" s="62">
        <v>595.2553877351645</v>
      </c>
      <c r="AP44" s="62">
        <v>590.20911980407152</v>
      </c>
      <c r="AQ44" s="62">
        <v>638.72916508883236</v>
      </c>
      <c r="AR44" s="62">
        <v>627.10297913475335</v>
      </c>
      <c r="AS44" s="62">
        <v>606.94774574095925</v>
      </c>
      <c r="AT44" s="62">
        <v>523.23256342596767</v>
      </c>
      <c r="AU44" s="62">
        <v>525.04186207006046</v>
      </c>
      <c r="AV44" s="62">
        <v>582.09448937184789</v>
      </c>
      <c r="AW44" s="62">
        <v>653.4177617530471</v>
      </c>
      <c r="AX44" s="62">
        <v>572.02559182592313</v>
      </c>
      <c r="AY44" s="62">
        <v>480.84762747559421</v>
      </c>
      <c r="AZ44" s="62">
        <v>567.5949359839118</v>
      </c>
      <c r="BA44" s="62">
        <v>500.86559921633204</v>
      </c>
      <c r="BB44" s="62">
        <v>440.70037113682793</v>
      </c>
      <c r="BC44" s="62">
        <v>437.85276882753152</v>
      </c>
      <c r="BD44" s="62">
        <v>479.1031677346042</v>
      </c>
      <c r="BE44" s="62">
        <v>436.18375045052488</v>
      </c>
      <c r="BF44" s="62">
        <v>464.12006529478822</v>
      </c>
      <c r="BG44" s="62">
        <v>418.17823992810565</v>
      </c>
      <c r="BH44" s="62">
        <v>459.92238684447216</v>
      </c>
      <c r="BI44" s="62">
        <v>453.92359818992162</v>
      </c>
      <c r="BJ44" s="62">
        <v>517.85743317930121</v>
      </c>
      <c r="BK44" s="62">
        <v>522.11976755695764</v>
      </c>
      <c r="BL44" s="62">
        <v>447.70007973973907</v>
      </c>
      <c r="BM44" s="62">
        <v>466.01572556830547</v>
      </c>
      <c r="BN44" s="62">
        <v>398.6437722094812</v>
      </c>
      <c r="BO44" s="62">
        <v>525.03436474570356</v>
      </c>
      <c r="BP44" s="62">
        <v>554.81758807334245</v>
      </c>
      <c r="BQ44" s="62">
        <v>527.14611121171799</v>
      </c>
      <c r="BR44" s="62">
        <v>449.76565981587339</v>
      </c>
      <c r="BS44" s="62">
        <v>561.38667312578229</v>
      </c>
      <c r="BT44" s="62">
        <v>626.49538285817403</v>
      </c>
      <c r="BU44" s="62">
        <v>716.47455580318547</v>
      </c>
      <c r="BV44" s="62">
        <v>538.08142980789535</v>
      </c>
      <c r="BW44" s="62">
        <v>443.61963204794193</v>
      </c>
      <c r="BX44" s="62">
        <v>488.2819011075992</v>
      </c>
      <c r="BY44" s="62">
        <v>428.53956525296041</v>
      </c>
      <c r="BZ44" s="62">
        <v>404.75124194577484</v>
      </c>
      <c r="CA44" s="62">
        <v>451.75294689201672</v>
      </c>
      <c r="CB44" s="62">
        <v>416.08251660202785</v>
      </c>
      <c r="CC44" s="62">
        <v>440.12259771703907</v>
      </c>
      <c r="CD44" s="62">
        <v>360.44989254944471</v>
      </c>
      <c r="CE44" s="62">
        <v>528.43248022600949</v>
      </c>
      <c r="CF44" s="62">
        <v>580.73035810549663</v>
      </c>
      <c r="CG44" s="62">
        <v>657.05373698084361</v>
      </c>
      <c r="CH44" s="62">
        <v>571.50209453268576</v>
      </c>
      <c r="CI44" s="62">
        <v>576.1405030885752</v>
      </c>
      <c r="CJ44" s="62">
        <v>862.74252342742489</v>
      </c>
      <c r="CK44" s="62">
        <v>633.01308963868189</v>
      </c>
      <c r="CL44" s="62">
        <v>592.1939595910228</v>
      </c>
      <c r="CM44" s="62">
        <v>537.05812669645468</v>
      </c>
      <c r="CN44" s="62">
        <v>632.01810612536747</v>
      </c>
      <c r="CO44" s="62">
        <v>628.68130127776897</v>
      </c>
      <c r="CP44" s="62">
        <v>469.19348196996964</v>
      </c>
      <c r="CQ44" s="62">
        <v>553.06784479385885</v>
      </c>
      <c r="CR44" s="62">
        <v>613.23000179308644</v>
      </c>
      <c r="CS44" s="62">
        <v>563.23419154273267</v>
      </c>
      <c r="CT44" s="62">
        <v>600.24088831916833</v>
      </c>
      <c r="CU44" s="62">
        <v>579.17798017553537</v>
      </c>
      <c r="CV44" s="62">
        <v>636.49148551271549</v>
      </c>
      <c r="CW44" s="62">
        <v>812.54123853825604</v>
      </c>
      <c r="CX44" s="62">
        <v>651.54660989443573</v>
      </c>
      <c r="CY44" s="62">
        <v>782.16042026061052</v>
      </c>
    </row>
    <row r="45" spans="1:103" ht="15" customHeight="1">
      <c r="A45" s="40"/>
      <c r="B45" s="36" t="s">
        <v>146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62">
        <v>0.4339726491384055</v>
      </c>
      <c r="AJ45" s="62">
        <v>0.50806554045471863</v>
      </c>
      <c r="AK45" s="62">
        <v>0.50806554045471863</v>
      </c>
      <c r="AL45" s="62">
        <v>0.58216151277315287</v>
      </c>
      <c r="AM45" s="62">
        <v>0.58215843177103177</v>
      </c>
      <c r="AN45" s="62">
        <v>6.038602600674249</v>
      </c>
      <c r="AO45" s="62">
        <v>0.65096241882816186</v>
      </c>
      <c r="AP45" s="62">
        <v>0.71447094749432394</v>
      </c>
      <c r="AQ45" s="62">
        <v>0.71651812745103238</v>
      </c>
      <c r="AR45" s="62">
        <v>0.78401812745103228</v>
      </c>
      <c r="AS45" s="62">
        <v>0.78401812745103228</v>
      </c>
      <c r="AT45" s="62">
        <v>0.85151812745103228</v>
      </c>
      <c r="AU45" s="62">
        <v>0.85151812745103228</v>
      </c>
      <c r="AV45" s="62">
        <v>0.85151812745103228</v>
      </c>
      <c r="AW45" s="62">
        <v>0.91578350446958312</v>
      </c>
      <c r="AX45" s="62">
        <v>0.91160564246865883</v>
      </c>
      <c r="AY45" s="62">
        <v>0.97454210144100595</v>
      </c>
      <c r="AZ45" s="62">
        <v>1.0457496832147419</v>
      </c>
      <c r="BA45" s="62">
        <v>1.0410700188022319</v>
      </c>
      <c r="BB45" s="62">
        <v>1.0290438120857817</v>
      </c>
      <c r="BC45" s="62">
        <v>1.0179173603230842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  <c r="CW45" s="62">
        <v>0</v>
      </c>
      <c r="CX45" s="62">
        <v>0</v>
      </c>
      <c r="CY45" s="62">
        <v>0</v>
      </c>
    </row>
    <row r="46" spans="1:103" ht="15" customHeight="1">
      <c r="A46" s="40"/>
      <c r="B46" s="36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62">
        <v>1090</v>
      </c>
      <c r="AJ46" s="62">
        <v>1066</v>
      </c>
      <c r="AK46" s="62">
        <v>1072.9999999999998</v>
      </c>
      <c r="AL46" s="62">
        <v>1121</v>
      </c>
      <c r="AM46" s="62">
        <v>1100</v>
      </c>
      <c r="AN46" s="62">
        <v>1114</v>
      </c>
      <c r="AO46" s="62">
        <v>1121</v>
      </c>
      <c r="AP46" s="62">
        <v>1050</v>
      </c>
      <c r="AQ46" s="62">
        <v>1035</v>
      </c>
      <c r="AR46" s="62">
        <v>1008</v>
      </c>
      <c r="AS46" s="62">
        <v>1029.0000000000002</v>
      </c>
      <c r="AT46" s="62">
        <v>1058</v>
      </c>
      <c r="AU46" s="62">
        <v>1152.0000000000002</v>
      </c>
      <c r="AV46" s="62">
        <v>1301.9999999999998</v>
      </c>
      <c r="AW46" s="62">
        <v>1312</v>
      </c>
      <c r="AX46" s="62">
        <v>1453</v>
      </c>
      <c r="AY46" s="62">
        <v>1371</v>
      </c>
      <c r="AZ46" s="62">
        <v>1466</v>
      </c>
      <c r="BA46" s="62">
        <v>1451</v>
      </c>
      <c r="BB46" s="62">
        <v>1323</v>
      </c>
      <c r="BC46" s="62">
        <v>1372</v>
      </c>
      <c r="BD46" s="62">
        <v>1268</v>
      </c>
      <c r="BE46" s="62">
        <v>1285</v>
      </c>
      <c r="BF46" s="62">
        <v>746.59961851486833</v>
      </c>
      <c r="BG46" s="62">
        <v>720.66911375431914</v>
      </c>
      <c r="BH46" s="62">
        <v>700.97460278554513</v>
      </c>
      <c r="BI46" s="62">
        <v>676.93011691970094</v>
      </c>
      <c r="BJ46" s="62">
        <v>799.59927738048759</v>
      </c>
      <c r="BK46" s="62">
        <v>878.04552522068332</v>
      </c>
      <c r="BL46" s="62">
        <v>987.05597248050685</v>
      </c>
      <c r="BM46" s="62">
        <v>985.10016084883773</v>
      </c>
      <c r="BN46" s="62">
        <v>871.38570957188085</v>
      </c>
      <c r="BO46" s="62">
        <v>1003.8556696817886</v>
      </c>
      <c r="BP46" s="62">
        <v>960.25826889447626</v>
      </c>
      <c r="BQ46" s="62">
        <v>976.99215665419047</v>
      </c>
      <c r="BR46" s="62">
        <v>986.76641843602283</v>
      </c>
      <c r="BS46" s="62">
        <v>996.59488678641355</v>
      </c>
      <c r="BT46" s="62">
        <v>988.58527989208551</v>
      </c>
      <c r="BU46" s="62">
        <v>1053.2136894987475</v>
      </c>
      <c r="BV46" s="62">
        <v>1181.4610733346335</v>
      </c>
      <c r="BW46" s="62">
        <v>1378.1462992817228</v>
      </c>
      <c r="BX46" s="62">
        <v>1466.3446159271703</v>
      </c>
      <c r="BY46" s="62">
        <v>1531.8088601123175</v>
      </c>
      <c r="BZ46" s="62">
        <v>1453.4182187556494</v>
      </c>
      <c r="CA46" s="62">
        <v>1343.7376926110114</v>
      </c>
      <c r="CB46" s="62">
        <v>1319.1552993439168</v>
      </c>
      <c r="CC46" s="62">
        <v>1236.838779791462</v>
      </c>
      <c r="CD46" s="62">
        <v>1252.5018782748548</v>
      </c>
      <c r="CE46" s="62">
        <v>1277.0202420207227</v>
      </c>
      <c r="CF46" s="62">
        <v>1373.6610601205309</v>
      </c>
      <c r="CG46" s="62">
        <v>1368.1275938483877</v>
      </c>
      <c r="CH46" s="62">
        <v>1374.632172592276</v>
      </c>
      <c r="CI46" s="62">
        <v>1318.2997904406452</v>
      </c>
      <c r="CJ46" s="62">
        <v>1413.2137162936838</v>
      </c>
      <c r="CK46" s="62">
        <v>1326.0223966543028</v>
      </c>
      <c r="CL46" s="62">
        <v>1225.9551129398592</v>
      </c>
      <c r="CM46" s="62">
        <v>1169.570035449688</v>
      </c>
      <c r="CN46" s="62">
        <v>886.57747650631313</v>
      </c>
      <c r="CO46" s="62">
        <v>915.80316818217966</v>
      </c>
      <c r="CP46" s="62">
        <v>951.83002138147504</v>
      </c>
      <c r="CQ46" s="62">
        <v>956.55787550171385</v>
      </c>
      <c r="CR46" s="62">
        <v>945.92552346961497</v>
      </c>
      <c r="CS46" s="62">
        <v>952.38594957622979</v>
      </c>
      <c r="CT46" s="62">
        <v>891.6151105689687</v>
      </c>
      <c r="CU46" s="62">
        <v>1053.9393989411374</v>
      </c>
      <c r="CV46" s="62">
        <v>1075.6536230101576</v>
      </c>
      <c r="CW46" s="62">
        <v>1084.1955349220284</v>
      </c>
      <c r="CX46" s="62">
        <v>1092.1887729646774</v>
      </c>
      <c r="CY46" s="62">
        <v>1209.1647483179513</v>
      </c>
    </row>
    <row r="47" spans="1:103" ht="15" customHeight="1">
      <c r="A47" s="40"/>
      <c r="B47" s="39" t="s">
        <v>185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62" t="s">
        <v>478</v>
      </c>
      <c r="AJ47" s="62" t="s">
        <v>478</v>
      </c>
      <c r="AK47" s="62" t="s">
        <v>478</v>
      </c>
      <c r="AL47" s="62" t="s">
        <v>478</v>
      </c>
      <c r="AM47" s="62" t="s">
        <v>478</v>
      </c>
      <c r="AN47" s="62" t="s">
        <v>478</v>
      </c>
      <c r="AO47" s="62" t="s">
        <v>478</v>
      </c>
      <c r="AP47" s="62" t="s">
        <v>478</v>
      </c>
      <c r="AQ47" s="62" t="s">
        <v>478</v>
      </c>
      <c r="AR47" s="62" t="s">
        <v>478</v>
      </c>
      <c r="AS47" s="62" t="s">
        <v>478</v>
      </c>
      <c r="AT47" s="62" t="s">
        <v>478</v>
      </c>
      <c r="AU47" s="62" t="s">
        <v>478</v>
      </c>
      <c r="AV47" s="62" t="s">
        <v>478</v>
      </c>
      <c r="AW47" s="62" t="s">
        <v>478</v>
      </c>
      <c r="AX47" s="62" t="s">
        <v>478</v>
      </c>
      <c r="AY47" s="62" t="s">
        <v>478</v>
      </c>
      <c r="AZ47" s="62" t="s">
        <v>478</v>
      </c>
      <c r="BA47" s="62" t="s">
        <v>478</v>
      </c>
      <c r="BB47" s="62" t="s">
        <v>478</v>
      </c>
      <c r="BC47" s="62" t="s">
        <v>478</v>
      </c>
      <c r="BD47" s="62" t="s">
        <v>478</v>
      </c>
      <c r="BE47" s="62" t="s">
        <v>478</v>
      </c>
      <c r="BF47" s="62" t="s">
        <v>478</v>
      </c>
      <c r="BG47" s="62" t="s">
        <v>478</v>
      </c>
      <c r="BH47" s="62" t="s">
        <v>478</v>
      </c>
      <c r="BI47" s="62" t="s">
        <v>478</v>
      </c>
      <c r="BJ47" s="62" t="s">
        <v>478</v>
      </c>
      <c r="BK47" s="62" t="s">
        <v>478</v>
      </c>
      <c r="BL47" s="62" t="s">
        <v>478</v>
      </c>
      <c r="BM47" s="62" t="s">
        <v>478</v>
      </c>
      <c r="BN47" s="62" t="s">
        <v>478</v>
      </c>
      <c r="BO47" s="62" t="s">
        <v>478</v>
      </c>
      <c r="BP47" s="62" t="s">
        <v>478</v>
      </c>
      <c r="BQ47" s="62" t="s">
        <v>478</v>
      </c>
      <c r="BR47" s="62" t="s">
        <v>478</v>
      </c>
      <c r="BS47" s="62" t="s">
        <v>478</v>
      </c>
      <c r="BT47" s="62" t="s">
        <v>478</v>
      </c>
      <c r="BU47" s="62" t="s">
        <v>478</v>
      </c>
      <c r="BV47" s="62" t="s">
        <v>478</v>
      </c>
      <c r="BW47" s="62" t="s">
        <v>478</v>
      </c>
      <c r="BX47" s="62" t="s">
        <v>478</v>
      </c>
      <c r="BY47" s="62" t="s">
        <v>478</v>
      </c>
      <c r="BZ47" s="62" t="s">
        <v>478</v>
      </c>
      <c r="CA47" s="62" t="s">
        <v>478</v>
      </c>
      <c r="CB47" s="62" t="s">
        <v>478</v>
      </c>
      <c r="CC47" s="62" t="s">
        <v>478</v>
      </c>
      <c r="CD47" s="62" t="s">
        <v>478</v>
      </c>
      <c r="CE47" s="62" t="s">
        <v>478</v>
      </c>
      <c r="CF47" s="62" t="s">
        <v>478</v>
      </c>
      <c r="CG47" s="62" t="s">
        <v>478</v>
      </c>
      <c r="CH47" s="62" t="s">
        <v>478</v>
      </c>
      <c r="CI47" s="62" t="s">
        <v>478</v>
      </c>
      <c r="CJ47" s="62" t="s">
        <v>478</v>
      </c>
      <c r="CK47" s="62" t="s">
        <v>478</v>
      </c>
      <c r="CL47" s="62" t="s">
        <v>478</v>
      </c>
      <c r="CM47" s="62" t="s">
        <v>478</v>
      </c>
      <c r="CN47" s="62" t="s">
        <v>478</v>
      </c>
      <c r="CO47" s="62" t="s">
        <v>478</v>
      </c>
      <c r="CP47" s="62" t="s">
        <v>478</v>
      </c>
      <c r="CQ47" s="62" t="s">
        <v>478</v>
      </c>
      <c r="CR47" s="62" t="s">
        <v>478</v>
      </c>
      <c r="CS47" s="62" t="s">
        <v>478</v>
      </c>
      <c r="CT47" s="62" t="s">
        <v>478</v>
      </c>
      <c r="CU47" s="62" t="s">
        <v>478</v>
      </c>
      <c r="CV47" s="62" t="s">
        <v>478</v>
      </c>
      <c r="CW47" s="62" t="s">
        <v>478</v>
      </c>
      <c r="CX47" s="62" t="s">
        <v>478</v>
      </c>
      <c r="CY47" s="62" t="s">
        <v>478</v>
      </c>
    </row>
    <row r="48" spans="1:103" ht="15" customHeight="1">
      <c r="A48" s="40"/>
      <c r="B48" s="37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62">
        <v>214.91426223996871</v>
      </c>
      <c r="AJ48" s="62">
        <v>214.89644434283082</v>
      </c>
      <c r="AK48" s="62">
        <v>190.57809618213395</v>
      </c>
      <c r="AL48" s="62">
        <v>192.70293360335197</v>
      </c>
      <c r="AM48" s="62">
        <v>132.93437469029845</v>
      </c>
      <c r="AN48" s="62">
        <v>149.56940511906689</v>
      </c>
      <c r="AO48" s="62">
        <v>152.8873880301856</v>
      </c>
      <c r="AP48" s="62">
        <v>149.3882136879956</v>
      </c>
      <c r="AQ48" s="62">
        <v>129.33091457950661</v>
      </c>
      <c r="AR48" s="62">
        <v>129.85677590515704</v>
      </c>
      <c r="AS48" s="62">
        <v>129.53077175381094</v>
      </c>
      <c r="AT48" s="62">
        <v>126.59234081883307</v>
      </c>
      <c r="AU48" s="62">
        <v>124.45641158957049</v>
      </c>
      <c r="AV48" s="62">
        <v>125.64539567129658</v>
      </c>
      <c r="AW48" s="62">
        <v>124.94304537397035</v>
      </c>
      <c r="AX48" s="62">
        <v>130.08495404319081</v>
      </c>
      <c r="AY48" s="62">
        <v>129.22212705405826</v>
      </c>
      <c r="AZ48" s="62">
        <v>130.04860760767176</v>
      </c>
      <c r="BA48" s="62">
        <v>133.44964569116613</v>
      </c>
      <c r="BB48" s="62">
        <v>132.58565777688366</v>
      </c>
      <c r="BC48" s="62">
        <v>130.30660293420217</v>
      </c>
      <c r="BD48" s="62">
        <v>130.59409161391878</v>
      </c>
      <c r="BE48" s="62">
        <v>136.37255714562914</v>
      </c>
      <c r="BF48" s="62">
        <v>136.56648369888913</v>
      </c>
      <c r="BG48" s="62">
        <v>141.31304069752437</v>
      </c>
      <c r="BH48" s="62">
        <v>149.6906070218964</v>
      </c>
      <c r="BI48" s="62">
        <v>159.15207971703242</v>
      </c>
      <c r="BJ48" s="62">
        <v>48.509056617313504</v>
      </c>
      <c r="BK48" s="62">
        <v>39.486144549737602</v>
      </c>
      <c r="BL48" s="62">
        <v>42.908466844489482</v>
      </c>
      <c r="BM48" s="62">
        <v>50.799430219899627</v>
      </c>
      <c r="BN48" s="62">
        <v>49.951915048750486</v>
      </c>
      <c r="BO48" s="62">
        <v>49.473836380204084</v>
      </c>
      <c r="BP48" s="62">
        <v>52.921016847826557</v>
      </c>
      <c r="BQ48" s="62">
        <v>56.206891635544594</v>
      </c>
      <c r="BR48" s="62">
        <v>57.006781817890761</v>
      </c>
      <c r="BS48" s="62">
        <v>57.500280468530597</v>
      </c>
      <c r="BT48" s="62">
        <v>66.373915551195765</v>
      </c>
      <c r="BU48" s="62">
        <v>66.843878783557173</v>
      </c>
      <c r="BV48" s="62">
        <v>67.246315736248221</v>
      </c>
      <c r="BW48" s="62">
        <v>64.328183011785185</v>
      </c>
      <c r="BX48" s="62">
        <v>64.940981462411358</v>
      </c>
      <c r="BY48" s="62">
        <v>67.60837514345971</v>
      </c>
      <c r="BZ48" s="62">
        <v>71.448155318018863</v>
      </c>
      <c r="CA48" s="62">
        <v>71.25903980274586</v>
      </c>
      <c r="CB48" s="62">
        <v>58.360570337040919</v>
      </c>
      <c r="CC48" s="62">
        <v>52.615429523507743</v>
      </c>
      <c r="CD48" s="62">
        <v>61.40813236804852</v>
      </c>
      <c r="CE48" s="62">
        <v>59.308147033104682</v>
      </c>
      <c r="CF48" s="62">
        <v>56.794591775414418</v>
      </c>
      <c r="CG48" s="62">
        <v>58.877946078675393</v>
      </c>
      <c r="CH48" s="62">
        <v>59.798635833691968</v>
      </c>
      <c r="CI48" s="62">
        <v>64.432287610506691</v>
      </c>
      <c r="CJ48" s="62">
        <v>65.743996340593071</v>
      </c>
      <c r="CK48" s="62">
        <v>73.45671532180269</v>
      </c>
      <c r="CL48" s="62">
        <v>80.592677801821679</v>
      </c>
      <c r="CM48" s="62">
        <v>83.31188782417982</v>
      </c>
      <c r="CN48" s="62">
        <v>82.630152431512386</v>
      </c>
      <c r="CO48" s="62">
        <v>90.175475809518488</v>
      </c>
      <c r="CP48" s="62">
        <v>86.90570060078521</v>
      </c>
      <c r="CQ48" s="62">
        <v>83.259136942666998</v>
      </c>
      <c r="CR48" s="62">
        <v>72.821686423228996</v>
      </c>
      <c r="CS48" s="62">
        <v>72.408210338698325</v>
      </c>
      <c r="CT48" s="62">
        <v>73.055775658307525</v>
      </c>
      <c r="CU48" s="62">
        <v>75.707411736062667</v>
      </c>
      <c r="CV48" s="62">
        <v>77.695299176620722</v>
      </c>
      <c r="CW48" s="62">
        <v>79.698337801775452</v>
      </c>
      <c r="CX48" s="62">
        <v>80.990037875139549</v>
      </c>
      <c r="CY48" s="62">
        <v>78.963351801578057</v>
      </c>
    </row>
    <row r="49" spans="1:103" ht="15" customHeight="1">
      <c r="A49" s="40"/>
      <c r="B49" s="36" t="s">
        <v>168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2">
        <v>105.53155862652949</v>
      </c>
      <c r="AJ49" s="62">
        <v>105.52374072939159</v>
      </c>
      <c r="AK49" s="62">
        <v>105.51424756869471</v>
      </c>
      <c r="AL49" s="62">
        <v>105.51480598991274</v>
      </c>
      <c r="AM49" s="62">
        <v>105.51424756869471</v>
      </c>
      <c r="AN49" s="62">
        <v>105.51480598991274</v>
      </c>
      <c r="AO49" s="62">
        <v>105.51480598991274</v>
      </c>
      <c r="AP49" s="62">
        <v>105.51480598991274</v>
      </c>
      <c r="AQ49" s="62">
        <v>105.51480598991274</v>
      </c>
      <c r="AR49" s="62">
        <v>105.51480598991274</v>
      </c>
      <c r="AS49" s="62">
        <v>105.51480598991274</v>
      </c>
      <c r="AT49" s="62">
        <v>105.51480598991274</v>
      </c>
      <c r="AU49" s="62">
        <v>105.51480598991274</v>
      </c>
      <c r="AV49" s="62">
        <v>105.51480598991274</v>
      </c>
      <c r="AW49" s="62">
        <v>105.51480599003243</v>
      </c>
      <c r="AX49" s="62">
        <v>105.5148059900044</v>
      </c>
      <c r="AY49" s="62">
        <v>105.51480599018582</v>
      </c>
      <c r="AZ49" s="62">
        <v>105.51480598993471</v>
      </c>
      <c r="BA49" s="62">
        <v>105.51480598993471</v>
      </c>
      <c r="BB49" s="62">
        <v>105.51480598979079</v>
      </c>
      <c r="BC49" s="62">
        <v>104.37393580981643</v>
      </c>
      <c r="BD49" s="62">
        <v>105.51480598979254</v>
      </c>
      <c r="BE49" s="62">
        <v>105.51480598979879</v>
      </c>
      <c r="BF49" s="62">
        <v>105.51480599004734</v>
      </c>
      <c r="BG49" s="62">
        <v>105.5148059900439</v>
      </c>
      <c r="BH49" s="62">
        <v>105.5148059902253</v>
      </c>
      <c r="BI49" s="62">
        <v>105.51480599017803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  <c r="CW49" s="62">
        <v>0</v>
      </c>
      <c r="CX49" s="62">
        <v>0</v>
      </c>
      <c r="CY49" s="62">
        <v>0</v>
      </c>
    </row>
    <row r="50" spans="1:103" ht="15" customHeight="1">
      <c r="A50" s="40"/>
      <c r="B50" s="36" t="s">
        <v>169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62">
        <v>82.382769464435768</v>
      </c>
      <c r="AJ50" s="62">
        <v>82.382769464435768</v>
      </c>
      <c r="AK50" s="62">
        <v>82.382769464435768</v>
      </c>
      <c r="AL50" s="62">
        <v>82.382769464435768</v>
      </c>
      <c r="AM50" s="62">
        <v>23.609768972600268</v>
      </c>
      <c r="AN50" s="62">
        <v>40.244240980150664</v>
      </c>
      <c r="AO50" s="62">
        <v>40.662223891269406</v>
      </c>
      <c r="AP50" s="62">
        <v>38.52904954907941</v>
      </c>
      <c r="AQ50" s="62">
        <v>20.471750440590419</v>
      </c>
      <c r="AR50" s="62">
        <v>20.619716974104396</v>
      </c>
      <c r="AS50" s="62">
        <v>22.193712822758279</v>
      </c>
      <c r="AT50" s="62">
        <v>18.155281887780429</v>
      </c>
      <c r="AU50" s="62">
        <v>17.651158511014888</v>
      </c>
      <c r="AV50" s="62">
        <v>16.840142592740975</v>
      </c>
      <c r="AW50" s="62">
        <v>17.673093841170463</v>
      </c>
      <c r="AX50" s="62">
        <v>23.407483378336185</v>
      </c>
      <c r="AY50" s="62">
        <v>22.249726643421067</v>
      </c>
      <c r="AZ50" s="62">
        <v>21.278712209494884</v>
      </c>
      <c r="BA50" s="62">
        <v>23.179750292989265</v>
      </c>
      <c r="BB50" s="62">
        <v>22.415762378850701</v>
      </c>
      <c r="BC50" s="62">
        <v>21.643656865147051</v>
      </c>
      <c r="BD50" s="62">
        <v>20.790275364887552</v>
      </c>
      <c r="BE50" s="62">
        <v>26.56874089659166</v>
      </c>
      <c r="BF50" s="62">
        <v>26.762667449603107</v>
      </c>
      <c r="BG50" s="62">
        <v>31.509224448241792</v>
      </c>
      <c r="BH50" s="62">
        <v>39.886790772432413</v>
      </c>
      <c r="BI50" s="62">
        <v>49.348263467615695</v>
      </c>
      <c r="BJ50" s="62">
        <v>44.220046358074804</v>
      </c>
      <c r="BK50" s="62">
        <v>35.609766096013779</v>
      </c>
      <c r="BL50" s="62">
        <v>39.032088390765658</v>
      </c>
      <c r="BM50" s="62">
        <v>42.085392405264493</v>
      </c>
      <c r="BN50" s="62">
        <v>41.237877234115352</v>
      </c>
      <c r="BO50" s="62">
        <v>40.75979856556895</v>
      </c>
      <c r="BP50" s="62">
        <v>44.206979033191423</v>
      </c>
      <c r="BQ50" s="62">
        <v>47.49285382090946</v>
      </c>
      <c r="BR50" s="62">
        <v>48.292744003255628</v>
      </c>
      <c r="BS50" s="62">
        <v>48.786242653895464</v>
      </c>
      <c r="BT50" s="62">
        <v>57.659877736560624</v>
      </c>
      <c r="BU50" s="62">
        <v>58.129840968922039</v>
      </c>
      <c r="BV50" s="62">
        <v>58.532277921613087</v>
      </c>
      <c r="BW50" s="62">
        <v>55.614145197150044</v>
      </c>
      <c r="BX50" s="62">
        <v>56.226943647776224</v>
      </c>
      <c r="BY50" s="62">
        <v>58.894337328824577</v>
      </c>
      <c r="BZ50" s="62">
        <v>62.734117503383722</v>
      </c>
      <c r="CA50" s="62">
        <v>62.54500198811072</v>
      </c>
      <c r="CB50" s="62">
        <v>49.646532522405785</v>
      </c>
      <c r="CC50" s="62">
        <v>43.901391708872609</v>
      </c>
      <c r="CD50" s="62">
        <v>52.694094553413386</v>
      </c>
      <c r="CE50" s="62">
        <v>50.594109218469548</v>
      </c>
      <c r="CF50" s="62">
        <v>48.080553960779284</v>
      </c>
      <c r="CG50" s="62">
        <v>50.163908264040259</v>
      </c>
      <c r="CH50" s="62">
        <v>51.084598019056834</v>
      </c>
      <c r="CI50" s="62">
        <v>55.718249795871557</v>
      </c>
      <c r="CJ50" s="62">
        <v>57.029958525957937</v>
      </c>
      <c r="CK50" s="62">
        <v>64.742677507167556</v>
      </c>
      <c r="CL50" s="62">
        <v>71.878639987186546</v>
      </c>
      <c r="CM50" s="62">
        <v>74.597850009544686</v>
      </c>
      <c r="CN50" s="62">
        <v>73.916114616877252</v>
      </c>
      <c r="CO50" s="62">
        <v>81.461437994883354</v>
      </c>
      <c r="CP50" s="62">
        <v>78.191662786150076</v>
      </c>
      <c r="CQ50" s="62">
        <v>74.545099128031865</v>
      </c>
      <c r="CR50" s="62">
        <v>64.107648608593863</v>
      </c>
      <c r="CS50" s="62">
        <v>63.694172524063191</v>
      </c>
      <c r="CT50" s="62">
        <v>64.341737843672391</v>
      </c>
      <c r="CU50" s="62">
        <v>66.993373921427533</v>
      </c>
      <c r="CV50" s="62">
        <v>68.981261361985588</v>
      </c>
      <c r="CW50" s="62">
        <v>70.984299987140318</v>
      </c>
      <c r="CX50" s="62">
        <v>72.276000060504416</v>
      </c>
      <c r="CY50" s="62">
        <v>70.249313986942923</v>
      </c>
    </row>
    <row r="51" spans="1:103" ht="15" customHeight="1">
      <c r="A51" s="40"/>
      <c r="B51" s="36" t="s">
        <v>146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  <c r="CQ51" s="62">
        <v>0</v>
      </c>
      <c r="CR51" s="62">
        <v>0</v>
      </c>
      <c r="CS51" s="62">
        <v>0</v>
      </c>
      <c r="CT51" s="62">
        <v>0</v>
      </c>
      <c r="CU51" s="62">
        <v>0</v>
      </c>
      <c r="CV51" s="62">
        <v>0</v>
      </c>
      <c r="CW51" s="62">
        <v>0</v>
      </c>
      <c r="CX51" s="62">
        <v>0</v>
      </c>
      <c r="CY51" s="62">
        <v>0</v>
      </c>
    </row>
    <row r="52" spans="1:103" ht="15" customHeight="1">
      <c r="A52" s="40"/>
      <c r="B52" s="36" t="s">
        <v>54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62">
        <v>26.999934149003465</v>
      </c>
      <c r="AJ52" s="62">
        <v>26.989934149003467</v>
      </c>
      <c r="AK52" s="62">
        <v>2.6810791490034669</v>
      </c>
      <c r="AL52" s="62">
        <v>4.8053581490034674</v>
      </c>
      <c r="AM52" s="62">
        <v>3.8103581490034673</v>
      </c>
      <c r="AN52" s="62">
        <v>3.8103581490034673</v>
      </c>
      <c r="AO52" s="62">
        <v>6.7103581490034676</v>
      </c>
      <c r="AP52" s="62">
        <v>5.344358149003468</v>
      </c>
      <c r="AQ52" s="62">
        <v>3.344358149003468</v>
      </c>
      <c r="AR52" s="62">
        <v>3.722252941139895</v>
      </c>
      <c r="AS52" s="62">
        <v>1.8222529411398951</v>
      </c>
      <c r="AT52" s="62">
        <v>2.9222529411398952</v>
      </c>
      <c r="AU52" s="62">
        <v>1.2904470886428652</v>
      </c>
      <c r="AV52" s="62">
        <v>3.2904470886428649</v>
      </c>
      <c r="AW52" s="62">
        <v>1.7551455427674649</v>
      </c>
      <c r="AX52" s="62">
        <v>1.162664674850207</v>
      </c>
      <c r="AY52" s="62">
        <v>1.457594420451376</v>
      </c>
      <c r="AZ52" s="62">
        <v>3.2550894082421662</v>
      </c>
      <c r="BA52" s="62">
        <v>4.7550894082421662</v>
      </c>
      <c r="BB52" s="62">
        <v>4.6550894082421665</v>
      </c>
      <c r="BC52" s="62">
        <v>4.2890102592386992</v>
      </c>
      <c r="BD52" s="62">
        <v>4.2890102592386992</v>
      </c>
      <c r="BE52" s="62">
        <v>4.2890102592386992</v>
      </c>
      <c r="BF52" s="62">
        <v>4.2890102592386992</v>
      </c>
      <c r="BG52" s="62">
        <v>4.2890102592386992</v>
      </c>
      <c r="BH52" s="62">
        <v>4.2890102592386992</v>
      </c>
      <c r="BI52" s="62">
        <v>4.2890102592386992</v>
      </c>
      <c r="BJ52" s="62">
        <v>4.2890102592386992</v>
      </c>
      <c r="BK52" s="62">
        <v>3.8763784537238255</v>
      </c>
      <c r="BL52" s="62">
        <v>3.8763784537238255</v>
      </c>
      <c r="BM52" s="62">
        <v>8.7140378146351356</v>
      </c>
      <c r="BN52" s="62">
        <v>8.7140378146351356</v>
      </c>
      <c r="BO52" s="62">
        <v>8.7140378146351356</v>
      </c>
      <c r="BP52" s="62">
        <v>8.7140378146351356</v>
      </c>
      <c r="BQ52" s="62">
        <v>8.7140378146351356</v>
      </c>
      <c r="BR52" s="62">
        <v>8.7140378146351356</v>
      </c>
      <c r="BS52" s="62">
        <v>8.7140378146351356</v>
      </c>
      <c r="BT52" s="62">
        <v>8.7140378146351356</v>
      </c>
      <c r="BU52" s="62">
        <v>8.7140378146351356</v>
      </c>
      <c r="BV52" s="62">
        <v>8.7140378146351356</v>
      </c>
      <c r="BW52" s="62">
        <v>8.7140378146351356</v>
      </c>
      <c r="BX52" s="62">
        <v>8.7140378146351356</v>
      </c>
      <c r="BY52" s="62">
        <v>8.7140378146351356</v>
      </c>
      <c r="BZ52" s="62">
        <v>8.7140378146351356</v>
      </c>
      <c r="CA52" s="62">
        <v>8.7140378146351356</v>
      </c>
      <c r="CB52" s="62">
        <v>8.7140378146351356</v>
      </c>
      <c r="CC52" s="62">
        <v>8.7140378146351356</v>
      </c>
      <c r="CD52" s="62">
        <v>8.7140378146351356</v>
      </c>
      <c r="CE52" s="62">
        <v>8.7140378146351356</v>
      </c>
      <c r="CF52" s="62">
        <v>8.7140378146351356</v>
      </c>
      <c r="CG52" s="62">
        <v>8.7140378146351356</v>
      </c>
      <c r="CH52" s="62">
        <v>8.7140378146351356</v>
      </c>
      <c r="CI52" s="62">
        <v>8.7140378146351356</v>
      </c>
      <c r="CJ52" s="62">
        <v>8.7140378146351356</v>
      </c>
      <c r="CK52" s="62">
        <v>8.7140378146351356</v>
      </c>
      <c r="CL52" s="62">
        <v>8.7140378146351356</v>
      </c>
      <c r="CM52" s="62">
        <v>8.7140378146351356</v>
      </c>
      <c r="CN52" s="62">
        <v>8.7140378146351356</v>
      </c>
      <c r="CO52" s="62">
        <v>8.7140378146351356</v>
      </c>
      <c r="CP52" s="62">
        <v>8.7140378146351356</v>
      </c>
      <c r="CQ52" s="62">
        <v>8.7140378146351356</v>
      </c>
      <c r="CR52" s="62">
        <v>8.7140378146351356</v>
      </c>
      <c r="CS52" s="62">
        <v>8.7140378146351356</v>
      </c>
      <c r="CT52" s="62">
        <v>8.7140378146351356</v>
      </c>
      <c r="CU52" s="62">
        <v>8.7140378146351356</v>
      </c>
      <c r="CV52" s="62">
        <v>8.7140378146351356</v>
      </c>
      <c r="CW52" s="62">
        <v>8.7140378146351356</v>
      </c>
      <c r="CX52" s="62">
        <v>8.7140378146351356</v>
      </c>
      <c r="CY52" s="62">
        <v>8.7140378146351356</v>
      </c>
    </row>
    <row r="53" spans="1:103" ht="15" customHeight="1">
      <c r="A53" s="40"/>
      <c r="B53" s="39" t="s">
        <v>185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62">
        <v>26.999934149003465</v>
      </c>
      <c r="AJ53" s="62">
        <v>26.989934149003467</v>
      </c>
      <c r="AK53" s="62">
        <v>2.6810791490034669</v>
      </c>
      <c r="AL53" s="62">
        <v>4.8053581490034674</v>
      </c>
      <c r="AM53" s="62">
        <v>3.8103581490034673</v>
      </c>
      <c r="AN53" s="62">
        <v>3.8103581490034673</v>
      </c>
      <c r="AO53" s="62">
        <v>6.7103581490034676</v>
      </c>
      <c r="AP53" s="62">
        <v>5.344358149003468</v>
      </c>
      <c r="AQ53" s="62">
        <v>3.344358149003468</v>
      </c>
      <c r="AR53" s="62">
        <v>3.722252941139895</v>
      </c>
      <c r="AS53" s="62">
        <v>1.8222529411398951</v>
      </c>
      <c r="AT53" s="62">
        <v>2.9222529411398952</v>
      </c>
      <c r="AU53" s="62">
        <v>1.2904470886428652</v>
      </c>
      <c r="AV53" s="62">
        <v>3.2904470886428649</v>
      </c>
      <c r="AW53" s="62">
        <v>1.7551455427674649</v>
      </c>
      <c r="AX53" s="62">
        <v>1.162664674850207</v>
      </c>
      <c r="AY53" s="62">
        <v>1.457594420451376</v>
      </c>
      <c r="AZ53" s="62">
        <v>3.2550894082421662</v>
      </c>
      <c r="BA53" s="62">
        <v>4.7550894082421662</v>
      </c>
      <c r="BB53" s="62">
        <v>4.6550894082421665</v>
      </c>
      <c r="BC53" s="62">
        <v>4.2890102592386992</v>
      </c>
      <c r="BD53" s="62">
        <v>4.2890102592386992</v>
      </c>
      <c r="BE53" s="62">
        <v>4.2890102592386992</v>
      </c>
      <c r="BF53" s="62">
        <v>4.2890102592386992</v>
      </c>
      <c r="BG53" s="62">
        <v>4.2890102592386992</v>
      </c>
      <c r="BH53" s="62">
        <v>4.2890102592386992</v>
      </c>
      <c r="BI53" s="62">
        <v>4.2890102592386992</v>
      </c>
      <c r="BJ53" s="62">
        <v>4.2890102592386992</v>
      </c>
      <c r="BK53" s="62">
        <v>3.8763784537238255</v>
      </c>
      <c r="BL53" s="62">
        <v>3.8763784537238255</v>
      </c>
      <c r="BM53" s="62">
        <v>8.7140378146351356</v>
      </c>
      <c r="BN53" s="62">
        <v>8.7140378146351356</v>
      </c>
      <c r="BO53" s="62">
        <v>8.7140378146351356</v>
      </c>
      <c r="BP53" s="62">
        <v>8.7140378146351356</v>
      </c>
      <c r="BQ53" s="62">
        <v>8.7140378146351356</v>
      </c>
      <c r="BR53" s="62">
        <v>8.7140378146351356</v>
      </c>
      <c r="BS53" s="62">
        <v>8.7140378146351356</v>
      </c>
      <c r="BT53" s="62">
        <v>8.7140378146351356</v>
      </c>
      <c r="BU53" s="62">
        <v>8.7140378146351356</v>
      </c>
      <c r="BV53" s="62">
        <v>8.7140378146351356</v>
      </c>
      <c r="BW53" s="62">
        <v>8.7140378146351356</v>
      </c>
      <c r="BX53" s="62">
        <v>8.7140378146351356</v>
      </c>
      <c r="BY53" s="62">
        <v>8.7140378146351356</v>
      </c>
      <c r="BZ53" s="62">
        <v>8.7140378146351356</v>
      </c>
      <c r="CA53" s="62">
        <v>8.7140378146351356</v>
      </c>
      <c r="CB53" s="62">
        <v>8.7140378146351356</v>
      </c>
      <c r="CC53" s="62">
        <v>8.7140378146351356</v>
      </c>
      <c r="CD53" s="62">
        <v>8.7140378146351356</v>
      </c>
      <c r="CE53" s="62">
        <v>8.7140378146351356</v>
      </c>
      <c r="CF53" s="62">
        <v>8.7140378146351356</v>
      </c>
      <c r="CG53" s="62">
        <v>8.7140378146351356</v>
      </c>
      <c r="CH53" s="62">
        <v>8.7140378146351356</v>
      </c>
      <c r="CI53" s="62">
        <v>8.7140378146351356</v>
      </c>
      <c r="CJ53" s="62">
        <v>8.7140378146351356</v>
      </c>
      <c r="CK53" s="62">
        <v>8.7140378146351356</v>
      </c>
      <c r="CL53" s="62">
        <v>8.7140378146351356</v>
      </c>
      <c r="CM53" s="62">
        <v>8.7140378146351356</v>
      </c>
      <c r="CN53" s="62">
        <v>8.7140378146351356</v>
      </c>
      <c r="CO53" s="62">
        <v>8.7140378146351356</v>
      </c>
      <c r="CP53" s="62">
        <v>8.7140378146351356</v>
      </c>
      <c r="CQ53" s="62">
        <v>8.7140378146351356</v>
      </c>
      <c r="CR53" s="62">
        <v>8.7140378146351356</v>
      </c>
      <c r="CS53" s="62">
        <v>8.7140378146351356</v>
      </c>
      <c r="CT53" s="62">
        <v>8.7140378146351356</v>
      </c>
      <c r="CU53" s="62">
        <v>8.7140378146351356</v>
      </c>
      <c r="CV53" s="62">
        <v>8.7140378146351356</v>
      </c>
      <c r="CW53" s="62">
        <v>8.7140378146351356</v>
      </c>
      <c r="CX53" s="62">
        <v>8.7140378146351356</v>
      </c>
      <c r="CY53" s="62">
        <v>8.7140378146351356</v>
      </c>
    </row>
    <row r="54" spans="1:103" ht="15" customHeight="1">
      <c r="A54" s="40"/>
      <c r="B54" s="37" t="s">
        <v>187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  <c r="CW54" s="62">
        <v>0</v>
      </c>
      <c r="CX54" s="62">
        <v>0</v>
      </c>
      <c r="CY54" s="62">
        <v>0</v>
      </c>
    </row>
    <row r="55" spans="1:103" ht="15" customHeight="1">
      <c r="A55" s="40"/>
      <c r="B55" s="36" t="s">
        <v>168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  <c r="CV55" s="62">
        <v>0</v>
      </c>
      <c r="CW55" s="62">
        <v>0</v>
      </c>
      <c r="CX55" s="62">
        <v>0</v>
      </c>
      <c r="CY55" s="62">
        <v>0</v>
      </c>
    </row>
    <row r="56" spans="1:103" ht="15" customHeight="1">
      <c r="A56" s="40"/>
      <c r="B56" s="36" t="s">
        <v>169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0</v>
      </c>
      <c r="CH56" s="62">
        <v>0</v>
      </c>
      <c r="CI56" s="62">
        <v>0</v>
      </c>
      <c r="CJ56" s="62">
        <v>0</v>
      </c>
      <c r="CK56" s="62">
        <v>0</v>
      </c>
      <c r="CL56" s="62">
        <v>0</v>
      </c>
      <c r="CM56" s="62">
        <v>0</v>
      </c>
      <c r="CN56" s="62">
        <v>0</v>
      </c>
      <c r="CO56" s="62">
        <v>0</v>
      </c>
      <c r="CP56" s="62">
        <v>0</v>
      </c>
      <c r="CQ56" s="62">
        <v>0</v>
      </c>
      <c r="CR56" s="62">
        <v>0</v>
      </c>
      <c r="CS56" s="62">
        <v>0</v>
      </c>
      <c r="CT56" s="62">
        <v>0</v>
      </c>
      <c r="CU56" s="62">
        <v>0</v>
      </c>
      <c r="CV56" s="62">
        <v>0</v>
      </c>
      <c r="CW56" s="62">
        <v>0</v>
      </c>
      <c r="CX56" s="62">
        <v>0</v>
      </c>
      <c r="CY56" s="62">
        <v>0</v>
      </c>
    </row>
    <row r="57" spans="1:103" ht="15" customHeight="1">
      <c r="A57" s="40"/>
      <c r="B57" s="36" t="s">
        <v>146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  <c r="CQ57" s="62">
        <v>0</v>
      </c>
      <c r="CR57" s="62">
        <v>0</v>
      </c>
      <c r="CS57" s="62">
        <v>0</v>
      </c>
      <c r="CT57" s="62">
        <v>0</v>
      </c>
      <c r="CU57" s="62">
        <v>0</v>
      </c>
      <c r="CV57" s="62">
        <v>0</v>
      </c>
      <c r="CW57" s="62">
        <v>0</v>
      </c>
      <c r="CX57" s="62">
        <v>0</v>
      </c>
      <c r="CY57" s="62">
        <v>0</v>
      </c>
    </row>
    <row r="58" spans="1:103" ht="15" customHeight="1">
      <c r="A58" s="40"/>
      <c r="B58" s="36" t="s">
        <v>54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2">
        <v>0</v>
      </c>
      <c r="CO58" s="62">
        <v>0</v>
      </c>
      <c r="CP58" s="62">
        <v>0</v>
      </c>
      <c r="CQ58" s="62">
        <v>0</v>
      </c>
      <c r="CR58" s="62">
        <v>0</v>
      </c>
      <c r="CS58" s="62">
        <v>0</v>
      </c>
      <c r="CT58" s="62">
        <v>0</v>
      </c>
      <c r="CU58" s="62">
        <v>0</v>
      </c>
      <c r="CV58" s="62">
        <v>0</v>
      </c>
      <c r="CW58" s="62">
        <v>0</v>
      </c>
      <c r="CX58" s="62">
        <v>0</v>
      </c>
      <c r="CY58" s="62">
        <v>0</v>
      </c>
    </row>
    <row r="59" spans="1:103" ht="15" customHeight="1">
      <c r="A59" s="40"/>
      <c r="B59" s="39" t="s">
        <v>185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  <c r="CW59" s="62">
        <v>0</v>
      </c>
      <c r="CX59" s="62">
        <v>0</v>
      </c>
      <c r="CY59" s="62">
        <v>0</v>
      </c>
    </row>
    <row r="60" spans="1:103" ht="15" customHeight="1">
      <c r="A60" s="19"/>
      <c r="B60" s="37" t="s">
        <v>188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62">
        <v>54.971074999999999</v>
      </c>
      <c r="AJ60" s="62">
        <v>56.227027</v>
      </c>
      <c r="AK60" s="62">
        <v>51.638869</v>
      </c>
      <c r="AL60" s="62">
        <v>52.109572</v>
      </c>
      <c r="AM60" s="62">
        <v>57.224019052423678</v>
      </c>
      <c r="AN60" s="62">
        <v>55.396571999999999</v>
      </c>
      <c r="AO60" s="62">
        <v>62.862572</v>
      </c>
      <c r="AP60" s="62">
        <v>61.155571999999999</v>
      </c>
      <c r="AQ60" s="62">
        <v>65.755572000000001</v>
      </c>
      <c r="AR60" s="62">
        <v>74.661669491752662</v>
      </c>
      <c r="AS60" s="62">
        <v>75.461669491752659</v>
      </c>
      <c r="AT60" s="62">
        <v>64.661669491752662</v>
      </c>
      <c r="AU60" s="62">
        <v>67.061669491752653</v>
      </c>
      <c r="AV60" s="62">
        <v>69.421669491752652</v>
      </c>
      <c r="AW60" s="62">
        <v>77.321669491752672</v>
      </c>
      <c r="AX60" s="62">
        <v>67.521669491752661</v>
      </c>
      <c r="AY60" s="62">
        <v>89.386397003716283</v>
      </c>
      <c r="AZ60" s="62">
        <v>88.99416242451781</v>
      </c>
      <c r="BA60" s="62">
        <v>92.263492222400572</v>
      </c>
      <c r="BB60" s="62">
        <v>264.49522867255916</v>
      </c>
      <c r="BC60" s="62">
        <v>403.09522867255919</v>
      </c>
      <c r="BD60" s="62">
        <v>216.8952286725592</v>
      </c>
      <c r="BE60" s="62">
        <v>207.89522867255917</v>
      </c>
      <c r="BF60" s="62">
        <v>222.19522867255918</v>
      </c>
      <c r="BG60" s="62">
        <v>245.50000000000003</v>
      </c>
      <c r="BH60" s="62">
        <v>234.90000000000003</v>
      </c>
      <c r="BI60" s="62">
        <v>226.00000000000003</v>
      </c>
      <c r="BJ60" s="62">
        <v>210.40000000000003</v>
      </c>
      <c r="BK60" s="62">
        <v>190.42661942963733</v>
      </c>
      <c r="BL60" s="62">
        <v>191.10221017777812</v>
      </c>
      <c r="BM60" s="62">
        <v>169.89932341434462</v>
      </c>
      <c r="BN60" s="62">
        <v>161.69932341434463</v>
      </c>
      <c r="BO60" s="62">
        <v>168.62462341434463</v>
      </c>
      <c r="BP60" s="62">
        <v>161.70962341434463</v>
      </c>
      <c r="BQ60" s="62">
        <v>160.79462341434464</v>
      </c>
      <c r="BR60" s="62">
        <v>149.52812341434463</v>
      </c>
      <c r="BS60" s="62">
        <v>212.29721635998894</v>
      </c>
      <c r="BT60" s="62">
        <v>203.50248110532414</v>
      </c>
      <c r="BU60" s="62">
        <v>196.49821487891535</v>
      </c>
      <c r="BV60" s="62">
        <v>217.94032635242795</v>
      </c>
      <c r="BW60" s="62">
        <v>216.46420401751394</v>
      </c>
      <c r="BX60" s="62">
        <v>217.76909811158234</v>
      </c>
      <c r="BY60" s="62">
        <v>226.35237986816787</v>
      </c>
      <c r="BZ60" s="62">
        <v>225.91032635242797</v>
      </c>
      <c r="CA60" s="62">
        <v>231.40532635242798</v>
      </c>
      <c r="CB60" s="62">
        <v>232.10032635242797</v>
      </c>
      <c r="CC60" s="62">
        <v>233.53532635242797</v>
      </c>
      <c r="CD60" s="62">
        <v>240.72032635242797</v>
      </c>
      <c r="CE60" s="62">
        <v>242.72032635242797</v>
      </c>
      <c r="CF60" s="62">
        <v>266.72032635242795</v>
      </c>
      <c r="CG60" s="62">
        <v>276.02032635242796</v>
      </c>
      <c r="CH60" s="62">
        <v>294.92032635242794</v>
      </c>
      <c r="CI60" s="62">
        <v>311.63518051744893</v>
      </c>
      <c r="CJ60" s="62">
        <v>355.63518051744893</v>
      </c>
      <c r="CK60" s="62">
        <v>373.40032196657035</v>
      </c>
      <c r="CL60" s="62">
        <v>387.06546341569174</v>
      </c>
      <c r="CM60" s="62">
        <v>382.18725075841701</v>
      </c>
      <c r="CN60" s="62">
        <v>347.29442971090731</v>
      </c>
      <c r="CO60" s="62">
        <v>373.29442971090731</v>
      </c>
      <c r="CP60" s="62">
        <v>349.19442971090729</v>
      </c>
      <c r="CQ60" s="62">
        <v>437.02638240908641</v>
      </c>
      <c r="CR60" s="62">
        <v>433.58762187678138</v>
      </c>
      <c r="CS60" s="62">
        <v>505.05080978655872</v>
      </c>
      <c r="CT60" s="62">
        <v>478.17158762756594</v>
      </c>
      <c r="CU60" s="62">
        <v>499.29102942395843</v>
      </c>
      <c r="CV60" s="62">
        <v>519.93571790477722</v>
      </c>
      <c r="CW60" s="62">
        <v>468.13320249733351</v>
      </c>
      <c r="CX60" s="62">
        <v>490.13320249733351</v>
      </c>
      <c r="CY60" s="62">
        <v>549.83320249733356</v>
      </c>
    </row>
    <row r="61" spans="1:103" ht="15" customHeight="1">
      <c r="A61" s="19"/>
      <c r="B61" s="36" t="s">
        <v>168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0</v>
      </c>
      <c r="CM61" s="62">
        <v>0</v>
      </c>
      <c r="CN61" s="62">
        <v>0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0</v>
      </c>
      <c r="CU61" s="62">
        <v>0</v>
      </c>
      <c r="CV61" s="62">
        <v>0</v>
      </c>
      <c r="CW61" s="62">
        <v>0</v>
      </c>
      <c r="CX61" s="62">
        <v>0</v>
      </c>
      <c r="CY61" s="62">
        <v>0</v>
      </c>
    </row>
    <row r="62" spans="1:103" ht="15" customHeight="1">
      <c r="A62" s="19"/>
      <c r="B62" s="36" t="s">
        <v>169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2">
        <v>0</v>
      </c>
      <c r="CO62" s="62">
        <v>0</v>
      </c>
      <c r="CP62" s="62">
        <v>0</v>
      </c>
      <c r="CQ62" s="62">
        <v>0</v>
      </c>
      <c r="CR62" s="62">
        <v>0</v>
      </c>
      <c r="CS62" s="62">
        <v>0</v>
      </c>
      <c r="CT62" s="62">
        <v>0</v>
      </c>
      <c r="CU62" s="62">
        <v>0</v>
      </c>
      <c r="CV62" s="62">
        <v>0</v>
      </c>
      <c r="CW62" s="62">
        <v>0</v>
      </c>
      <c r="CX62" s="62">
        <v>0</v>
      </c>
      <c r="CY62" s="62">
        <v>0</v>
      </c>
    </row>
    <row r="63" spans="1:103" ht="15" customHeight="1">
      <c r="A63" s="19"/>
      <c r="B63" s="36" t="s">
        <v>146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  <c r="CV63" s="62">
        <v>0</v>
      </c>
      <c r="CW63" s="62">
        <v>0</v>
      </c>
      <c r="CX63" s="62">
        <v>0</v>
      </c>
      <c r="CY63" s="62">
        <v>0</v>
      </c>
    </row>
    <row r="64" spans="1:103" ht="15" customHeight="1">
      <c r="A64" s="19"/>
      <c r="B64" s="36" t="s">
        <v>54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2">
        <v>54.971074999999999</v>
      </c>
      <c r="AJ64" s="62">
        <v>56.227027</v>
      </c>
      <c r="AK64" s="62">
        <v>51.638869</v>
      </c>
      <c r="AL64" s="62">
        <v>52.109572</v>
      </c>
      <c r="AM64" s="62">
        <v>57.224019052423678</v>
      </c>
      <c r="AN64" s="62">
        <v>55.396571999999999</v>
      </c>
      <c r="AO64" s="62">
        <v>62.862572</v>
      </c>
      <c r="AP64" s="62">
        <v>61.155571999999999</v>
      </c>
      <c r="AQ64" s="62">
        <v>65.755572000000001</v>
      </c>
      <c r="AR64" s="62">
        <v>74.661669491752662</v>
      </c>
      <c r="AS64" s="62">
        <v>75.461669491752659</v>
      </c>
      <c r="AT64" s="62">
        <v>64.661669491752662</v>
      </c>
      <c r="AU64" s="62">
        <v>67.061669491752653</v>
      </c>
      <c r="AV64" s="62">
        <v>69.421669491752652</v>
      </c>
      <c r="AW64" s="62">
        <v>77.321669491752672</v>
      </c>
      <c r="AX64" s="62">
        <v>67.521669491752661</v>
      </c>
      <c r="AY64" s="62">
        <v>89.386397003716283</v>
      </c>
      <c r="AZ64" s="62">
        <v>88.99416242451781</v>
      </c>
      <c r="BA64" s="62">
        <v>92.263492222400572</v>
      </c>
      <c r="BB64" s="62">
        <v>264.49522867255916</v>
      </c>
      <c r="BC64" s="62">
        <v>403.09522867255919</v>
      </c>
      <c r="BD64" s="62">
        <v>216.8952286725592</v>
      </c>
      <c r="BE64" s="62">
        <v>207.89522867255917</v>
      </c>
      <c r="BF64" s="62">
        <v>222.19522867255918</v>
      </c>
      <c r="BG64" s="62">
        <v>245.50000000000003</v>
      </c>
      <c r="BH64" s="62">
        <v>234.90000000000003</v>
      </c>
      <c r="BI64" s="62">
        <v>226.00000000000003</v>
      </c>
      <c r="BJ64" s="62">
        <v>210.40000000000003</v>
      </c>
      <c r="BK64" s="62">
        <v>190.42661942963733</v>
      </c>
      <c r="BL64" s="62">
        <v>191.10221017777812</v>
      </c>
      <c r="BM64" s="62">
        <v>169.89932341434462</v>
      </c>
      <c r="BN64" s="62">
        <v>161.69932341434463</v>
      </c>
      <c r="BO64" s="62">
        <v>168.62462341434463</v>
      </c>
      <c r="BP64" s="62">
        <v>161.70962341434463</v>
      </c>
      <c r="BQ64" s="62">
        <v>160.79462341434464</v>
      </c>
      <c r="BR64" s="62">
        <v>149.52812341434463</v>
      </c>
      <c r="BS64" s="62">
        <v>212.29721635998894</v>
      </c>
      <c r="BT64" s="62">
        <v>203.50248110532414</v>
      </c>
      <c r="BU64" s="62">
        <v>196.49821487891535</v>
      </c>
      <c r="BV64" s="62">
        <v>217.94032635242795</v>
      </c>
      <c r="BW64" s="62">
        <v>216.46420401751394</v>
      </c>
      <c r="BX64" s="62">
        <v>217.76909811158234</v>
      </c>
      <c r="BY64" s="62">
        <v>226.35237986816787</v>
      </c>
      <c r="BZ64" s="62">
        <v>225.91032635242797</v>
      </c>
      <c r="CA64" s="62">
        <v>231.40532635242798</v>
      </c>
      <c r="CB64" s="62">
        <v>232.10032635242797</v>
      </c>
      <c r="CC64" s="62">
        <v>233.53532635242797</v>
      </c>
      <c r="CD64" s="62">
        <v>240.72032635242797</v>
      </c>
      <c r="CE64" s="62">
        <v>242.72032635242797</v>
      </c>
      <c r="CF64" s="62">
        <v>266.72032635242795</v>
      </c>
      <c r="CG64" s="62">
        <v>276.02032635242796</v>
      </c>
      <c r="CH64" s="62">
        <v>294.92032635242794</v>
      </c>
      <c r="CI64" s="62">
        <v>311.63518051744893</v>
      </c>
      <c r="CJ64" s="62">
        <v>355.63518051744893</v>
      </c>
      <c r="CK64" s="62">
        <v>373.40032196657035</v>
      </c>
      <c r="CL64" s="62">
        <v>387.06546341569174</v>
      </c>
      <c r="CM64" s="62">
        <v>382.18725075841701</v>
      </c>
      <c r="CN64" s="62">
        <v>347.29442971090731</v>
      </c>
      <c r="CO64" s="62">
        <v>373.29442971090731</v>
      </c>
      <c r="CP64" s="62">
        <v>349.19442971090729</v>
      </c>
      <c r="CQ64" s="62">
        <v>437.02638240908641</v>
      </c>
      <c r="CR64" s="62">
        <v>433.58762187678138</v>
      </c>
      <c r="CS64" s="62">
        <v>505.05080978655872</v>
      </c>
      <c r="CT64" s="62">
        <v>478.17158762756594</v>
      </c>
      <c r="CU64" s="62">
        <v>499.29102942395843</v>
      </c>
      <c r="CV64" s="62">
        <v>519.93571790477722</v>
      </c>
      <c r="CW64" s="62">
        <v>468.13320249733351</v>
      </c>
      <c r="CX64" s="62">
        <v>490.13320249733351</v>
      </c>
      <c r="CY64" s="62">
        <v>549.83320249733356</v>
      </c>
    </row>
    <row r="65" spans="1:103" ht="15" customHeight="1">
      <c r="A65" s="19"/>
      <c r="B65" s="39" t="s">
        <v>185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62" t="s">
        <v>478</v>
      </c>
      <c r="AJ65" s="62" t="s">
        <v>478</v>
      </c>
      <c r="AK65" s="62" t="s">
        <v>478</v>
      </c>
      <c r="AL65" s="62" t="s">
        <v>478</v>
      </c>
      <c r="AM65" s="62" t="s">
        <v>478</v>
      </c>
      <c r="AN65" s="62" t="s">
        <v>478</v>
      </c>
      <c r="AO65" s="62" t="s">
        <v>478</v>
      </c>
      <c r="AP65" s="62" t="s">
        <v>478</v>
      </c>
      <c r="AQ65" s="62" t="s">
        <v>478</v>
      </c>
      <c r="AR65" s="62" t="s">
        <v>478</v>
      </c>
      <c r="AS65" s="62" t="s">
        <v>478</v>
      </c>
      <c r="AT65" s="62" t="s">
        <v>478</v>
      </c>
      <c r="AU65" s="62" t="s">
        <v>478</v>
      </c>
      <c r="AV65" s="62" t="s">
        <v>478</v>
      </c>
      <c r="AW65" s="62" t="s">
        <v>478</v>
      </c>
      <c r="AX65" s="62" t="s">
        <v>478</v>
      </c>
      <c r="AY65" s="62" t="s">
        <v>478</v>
      </c>
      <c r="AZ65" s="62" t="s">
        <v>478</v>
      </c>
      <c r="BA65" s="62" t="s">
        <v>478</v>
      </c>
      <c r="BB65" s="62" t="s">
        <v>478</v>
      </c>
      <c r="BC65" s="62" t="s">
        <v>478</v>
      </c>
      <c r="BD65" s="62" t="s">
        <v>478</v>
      </c>
      <c r="BE65" s="62" t="s">
        <v>478</v>
      </c>
      <c r="BF65" s="62" t="s">
        <v>478</v>
      </c>
      <c r="BG65" s="62" t="s">
        <v>478</v>
      </c>
      <c r="BH65" s="62" t="s">
        <v>478</v>
      </c>
      <c r="BI65" s="62" t="s">
        <v>478</v>
      </c>
      <c r="BJ65" s="62" t="s">
        <v>478</v>
      </c>
      <c r="BK65" s="62" t="s">
        <v>478</v>
      </c>
      <c r="BL65" s="62" t="s">
        <v>478</v>
      </c>
      <c r="BM65" s="62" t="s">
        <v>478</v>
      </c>
      <c r="BN65" s="62" t="s">
        <v>478</v>
      </c>
      <c r="BO65" s="62" t="s">
        <v>478</v>
      </c>
      <c r="BP65" s="62" t="s">
        <v>478</v>
      </c>
      <c r="BQ65" s="62" t="s">
        <v>478</v>
      </c>
      <c r="BR65" s="62" t="s">
        <v>478</v>
      </c>
      <c r="BS65" s="62" t="s">
        <v>478</v>
      </c>
      <c r="BT65" s="62" t="s">
        <v>478</v>
      </c>
      <c r="BU65" s="62" t="s">
        <v>478</v>
      </c>
      <c r="BV65" s="62" t="s">
        <v>478</v>
      </c>
      <c r="BW65" s="62" t="s">
        <v>478</v>
      </c>
      <c r="BX65" s="62" t="s">
        <v>478</v>
      </c>
      <c r="BY65" s="62" t="s">
        <v>478</v>
      </c>
      <c r="BZ65" s="62" t="s">
        <v>478</v>
      </c>
      <c r="CA65" s="62" t="s">
        <v>478</v>
      </c>
      <c r="CB65" s="62" t="s">
        <v>478</v>
      </c>
      <c r="CC65" s="62" t="s">
        <v>478</v>
      </c>
      <c r="CD65" s="62" t="s">
        <v>478</v>
      </c>
      <c r="CE65" s="62" t="s">
        <v>478</v>
      </c>
      <c r="CF65" s="62" t="s">
        <v>478</v>
      </c>
      <c r="CG65" s="62" t="s">
        <v>478</v>
      </c>
      <c r="CH65" s="62" t="s">
        <v>478</v>
      </c>
      <c r="CI65" s="62" t="s">
        <v>478</v>
      </c>
      <c r="CJ65" s="62" t="s">
        <v>478</v>
      </c>
      <c r="CK65" s="62" t="s">
        <v>478</v>
      </c>
      <c r="CL65" s="62" t="s">
        <v>478</v>
      </c>
      <c r="CM65" s="62" t="s">
        <v>478</v>
      </c>
      <c r="CN65" s="62" t="s">
        <v>478</v>
      </c>
      <c r="CO65" s="62" t="s">
        <v>478</v>
      </c>
      <c r="CP65" s="62" t="s">
        <v>478</v>
      </c>
      <c r="CQ65" s="62" t="s">
        <v>478</v>
      </c>
      <c r="CR65" s="62" t="s">
        <v>478</v>
      </c>
      <c r="CS65" s="62" t="s">
        <v>478</v>
      </c>
      <c r="CT65" s="62" t="s">
        <v>478</v>
      </c>
      <c r="CU65" s="62" t="s">
        <v>478</v>
      </c>
      <c r="CV65" s="62" t="s">
        <v>478</v>
      </c>
      <c r="CW65" s="62" t="s">
        <v>478</v>
      </c>
      <c r="CX65" s="62" t="s">
        <v>478</v>
      </c>
      <c r="CY65" s="62" t="s">
        <v>478</v>
      </c>
    </row>
    <row r="66" spans="1:103" ht="15" customHeight="1">
      <c r="A66" s="40"/>
      <c r="B66" s="37" t="s">
        <v>189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62">
        <v>50.810000994446533</v>
      </c>
      <c r="AJ66" s="62">
        <v>50.87200099444653</v>
      </c>
      <c r="AK66" s="62">
        <v>50.87200099444653</v>
      </c>
      <c r="AL66" s="62">
        <v>50.87200099444653</v>
      </c>
      <c r="AM66" s="62">
        <v>48.15879156078384</v>
      </c>
      <c r="AN66" s="62">
        <v>76.506614767858679</v>
      </c>
      <c r="AO66" s="62">
        <v>70.44253843193033</v>
      </c>
      <c r="AP66" s="62">
        <v>80.168014806757668</v>
      </c>
      <c r="AQ66" s="62">
        <v>74.256003912398796</v>
      </c>
      <c r="AR66" s="62">
        <v>61.463052180734145</v>
      </c>
      <c r="AS66" s="62">
        <v>68.890305812628128</v>
      </c>
      <c r="AT66" s="62">
        <v>66.619948009811523</v>
      </c>
      <c r="AU66" s="62">
        <v>67.331541762160015</v>
      </c>
      <c r="AV66" s="62">
        <v>73.862810078813538</v>
      </c>
      <c r="AW66" s="62">
        <v>77.32304329377402</v>
      </c>
      <c r="AX66" s="62">
        <v>71.696341218632853</v>
      </c>
      <c r="AY66" s="62">
        <v>63.083687385416972</v>
      </c>
      <c r="AZ66" s="62">
        <v>69.500575515926329</v>
      </c>
      <c r="BA66" s="62">
        <v>78.218175376181009</v>
      </c>
      <c r="BB66" s="62">
        <v>70.085014136229333</v>
      </c>
      <c r="BC66" s="62">
        <v>68.004920936605231</v>
      </c>
      <c r="BD66" s="62">
        <v>67.773467597680096</v>
      </c>
      <c r="BE66" s="62">
        <v>66.126704944660474</v>
      </c>
      <c r="BF66" s="62">
        <v>75.043553435245315</v>
      </c>
      <c r="BG66" s="62">
        <v>73.108994317272447</v>
      </c>
      <c r="BH66" s="62">
        <v>76.658120697575313</v>
      </c>
      <c r="BI66" s="62">
        <v>81.033871144403747</v>
      </c>
      <c r="BJ66" s="62">
        <v>87.179808604274228</v>
      </c>
      <c r="BK66" s="62">
        <v>87.237761953389708</v>
      </c>
      <c r="BL66" s="62">
        <v>101.0293823942236</v>
      </c>
      <c r="BM66" s="62">
        <v>116.55645924178326</v>
      </c>
      <c r="BN66" s="62">
        <v>103.02608051869669</v>
      </c>
      <c r="BO66" s="62">
        <v>91.989981225850926</v>
      </c>
      <c r="BP66" s="62">
        <v>88.610858127575597</v>
      </c>
      <c r="BQ66" s="62">
        <v>93.366916586843359</v>
      </c>
      <c r="BR66" s="62">
        <v>96.316560328814859</v>
      </c>
      <c r="BS66" s="62">
        <v>97.507957340485447</v>
      </c>
      <c r="BT66" s="62">
        <v>96.111949595993167</v>
      </c>
      <c r="BU66" s="62">
        <v>109.69768401527895</v>
      </c>
      <c r="BV66" s="62">
        <v>132.63398498379033</v>
      </c>
      <c r="BW66" s="62">
        <v>161.17121473244211</v>
      </c>
      <c r="BX66" s="62">
        <v>168.84726152838658</v>
      </c>
      <c r="BY66" s="62">
        <v>176.41867946742769</v>
      </c>
      <c r="BZ66" s="62">
        <v>179.04299490013429</v>
      </c>
      <c r="CA66" s="62">
        <v>166.06161967579203</v>
      </c>
      <c r="CB66" s="62">
        <v>163.98625314708011</v>
      </c>
      <c r="CC66" s="62">
        <v>168.68783534585327</v>
      </c>
      <c r="CD66" s="62">
        <v>161.99795921785832</v>
      </c>
      <c r="CE66" s="62">
        <v>169.49408333690729</v>
      </c>
      <c r="CF66" s="62">
        <v>166.67515670921438</v>
      </c>
      <c r="CG66" s="62">
        <v>174.59263215895061</v>
      </c>
      <c r="CH66" s="62">
        <v>476.72388685809386</v>
      </c>
      <c r="CI66" s="62">
        <v>449.22451774390112</v>
      </c>
      <c r="CJ66" s="62">
        <v>357.74580208396878</v>
      </c>
      <c r="CK66" s="62">
        <v>272.09124946261397</v>
      </c>
      <c r="CL66" s="62">
        <v>241.84025963639681</v>
      </c>
      <c r="CM66" s="62">
        <v>236.95737645717603</v>
      </c>
      <c r="CN66" s="62">
        <v>224.33490974125809</v>
      </c>
      <c r="CO66" s="62">
        <v>203.67722197143252</v>
      </c>
      <c r="CP66" s="62">
        <v>214.00892514643002</v>
      </c>
      <c r="CQ66" s="62">
        <v>211.90312847938088</v>
      </c>
      <c r="CR66" s="62">
        <v>220.91515502824143</v>
      </c>
      <c r="CS66" s="62">
        <v>221.87043168207452</v>
      </c>
      <c r="CT66" s="62">
        <v>216.85197467981661</v>
      </c>
      <c r="CU66" s="62">
        <v>209.66312888458083</v>
      </c>
      <c r="CV66" s="62">
        <v>220.83569260159965</v>
      </c>
      <c r="CW66" s="62">
        <v>219.23362085381027</v>
      </c>
      <c r="CX66" s="62">
        <v>229.98528050024663</v>
      </c>
      <c r="CY66" s="62">
        <v>264.34130109723066</v>
      </c>
    </row>
    <row r="67" spans="1:103" ht="15" customHeight="1">
      <c r="A67" s="40"/>
      <c r="B67" s="36" t="s">
        <v>168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  <c r="CV67" s="62">
        <v>0</v>
      </c>
      <c r="CW67" s="62">
        <v>0</v>
      </c>
      <c r="CX67" s="62">
        <v>0</v>
      </c>
      <c r="CY67" s="62">
        <v>0</v>
      </c>
    </row>
    <row r="68" spans="1:103" ht="15" customHeight="1">
      <c r="A68" s="40"/>
      <c r="B68" s="36" t="s">
        <v>169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62">
        <v>43.279686989748669</v>
      </c>
      <c r="AJ68" s="62">
        <v>43.279686989748669</v>
      </c>
      <c r="AK68" s="62">
        <v>43.279686989748669</v>
      </c>
      <c r="AL68" s="62">
        <v>43.279686989748669</v>
      </c>
      <c r="AM68" s="62">
        <v>40.566477556085978</v>
      </c>
      <c r="AN68" s="62">
        <v>63.91430076316081</v>
      </c>
      <c r="AO68" s="62">
        <v>54.353274427232471</v>
      </c>
      <c r="AP68" s="62">
        <v>62.078750802059815</v>
      </c>
      <c r="AQ68" s="62">
        <v>54.166739907700943</v>
      </c>
      <c r="AR68" s="62">
        <v>38.220933952188666</v>
      </c>
      <c r="AS68" s="62">
        <v>43.748187584082643</v>
      </c>
      <c r="AT68" s="62">
        <v>41.477829781266045</v>
      </c>
      <c r="AU68" s="62">
        <v>42.189423533614544</v>
      </c>
      <c r="AV68" s="62">
        <v>40.720691850268061</v>
      </c>
      <c r="AW68" s="62">
        <v>44.18092506522855</v>
      </c>
      <c r="AX68" s="62">
        <v>38.554222990087382</v>
      </c>
      <c r="AY68" s="62">
        <v>29.941569156871495</v>
      </c>
      <c r="AZ68" s="62">
        <v>36.358457287380851</v>
      </c>
      <c r="BA68" s="62">
        <v>45.076057147635531</v>
      </c>
      <c r="BB68" s="62">
        <v>36.942895907683855</v>
      </c>
      <c r="BC68" s="62">
        <v>34.86280270805976</v>
      </c>
      <c r="BD68" s="62">
        <v>34.631349369134618</v>
      </c>
      <c r="BE68" s="62">
        <v>32.98458671611499</v>
      </c>
      <c r="BF68" s="62">
        <v>41.901435206699844</v>
      </c>
      <c r="BG68" s="62">
        <v>39.966876088726977</v>
      </c>
      <c r="BH68" s="62">
        <v>43.516002469029836</v>
      </c>
      <c r="BI68" s="62">
        <v>47.89175291585827</v>
      </c>
      <c r="BJ68" s="62">
        <v>51.256532106134131</v>
      </c>
      <c r="BK68" s="62">
        <v>47.93309854141264</v>
      </c>
      <c r="BL68" s="62">
        <v>48.183222897759435</v>
      </c>
      <c r="BM68" s="62">
        <v>46.394699158895506</v>
      </c>
      <c r="BN68" s="62">
        <v>46.87432043580894</v>
      </c>
      <c r="BO68" s="62">
        <v>35.838221142963178</v>
      </c>
      <c r="BP68" s="62">
        <v>32.459098044687842</v>
      </c>
      <c r="BQ68" s="62">
        <v>37.215156503955605</v>
      </c>
      <c r="BR68" s="62">
        <v>40.164800245927097</v>
      </c>
      <c r="BS68" s="62">
        <v>41.356197257597692</v>
      </c>
      <c r="BT68" s="62">
        <v>39.960189513105419</v>
      </c>
      <c r="BU68" s="62">
        <v>53.545923932391197</v>
      </c>
      <c r="BV68" s="62">
        <v>76.48222490090258</v>
      </c>
      <c r="BW68" s="62">
        <v>105.01945464955435</v>
      </c>
      <c r="BX68" s="62">
        <v>112.69550144549883</v>
      </c>
      <c r="BY68" s="62">
        <v>120.26691938453993</v>
      </c>
      <c r="BZ68" s="62">
        <v>122.89123481724653</v>
      </c>
      <c r="CA68" s="62">
        <v>109.90985959290427</v>
      </c>
      <c r="CB68" s="62">
        <v>107.83449306419234</v>
      </c>
      <c r="CC68" s="62">
        <v>112.53607526296553</v>
      </c>
      <c r="CD68" s="62">
        <v>105.84619913497056</v>
      </c>
      <c r="CE68" s="62">
        <v>113.34232325401953</v>
      </c>
      <c r="CF68" s="62">
        <v>110.52339662632662</v>
      </c>
      <c r="CG68" s="62">
        <v>118.44087207606286</v>
      </c>
      <c r="CH68" s="62">
        <v>420.57212677520613</v>
      </c>
      <c r="CI68" s="62">
        <v>393.07275766101338</v>
      </c>
      <c r="CJ68" s="62">
        <v>301.59404200108105</v>
      </c>
      <c r="CK68" s="62">
        <v>215.93948937972621</v>
      </c>
      <c r="CL68" s="62">
        <v>185.68849955350905</v>
      </c>
      <c r="CM68" s="62">
        <v>180.80561637428826</v>
      </c>
      <c r="CN68" s="62">
        <v>168.18314965837033</v>
      </c>
      <c r="CO68" s="62">
        <v>147.52546188854475</v>
      </c>
      <c r="CP68" s="62">
        <v>157.85716506354225</v>
      </c>
      <c r="CQ68" s="62">
        <v>155.75136839649312</v>
      </c>
      <c r="CR68" s="62">
        <v>164.76339494535367</v>
      </c>
      <c r="CS68" s="62">
        <v>165.71867159918676</v>
      </c>
      <c r="CT68" s="62">
        <v>160.70021459692884</v>
      </c>
      <c r="CU68" s="62">
        <v>153.51136880169307</v>
      </c>
      <c r="CV68" s="62">
        <v>164.68393251871188</v>
      </c>
      <c r="CW68" s="62">
        <v>163.0818607709225</v>
      </c>
      <c r="CX68" s="62">
        <v>173.83352041735887</v>
      </c>
      <c r="CY68" s="62">
        <v>208.18954101434292</v>
      </c>
    </row>
    <row r="69" spans="1:103" ht="15" customHeight="1">
      <c r="A69" s="40"/>
      <c r="B69" s="36" t="s">
        <v>146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</row>
    <row r="70" spans="1:103" ht="15" customHeight="1">
      <c r="A70" s="40"/>
      <c r="B70" s="36" t="s">
        <v>54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62">
        <v>7.5303140046978623</v>
      </c>
      <c r="AJ70" s="62">
        <v>7.5923140046978626</v>
      </c>
      <c r="AK70" s="62">
        <v>7.5923140046978626</v>
      </c>
      <c r="AL70" s="62">
        <v>7.5923140046978626</v>
      </c>
      <c r="AM70" s="62">
        <v>7.5923140046978626</v>
      </c>
      <c r="AN70" s="62">
        <v>12.592314004697862</v>
      </c>
      <c r="AO70" s="62">
        <v>16.08926400469786</v>
      </c>
      <c r="AP70" s="62">
        <v>18.08926400469786</v>
      </c>
      <c r="AQ70" s="62">
        <v>20.08926400469786</v>
      </c>
      <c r="AR70" s="62">
        <v>23.242118228545479</v>
      </c>
      <c r="AS70" s="62">
        <v>25.142118228545478</v>
      </c>
      <c r="AT70" s="62">
        <v>25.142118228545478</v>
      </c>
      <c r="AU70" s="62">
        <v>25.142118228545478</v>
      </c>
      <c r="AV70" s="62">
        <v>33.142118228545478</v>
      </c>
      <c r="AW70" s="62">
        <v>33.142118228545478</v>
      </c>
      <c r="AX70" s="62">
        <v>33.142118228545478</v>
      </c>
      <c r="AY70" s="62">
        <v>33.142118228545478</v>
      </c>
      <c r="AZ70" s="62">
        <v>33.142118228545478</v>
      </c>
      <c r="BA70" s="62">
        <v>33.142118228545478</v>
      </c>
      <c r="BB70" s="62">
        <v>33.142118228545478</v>
      </c>
      <c r="BC70" s="62">
        <v>33.142118228545478</v>
      </c>
      <c r="BD70" s="62">
        <v>33.142118228545478</v>
      </c>
      <c r="BE70" s="62">
        <v>33.142118228545478</v>
      </c>
      <c r="BF70" s="62">
        <v>33.142118228545478</v>
      </c>
      <c r="BG70" s="62">
        <v>33.142118228545478</v>
      </c>
      <c r="BH70" s="62">
        <v>33.142118228545478</v>
      </c>
      <c r="BI70" s="62">
        <v>33.142118228545478</v>
      </c>
      <c r="BJ70" s="62">
        <v>35.923276498140098</v>
      </c>
      <c r="BK70" s="62">
        <v>39.30466341197706</v>
      </c>
      <c r="BL70" s="62">
        <v>52.846159496464161</v>
      </c>
      <c r="BM70" s="62">
        <v>70.161760082887753</v>
      </c>
      <c r="BN70" s="62">
        <v>56.151760082887755</v>
      </c>
      <c r="BO70" s="62">
        <v>56.151760082887755</v>
      </c>
      <c r="BP70" s="62">
        <v>56.151760082887755</v>
      </c>
      <c r="BQ70" s="62">
        <v>56.151760082887755</v>
      </c>
      <c r="BR70" s="62">
        <v>56.151760082887755</v>
      </c>
      <c r="BS70" s="62">
        <v>56.151760082887755</v>
      </c>
      <c r="BT70" s="62">
        <v>56.151760082887755</v>
      </c>
      <c r="BU70" s="62">
        <v>56.151760082887755</v>
      </c>
      <c r="BV70" s="62">
        <v>56.151760082887755</v>
      </c>
      <c r="BW70" s="62">
        <v>56.151760082887755</v>
      </c>
      <c r="BX70" s="62">
        <v>56.151760082887755</v>
      </c>
      <c r="BY70" s="62">
        <v>56.151760082887755</v>
      </c>
      <c r="BZ70" s="62">
        <v>56.151760082887755</v>
      </c>
      <c r="CA70" s="62">
        <v>56.151760082887755</v>
      </c>
      <c r="CB70" s="62">
        <v>56.151760082887755</v>
      </c>
      <c r="CC70" s="62">
        <v>56.151760082887755</v>
      </c>
      <c r="CD70" s="62">
        <v>56.151760082887755</v>
      </c>
      <c r="CE70" s="62">
        <v>56.151760082887755</v>
      </c>
      <c r="CF70" s="62">
        <v>56.151760082887755</v>
      </c>
      <c r="CG70" s="62">
        <v>56.151760082887755</v>
      </c>
      <c r="CH70" s="62">
        <v>56.151760082887755</v>
      </c>
      <c r="CI70" s="62">
        <v>56.151760082887755</v>
      </c>
      <c r="CJ70" s="62">
        <v>56.151760082887755</v>
      </c>
      <c r="CK70" s="62">
        <v>56.151760082887755</v>
      </c>
      <c r="CL70" s="62">
        <v>56.151760082887755</v>
      </c>
      <c r="CM70" s="62">
        <v>56.151760082887755</v>
      </c>
      <c r="CN70" s="62">
        <v>56.151760082887755</v>
      </c>
      <c r="CO70" s="62">
        <v>56.151760082887755</v>
      </c>
      <c r="CP70" s="62">
        <v>56.151760082887755</v>
      </c>
      <c r="CQ70" s="62">
        <v>56.151760082887755</v>
      </c>
      <c r="CR70" s="62">
        <v>56.151760082887755</v>
      </c>
      <c r="CS70" s="62">
        <v>56.151760082887755</v>
      </c>
      <c r="CT70" s="62">
        <v>56.151760082887755</v>
      </c>
      <c r="CU70" s="62">
        <v>56.151760082887755</v>
      </c>
      <c r="CV70" s="62">
        <v>56.151760082887755</v>
      </c>
      <c r="CW70" s="62">
        <v>56.151760082887755</v>
      </c>
      <c r="CX70" s="62">
        <v>56.151760082887755</v>
      </c>
      <c r="CY70" s="62">
        <v>56.151760082887755</v>
      </c>
    </row>
    <row r="71" spans="1:103" ht="15" customHeight="1">
      <c r="A71" s="40"/>
      <c r="B71" s="39" t="s">
        <v>185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62" t="s">
        <v>478</v>
      </c>
      <c r="AJ71" s="62" t="s">
        <v>478</v>
      </c>
      <c r="AK71" s="62" t="s">
        <v>478</v>
      </c>
      <c r="AL71" s="62" t="s">
        <v>478</v>
      </c>
      <c r="AM71" s="62" t="s">
        <v>478</v>
      </c>
      <c r="AN71" s="62" t="s">
        <v>478</v>
      </c>
      <c r="AO71" s="62" t="s">
        <v>478</v>
      </c>
      <c r="AP71" s="62" t="s">
        <v>478</v>
      </c>
      <c r="AQ71" s="62" t="s">
        <v>478</v>
      </c>
      <c r="AR71" s="62" t="s">
        <v>478</v>
      </c>
      <c r="AS71" s="62" t="s">
        <v>478</v>
      </c>
      <c r="AT71" s="62" t="s">
        <v>478</v>
      </c>
      <c r="AU71" s="62" t="s">
        <v>478</v>
      </c>
      <c r="AV71" s="62" t="s">
        <v>478</v>
      </c>
      <c r="AW71" s="62" t="s">
        <v>478</v>
      </c>
      <c r="AX71" s="62" t="s">
        <v>478</v>
      </c>
      <c r="AY71" s="62" t="s">
        <v>478</v>
      </c>
      <c r="AZ71" s="62" t="s">
        <v>478</v>
      </c>
      <c r="BA71" s="62" t="s">
        <v>478</v>
      </c>
      <c r="BB71" s="62" t="s">
        <v>478</v>
      </c>
      <c r="BC71" s="62" t="s">
        <v>478</v>
      </c>
      <c r="BD71" s="62" t="s">
        <v>478</v>
      </c>
      <c r="BE71" s="62" t="s">
        <v>478</v>
      </c>
      <c r="BF71" s="62" t="s">
        <v>478</v>
      </c>
      <c r="BG71" s="62" t="s">
        <v>478</v>
      </c>
      <c r="BH71" s="62" t="s">
        <v>478</v>
      </c>
      <c r="BI71" s="62" t="s">
        <v>478</v>
      </c>
      <c r="BJ71" s="62" t="s">
        <v>478</v>
      </c>
      <c r="BK71" s="62" t="s">
        <v>478</v>
      </c>
      <c r="BL71" s="62" t="s">
        <v>478</v>
      </c>
      <c r="BM71" s="62" t="s">
        <v>478</v>
      </c>
      <c r="BN71" s="62" t="s">
        <v>478</v>
      </c>
      <c r="BO71" s="62" t="s">
        <v>478</v>
      </c>
      <c r="BP71" s="62" t="s">
        <v>478</v>
      </c>
      <c r="BQ71" s="62" t="s">
        <v>478</v>
      </c>
      <c r="BR71" s="62" t="s">
        <v>478</v>
      </c>
      <c r="BS71" s="62" t="s">
        <v>478</v>
      </c>
      <c r="BT71" s="62" t="s">
        <v>478</v>
      </c>
      <c r="BU71" s="62" t="s">
        <v>478</v>
      </c>
      <c r="BV71" s="62" t="s">
        <v>478</v>
      </c>
      <c r="BW71" s="62" t="s">
        <v>478</v>
      </c>
      <c r="BX71" s="62" t="s">
        <v>478</v>
      </c>
      <c r="BY71" s="62" t="s">
        <v>478</v>
      </c>
      <c r="BZ71" s="62" t="s">
        <v>478</v>
      </c>
      <c r="CA71" s="62" t="s">
        <v>478</v>
      </c>
      <c r="CB71" s="62" t="s">
        <v>478</v>
      </c>
      <c r="CC71" s="62" t="s">
        <v>478</v>
      </c>
      <c r="CD71" s="62" t="s">
        <v>478</v>
      </c>
      <c r="CE71" s="62" t="s">
        <v>478</v>
      </c>
      <c r="CF71" s="62" t="s">
        <v>478</v>
      </c>
      <c r="CG71" s="62" t="s">
        <v>478</v>
      </c>
      <c r="CH71" s="62" t="s">
        <v>478</v>
      </c>
      <c r="CI71" s="62" t="s">
        <v>478</v>
      </c>
      <c r="CJ71" s="62" t="s">
        <v>478</v>
      </c>
      <c r="CK71" s="62" t="s">
        <v>478</v>
      </c>
      <c r="CL71" s="62" t="s">
        <v>478</v>
      </c>
      <c r="CM71" s="62" t="s">
        <v>478</v>
      </c>
      <c r="CN71" s="62" t="s">
        <v>478</v>
      </c>
      <c r="CO71" s="62" t="s">
        <v>478</v>
      </c>
      <c r="CP71" s="62" t="s">
        <v>478</v>
      </c>
      <c r="CQ71" s="62" t="s">
        <v>478</v>
      </c>
      <c r="CR71" s="62" t="s">
        <v>478</v>
      </c>
      <c r="CS71" s="62" t="s">
        <v>478</v>
      </c>
      <c r="CT71" s="62" t="s">
        <v>478</v>
      </c>
      <c r="CU71" s="62" t="s">
        <v>478</v>
      </c>
      <c r="CV71" s="62" t="s">
        <v>478</v>
      </c>
      <c r="CW71" s="62" t="s">
        <v>478</v>
      </c>
      <c r="CX71" s="62" t="s">
        <v>478</v>
      </c>
      <c r="CY71" s="62" t="s">
        <v>478</v>
      </c>
    </row>
    <row r="72" spans="1:103" ht="15" customHeight="1">
      <c r="A72" s="33"/>
      <c r="B72" s="34" t="s">
        <v>176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62">
        <v>2512.7359479318065</v>
      </c>
      <c r="AJ72" s="62">
        <v>2541.3576245875443</v>
      </c>
      <c r="AK72" s="62">
        <v>2350.0906134025604</v>
      </c>
      <c r="AL72" s="62">
        <v>2449.6740120719132</v>
      </c>
      <c r="AM72" s="62">
        <v>2542.615669576503</v>
      </c>
      <c r="AN72" s="62">
        <v>2432.3947218299986</v>
      </c>
      <c r="AO72" s="62">
        <v>2191.7224832711026</v>
      </c>
      <c r="AP72" s="62">
        <v>2103.1962595494588</v>
      </c>
      <c r="AQ72" s="62">
        <v>2179.1132020558307</v>
      </c>
      <c r="AR72" s="62">
        <v>2191.1459853652905</v>
      </c>
      <c r="AS72" s="62">
        <v>2052.8134215216364</v>
      </c>
      <c r="AT72" s="62">
        <v>2698.9286144038078</v>
      </c>
      <c r="AU72" s="62">
        <v>2969.8669817323807</v>
      </c>
      <c r="AV72" s="62">
        <v>3027.3527322846057</v>
      </c>
      <c r="AW72" s="62">
        <v>2510.267242942642</v>
      </c>
      <c r="AX72" s="62">
        <v>2793.1201420301368</v>
      </c>
      <c r="AY72" s="62">
        <v>3038.2052430440572</v>
      </c>
      <c r="AZ72" s="62">
        <v>2751.3870027706553</v>
      </c>
      <c r="BA72" s="62">
        <v>2431.618536355737</v>
      </c>
      <c r="BB72" s="62">
        <v>2533.2734228381041</v>
      </c>
      <c r="BC72" s="62">
        <v>3010.6937422907267</v>
      </c>
      <c r="BD72" s="62">
        <v>2873.4267034054701</v>
      </c>
      <c r="BE72" s="62">
        <v>2516.1106967033747</v>
      </c>
      <c r="BF72" s="62">
        <v>3008.4528212759492</v>
      </c>
      <c r="BG72" s="62">
        <v>3018.7370128793455</v>
      </c>
      <c r="BH72" s="62">
        <v>3120.4256317876143</v>
      </c>
      <c r="BI72" s="62">
        <v>2972.8165792642576</v>
      </c>
      <c r="BJ72" s="62">
        <v>3458.3214038590754</v>
      </c>
      <c r="BK72" s="62">
        <v>3523.4891272921186</v>
      </c>
      <c r="BL72" s="62">
        <v>3812.6724945856531</v>
      </c>
      <c r="BM72" s="62">
        <v>3610.0527639192655</v>
      </c>
      <c r="BN72" s="62">
        <v>3754.5959782132745</v>
      </c>
      <c r="BO72" s="62">
        <v>3755.1328113284917</v>
      </c>
      <c r="BP72" s="62">
        <v>3884.1879534324848</v>
      </c>
      <c r="BQ72" s="62">
        <v>3633.5467796513421</v>
      </c>
      <c r="BR72" s="62">
        <v>3813.9686063590411</v>
      </c>
      <c r="BS72" s="62">
        <v>4405.5319212922441</v>
      </c>
      <c r="BT72" s="62">
        <v>4448.4587436976053</v>
      </c>
      <c r="BU72" s="62">
        <v>4441.3775725219066</v>
      </c>
      <c r="BV72" s="62">
        <v>4708.2347774530554</v>
      </c>
      <c r="BW72" s="62">
        <v>4753.367952655849</v>
      </c>
      <c r="BX72" s="62">
        <v>4804.1630984733183</v>
      </c>
      <c r="BY72" s="62">
        <v>4547.3323674015664</v>
      </c>
      <c r="BZ72" s="62">
        <v>4768.9948528597242</v>
      </c>
      <c r="CA72" s="62">
        <v>4768.737727184367</v>
      </c>
      <c r="CB72" s="62">
        <v>4999.6287494647595</v>
      </c>
      <c r="CC72" s="62">
        <v>4991.0685744656976</v>
      </c>
      <c r="CD72" s="62">
        <v>5744.1581022564242</v>
      </c>
      <c r="CE72" s="62">
        <v>6020.9735260285206</v>
      </c>
      <c r="CF72" s="62">
        <v>7321.6980546723225</v>
      </c>
      <c r="CG72" s="62">
        <v>7508.8590977460017</v>
      </c>
      <c r="CH72" s="62">
        <v>8138.4626293397178</v>
      </c>
      <c r="CI72" s="62">
        <v>8242.4100962810335</v>
      </c>
      <c r="CJ72" s="62">
        <v>8634.7713385091774</v>
      </c>
      <c r="CK72" s="62">
        <v>8961.8442886260182</v>
      </c>
      <c r="CL72" s="62">
        <v>8666.2257671638181</v>
      </c>
      <c r="CM72" s="62">
        <v>8531.387573906477</v>
      </c>
      <c r="CN72" s="62">
        <v>8340.8286612547872</v>
      </c>
      <c r="CO72" s="62">
        <v>8198.2723145109521</v>
      </c>
      <c r="CP72" s="62">
        <v>8410.4865186055467</v>
      </c>
      <c r="CQ72" s="62">
        <v>8122.6497047510657</v>
      </c>
      <c r="CR72" s="62">
        <v>7902.2288870931507</v>
      </c>
      <c r="CS72" s="62">
        <v>7675.0409894369486</v>
      </c>
      <c r="CT72" s="62">
        <v>7543.8006750351897</v>
      </c>
      <c r="CU72" s="62">
        <v>7132.2278358043195</v>
      </c>
      <c r="CV72" s="62">
        <v>6951.2090366292214</v>
      </c>
      <c r="CW72" s="62">
        <v>6755.0298744000265</v>
      </c>
      <c r="CX72" s="62">
        <v>8036.8325952364057</v>
      </c>
      <c r="CY72" s="62">
        <v>8390.6253310404918</v>
      </c>
    </row>
    <row r="73" spans="1:103" ht="15" customHeight="1">
      <c r="A73" s="33"/>
      <c r="B73" s="41" t="s">
        <v>177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62">
        <v>20.6</v>
      </c>
      <c r="AJ73" s="62">
        <v>20.5</v>
      </c>
      <c r="AK73" s="62">
        <v>19.7</v>
      </c>
      <c r="AL73" s="62">
        <v>19.100000000000001</v>
      </c>
      <c r="AM73" s="62">
        <v>20.2</v>
      </c>
      <c r="AN73" s="62">
        <v>20.7</v>
      </c>
      <c r="AO73" s="62">
        <v>22</v>
      </c>
      <c r="AP73" s="62">
        <v>24.035399999999999</v>
      </c>
      <c r="AQ73" s="62">
        <v>24.509407659657803</v>
      </c>
      <c r="AR73" s="62">
        <v>27.387992889690981</v>
      </c>
      <c r="AS73" s="62">
        <v>28.937155159803325</v>
      </c>
      <c r="AT73" s="62">
        <v>31.145535429820427</v>
      </c>
      <c r="AU73" s="62">
        <v>31.583591929124484</v>
      </c>
      <c r="AV73" s="62">
        <v>33.276099439008</v>
      </c>
      <c r="AW73" s="62">
        <v>35.935709229755034</v>
      </c>
      <c r="AX73" s="62">
        <v>34.737765609710003</v>
      </c>
      <c r="AY73" s="62">
        <v>36.644727490118385</v>
      </c>
      <c r="AZ73" s="62">
        <v>34.639315160034279</v>
      </c>
      <c r="BA73" s="62">
        <v>39.289758970083675</v>
      </c>
      <c r="BB73" s="62">
        <v>36.717173039679793</v>
      </c>
      <c r="BC73" s="62">
        <v>35.562807550358031</v>
      </c>
      <c r="BD73" s="62">
        <v>26.600404280382399</v>
      </c>
      <c r="BE73" s="62">
        <v>29.519845549628645</v>
      </c>
      <c r="BF73" s="62">
        <v>26.570936619978148</v>
      </c>
      <c r="BG73" s="62">
        <v>28.614964159490341</v>
      </c>
      <c r="BH73" s="62">
        <v>29.042654830373106</v>
      </c>
      <c r="BI73" s="62">
        <v>26.784574089960969</v>
      </c>
      <c r="BJ73" s="62">
        <v>26.557269299566766</v>
      </c>
      <c r="BK73" s="62">
        <v>26.53916183023486</v>
      </c>
      <c r="BL73" s="62">
        <v>26.041806059748371</v>
      </c>
      <c r="BM73" s="62">
        <v>24.894323040076419</v>
      </c>
      <c r="BN73" s="62">
        <v>23.707873870240885</v>
      </c>
      <c r="BO73" s="62">
        <v>27.388994300646321</v>
      </c>
      <c r="BP73" s="62">
        <v>29.250560879714953</v>
      </c>
      <c r="BQ73" s="62">
        <v>29.495301329969692</v>
      </c>
      <c r="BR73" s="62">
        <v>25.767878920473642</v>
      </c>
      <c r="BS73" s="62">
        <v>27.599897189920835</v>
      </c>
      <c r="BT73" s="62">
        <v>27.644729949881633</v>
      </c>
      <c r="BU73" s="62">
        <v>28.625950829721205</v>
      </c>
      <c r="BV73" s="62">
        <v>28.840282859856114</v>
      </c>
      <c r="BW73" s="62">
        <v>29.858210960283245</v>
      </c>
      <c r="BX73" s="62">
        <v>27.829820970364562</v>
      </c>
      <c r="BY73" s="62">
        <v>26.627857270293639</v>
      </c>
      <c r="BZ73" s="62">
        <v>28.295345770128353</v>
      </c>
      <c r="CA73" s="62">
        <v>29.094533979763913</v>
      </c>
      <c r="CB73" s="62">
        <v>31.213199119864857</v>
      </c>
      <c r="CC73" s="62">
        <v>33.302137359901892</v>
      </c>
      <c r="CD73" s="62">
        <v>33.673888720113659</v>
      </c>
      <c r="CE73" s="62">
        <v>36.212018030217344</v>
      </c>
      <c r="CF73" s="62">
        <v>39.451451769984907</v>
      </c>
      <c r="CG73" s="62">
        <v>42.01389815978272</v>
      </c>
      <c r="CH73" s="62">
        <v>41.837504409868082</v>
      </c>
      <c r="CI73" s="62">
        <v>38.7618623298304</v>
      </c>
      <c r="CJ73" s="62">
        <v>39.664410819983992</v>
      </c>
      <c r="CK73" s="62">
        <v>39.039999180276808</v>
      </c>
      <c r="CL73" s="62">
        <v>40.031908899833233</v>
      </c>
      <c r="CM73" s="62">
        <v>42.975244609828849</v>
      </c>
      <c r="CN73" s="62">
        <v>40.807564429961822</v>
      </c>
      <c r="CO73" s="62">
        <v>37.30616780024274</v>
      </c>
      <c r="CP73" s="62">
        <v>40.330736430087235</v>
      </c>
      <c r="CQ73" s="62">
        <v>44.229589070197925</v>
      </c>
      <c r="CR73" s="62">
        <v>42.756781940129791</v>
      </c>
      <c r="CS73" s="62">
        <v>41.858312570053442</v>
      </c>
      <c r="CT73" s="62">
        <v>46.112489609878587</v>
      </c>
      <c r="CU73" s="62">
        <v>48.581324729979571</v>
      </c>
      <c r="CV73" s="62">
        <v>52.029432469810374</v>
      </c>
      <c r="CW73" s="62">
        <v>57.577188749944632</v>
      </c>
      <c r="CX73" s="62">
        <v>58.648758279747838</v>
      </c>
      <c r="CY73" s="62">
        <v>69.870824200214656</v>
      </c>
    </row>
    <row r="74" spans="1:103" ht="15" customHeight="1">
      <c r="A74" s="33"/>
      <c r="B74" s="41" t="s">
        <v>91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62">
        <v>0.69045930458985516</v>
      </c>
      <c r="AJ74" s="62">
        <v>0.31085736526819358</v>
      </c>
      <c r="AK74" s="62">
        <v>0.10966122751401158</v>
      </c>
      <c r="AL74" s="62">
        <v>9.0188505485549172E-2</v>
      </c>
      <c r="AM74" s="62">
        <v>2.1504120115797217E-2</v>
      </c>
      <c r="AN74" s="62">
        <v>9.6818320622806972E-2</v>
      </c>
      <c r="AO74" s="62">
        <v>157.03337895909522</v>
      </c>
      <c r="AP74" s="62">
        <v>156.93937955713389</v>
      </c>
      <c r="AQ74" s="62">
        <v>156.92435930479328</v>
      </c>
      <c r="AR74" s="62">
        <v>158.29632705833791</v>
      </c>
      <c r="AS74" s="62">
        <v>158.27926954554349</v>
      </c>
      <c r="AT74" s="62">
        <v>156.603853997068</v>
      </c>
      <c r="AU74" s="62">
        <v>156.57929982217613</v>
      </c>
      <c r="AV74" s="62">
        <v>166.27255505448505</v>
      </c>
      <c r="AW74" s="62">
        <v>164.50210644358305</v>
      </c>
      <c r="AX74" s="62">
        <v>162.80461550576425</v>
      </c>
      <c r="AY74" s="62">
        <v>161.1423447308359</v>
      </c>
      <c r="AZ74" s="62">
        <v>152.56621667701242</v>
      </c>
      <c r="BA74" s="62">
        <v>150.97857779512154</v>
      </c>
      <c r="BB74" s="62">
        <v>149.39407256728933</v>
      </c>
      <c r="BC74" s="62">
        <v>147.810303849756</v>
      </c>
      <c r="BD74" s="62">
        <v>143.43839302867949</v>
      </c>
      <c r="BE74" s="62">
        <v>143.10306612096002</v>
      </c>
      <c r="BF74" s="62">
        <v>142.08072186000001</v>
      </c>
      <c r="BG74" s="62">
        <v>141.015287726434</v>
      </c>
      <c r="BH74" s="62">
        <v>139.4512284954107</v>
      </c>
      <c r="BI74" s="62">
        <v>132.2216067139</v>
      </c>
      <c r="BJ74" s="62">
        <v>127.64571573754</v>
      </c>
      <c r="BK74" s="62">
        <v>120.12935377610999</v>
      </c>
      <c r="BL74" s="62">
        <v>121.02749646431006</v>
      </c>
      <c r="BM74" s="62">
        <v>119.3600122</v>
      </c>
      <c r="BN74" s="62">
        <v>117.71790495985265</v>
      </c>
      <c r="BO74" s="62">
        <v>75.869589622679015</v>
      </c>
      <c r="BP74" s="62">
        <v>75.309979051919314</v>
      </c>
      <c r="BQ74" s="62">
        <v>75.139926483895337</v>
      </c>
      <c r="BR74" s="62">
        <v>72.187771784332995</v>
      </c>
      <c r="BS74" s="62">
        <v>72.828046456116496</v>
      </c>
      <c r="BT74" s="62">
        <v>74.627723455394701</v>
      </c>
      <c r="BU74" s="62">
        <v>75.725155862337203</v>
      </c>
      <c r="BV74" s="62">
        <v>76.22824773888307</v>
      </c>
      <c r="BW74" s="62">
        <v>77.95377640260746</v>
      </c>
      <c r="BX74" s="62">
        <v>75.082706600000009</v>
      </c>
      <c r="BY74" s="62">
        <v>74.338920000000002</v>
      </c>
      <c r="BZ74" s="62">
        <v>73.976120099999989</v>
      </c>
      <c r="CA74" s="62">
        <v>73.695531676499996</v>
      </c>
      <c r="CB74" s="62">
        <v>73.64880900771</v>
      </c>
      <c r="CC74" s="62">
        <v>71.887336300000001</v>
      </c>
      <c r="CD74" s="62">
        <v>72.792171199999999</v>
      </c>
      <c r="CE74" s="62">
        <v>71.741052169346361</v>
      </c>
      <c r="CF74" s="62">
        <v>71.404737475773729</v>
      </c>
      <c r="CG74" s="62">
        <v>72.13400683404096</v>
      </c>
      <c r="CH74" s="62">
        <v>72.895125266545293</v>
      </c>
      <c r="CI74" s="62">
        <v>70.816260575174283</v>
      </c>
      <c r="CJ74" s="62">
        <v>70.172473524519077</v>
      </c>
      <c r="CK74" s="62">
        <v>405.70792555800557</v>
      </c>
      <c r="CL74" s="62">
        <v>402.01001405522192</v>
      </c>
      <c r="CM74" s="62">
        <v>65.039404551654442</v>
      </c>
      <c r="CN74" s="62">
        <v>61.126756923940299</v>
      </c>
      <c r="CO74" s="62">
        <v>56.487608788800081</v>
      </c>
      <c r="CP74" s="62">
        <v>54.524672924814411</v>
      </c>
      <c r="CQ74" s="62">
        <v>49.004233570920043</v>
      </c>
      <c r="CR74" s="62">
        <v>40.896337244034939</v>
      </c>
      <c r="CS74" s="62">
        <v>31.388867859621215</v>
      </c>
      <c r="CT74" s="62">
        <v>22.811363823814567</v>
      </c>
      <c r="CU74" s="62">
        <v>9.3959165486847649</v>
      </c>
      <c r="CV74" s="62">
        <v>5.4629995243214404</v>
      </c>
      <c r="CW74" s="62">
        <v>0.73599946654534776</v>
      </c>
      <c r="CX74" s="62">
        <v>67.310428379432622</v>
      </c>
      <c r="CY74" s="62">
        <v>82.752485852668556</v>
      </c>
    </row>
    <row r="75" spans="1:103" ht="15" customHeight="1">
      <c r="A75" s="33"/>
      <c r="B75" s="41" t="s">
        <v>178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62">
        <v>14.192035000000002</v>
      </c>
      <c r="AJ75" s="62">
        <v>14.098140600000002</v>
      </c>
      <c r="AK75" s="62">
        <v>13.438808600000002</v>
      </c>
      <c r="AL75" s="62">
        <v>13.357514000000002</v>
      </c>
      <c r="AM75" s="62">
        <v>12.9024541</v>
      </c>
      <c r="AN75" s="62">
        <v>13.3957449</v>
      </c>
      <c r="AO75" s="62">
        <v>13.673113100000002</v>
      </c>
      <c r="AP75" s="62">
        <v>13.529164700000001</v>
      </c>
      <c r="AQ75" s="62">
        <v>13.102411200000002</v>
      </c>
      <c r="AR75" s="62">
        <v>12.762907000000002</v>
      </c>
      <c r="AS75" s="62">
        <v>13.429919700000001</v>
      </c>
      <c r="AT75" s="62">
        <v>13.290458900000001</v>
      </c>
      <c r="AU75" s="62">
        <v>13.682865</v>
      </c>
      <c r="AV75" s="62">
        <v>13.8118835</v>
      </c>
      <c r="AW75" s="62">
        <v>13.476780600000001</v>
      </c>
      <c r="AX75" s="62">
        <v>13.2493801</v>
      </c>
      <c r="AY75" s="62">
        <v>13.368646700000001</v>
      </c>
      <c r="AZ75" s="62">
        <v>13.0964565</v>
      </c>
      <c r="BA75" s="62">
        <v>13.309099700000001</v>
      </c>
      <c r="BB75" s="62">
        <v>13.263619600000002</v>
      </c>
      <c r="BC75" s="62">
        <v>12.938096000000002</v>
      </c>
      <c r="BD75" s="62">
        <v>12.979174800000001</v>
      </c>
      <c r="BE75" s="62">
        <v>13.239110400000001</v>
      </c>
      <c r="BF75" s="62">
        <v>13.290200000000002</v>
      </c>
      <c r="BG75" s="62">
        <v>13.338786900000002</v>
      </c>
      <c r="BH75" s="62">
        <v>13.341030700000001</v>
      </c>
      <c r="BI75" s="62">
        <v>12.794665400000001</v>
      </c>
      <c r="BJ75" s="62">
        <v>12.5032303</v>
      </c>
      <c r="BK75" s="62">
        <v>11.904998700000002</v>
      </c>
      <c r="BL75" s="62">
        <v>12.137145700000001</v>
      </c>
      <c r="BM75" s="62">
        <v>12.114276200000001</v>
      </c>
      <c r="BN75" s="62">
        <v>11.958849900000001</v>
      </c>
      <c r="BO75" s="62">
        <v>54.521334000000003</v>
      </c>
      <c r="BP75" s="62">
        <v>54.13510800000001</v>
      </c>
      <c r="BQ75" s="62">
        <v>54.017847000000003</v>
      </c>
      <c r="BR75" s="62">
        <v>52.025571000000014</v>
      </c>
      <c r="BS75" s="62">
        <v>52.510095</v>
      </c>
      <c r="BT75" s="62">
        <v>53.846792999999998</v>
      </c>
      <c r="BU75" s="62">
        <v>54.694710000000001</v>
      </c>
      <c r="BV75" s="62">
        <v>55.113830999999998</v>
      </c>
      <c r="BW75" s="62">
        <v>56.436210000000003</v>
      </c>
      <c r="BX75" s="62">
        <v>54.434259000000004</v>
      </c>
      <c r="BY75" s="62">
        <v>53.996175000000008</v>
      </c>
      <c r="BZ75" s="62">
        <v>53.823573000000003</v>
      </c>
      <c r="CA75" s="62">
        <v>53.725275000000003</v>
      </c>
      <c r="CB75" s="62">
        <v>53.801127000000001</v>
      </c>
      <c r="CC75" s="62">
        <v>52.760097000000002</v>
      </c>
      <c r="CD75" s="62">
        <v>53.515521000000007</v>
      </c>
      <c r="CE75" s="62">
        <v>52.817760000000007</v>
      </c>
      <c r="CF75" s="62">
        <v>53.23959</v>
      </c>
      <c r="CG75" s="62">
        <v>54.472959000000003</v>
      </c>
      <c r="CH75" s="62">
        <v>55.738449000000003</v>
      </c>
      <c r="CI75" s="62">
        <v>54.846027000000007</v>
      </c>
      <c r="CJ75" s="62">
        <v>55.202454000000003</v>
      </c>
      <c r="CK75" s="62">
        <v>54.523269000000006</v>
      </c>
      <c r="CL75" s="62">
        <v>54.160650000000004</v>
      </c>
      <c r="CM75" s="62">
        <v>53.498880000000007</v>
      </c>
      <c r="CN75" s="62">
        <v>51.385086000000001</v>
      </c>
      <c r="CO75" s="62">
        <v>49.531356000000002</v>
      </c>
      <c r="CP75" s="62">
        <v>51.505610727200001</v>
      </c>
      <c r="CQ75" s="62">
        <v>52.062526463399998</v>
      </c>
      <c r="CR75" s="62">
        <v>51.475810510600006</v>
      </c>
      <c r="CS75" s="62">
        <v>50.891803668400001</v>
      </c>
      <c r="CT75" s="62">
        <v>51.924748838599996</v>
      </c>
      <c r="CU75" s="62">
        <v>51.350642999999998</v>
      </c>
      <c r="CV75" s="62">
        <v>50.903658</v>
      </c>
      <c r="CW75" s="62">
        <v>52.438113000000001</v>
      </c>
      <c r="CX75" s="62">
        <v>50.469831000000006</v>
      </c>
      <c r="CY75" s="62">
        <v>51.42069</v>
      </c>
    </row>
    <row r="76" spans="1:103" ht="15" customHeight="1">
      <c r="A76" s="33"/>
      <c r="B76" s="41" t="s">
        <v>179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62">
        <v>2477.2534536272169</v>
      </c>
      <c r="AJ76" s="62">
        <v>2506.4486266222762</v>
      </c>
      <c r="AK76" s="62">
        <v>2316.8421435750465</v>
      </c>
      <c r="AL76" s="62">
        <v>2417.1263095664276</v>
      </c>
      <c r="AM76" s="62">
        <v>2509.4917113563874</v>
      </c>
      <c r="AN76" s="62">
        <v>2398.2021586093756</v>
      </c>
      <c r="AO76" s="62">
        <v>1999.0159912120075</v>
      </c>
      <c r="AP76" s="62">
        <v>1908.692315292325</v>
      </c>
      <c r="AQ76" s="62">
        <v>1984.5770238913794</v>
      </c>
      <c r="AR76" s="62">
        <v>1992.6987584172616</v>
      </c>
      <c r="AS76" s="62">
        <v>1852.1670771162894</v>
      </c>
      <c r="AT76" s="62">
        <v>2497.8887660769196</v>
      </c>
      <c r="AU76" s="62">
        <v>2768.0212249810802</v>
      </c>
      <c r="AV76" s="62">
        <v>2813.9921942911128</v>
      </c>
      <c r="AW76" s="62">
        <v>2296.3526466693038</v>
      </c>
      <c r="AX76" s="62">
        <v>2582.3283808146625</v>
      </c>
      <c r="AY76" s="62">
        <v>2827.0495241231029</v>
      </c>
      <c r="AZ76" s="62">
        <v>2551.0850144336086</v>
      </c>
      <c r="BA76" s="62">
        <v>2228.0410998905318</v>
      </c>
      <c r="BB76" s="62">
        <v>2333.8985576311352</v>
      </c>
      <c r="BC76" s="62">
        <v>2814.3825348906125</v>
      </c>
      <c r="BD76" s="62">
        <v>2690.4087312964084</v>
      </c>
      <c r="BE76" s="62">
        <v>2330.2486746327859</v>
      </c>
      <c r="BF76" s="62">
        <v>2826.510962795971</v>
      </c>
      <c r="BG76" s="62">
        <v>2835.7679740934213</v>
      </c>
      <c r="BH76" s="62">
        <v>2938.5907177618305</v>
      </c>
      <c r="BI76" s="62">
        <v>2801.0157330603965</v>
      </c>
      <c r="BJ76" s="62">
        <v>3291.6151885219688</v>
      </c>
      <c r="BK76" s="62">
        <v>3364.9156129857738</v>
      </c>
      <c r="BL76" s="62">
        <v>3653.4660463615946</v>
      </c>
      <c r="BM76" s="62">
        <v>3453.6841524791889</v>
      </c>
      <c r="BN76" s="62">
        <v>3601.211349483181</v>
      </c>
      <c r="BO76" s="62">
        <v>3597.3528934051665</v>
      </c>
      <c r="BP76" s="62">
        <v>3725.4923055008508</v>
      </c>
      <c r="BQ76" s="62">
        <v>3474.8937048374773</v>
      </c>
      <c r="BR76" s="62">
        <v>3663.9873846542346</v>
      </c>
      <c r="BS76" s="62">
        <v>4252.593882646207</v>
      </c>
      <c r="BT76" s="62">
        <v>4292.3394972923288</v>
      </c>
      <c r="BU76" s="62">
        <v>4282.3317558298486</v>
      </c>
      <c r="BV76" s="62">
        <v>4548.0524158543158</v>
      </c>
      <c r="BW76" s="62">
        <v>4589.119755292958</v>
      </c>
      <c r="BX76" s="62">
        <v>4646.8163119029541</v>
      </c>
      <c r="BY76" s="62">
        <v>4392.3694151312729</v>
      </c>
      <c r="BZ76" s="62">
        <v>4612.8998139895957</v>
      </c>
      <c r="CA76" s="62">
        <v>4612.222386528103</v>
      </c>
      <c r="CB76" s="62">
        <v>4840.9656143371849</v>
      </c>
      <c r="CC76" s="62">
        <v>4833.1190038057957</v>
      </c>
      <c r="CD76" s="62">
        <v>5584.1765213363105</v>
      </c>
      <c r="CE76" s="62">
        <v>5860.2026958289571</v>
      </c>
      <c r="CF76" s="62">
        <v>7157.6022754265641</v>
      </c>
      <c r="CG76" s="62">
        <v>7340.2382337521776</v>
      </c>
      <c r="CH76" s="62">
        <v>7967.9915506633042</v>
      </c>
      <c r="CI76" s="62">
        <v>8077.9859463760286</v>
      </c>
      <c r="CJ76" s="62">
        <v>8469.7320001646749</v>
      </c>
      <c r="CK76" s="62">
        <v>8462.5730948877354</v>
      </c>
      <c r="CL76" s="62">
        <v>8170.0231942087621</v>
      </c>
      <c r="CM76" s="62">
        <v>8369.8740447449945</v>
      </c>
      <c r="CN76" s="62">
        <v>8187.5092539008856</v>
      </c>
      <c r="CO76" s="62">
        <v>8054.9471819219098</v>
      </c>
      <c r="CP76" s="62">
        <v>8264.1254985234445</v>
      </c>
      <c r="CQ76" s="62">
        <v>7977.3533556465482</v>
      </c>
      <c r="CR76" s="62">
        <v>7767.0999573983863</v>
      </c>
      <c r="CS76" s="62">
        <v>7550.902005338874</v>
      </c>
      <c r="CT76" s="62">
        <v>7422.9520727628969</v>
      </c>
      <c r="CU76" s="62">
        <v>7022.8999515256555</v>
      </c>
      <c r="CV76" s="62">
        <v>6842.8129466350892</v>
      </c>
      <c r="CW76" s="62">
        <v>6644.2785731835365</v>
      </c>
      <c r="CX76" s="62">
        <v>7860.4035775772254</v>
      </c>
      <c r="CY76" s="62">
        <v>8186.5813309876085</v>
      </c>
    </row>
    <row r="77" spans="1:103" ht="15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</row>
    <row r="78" spans="1:103" ht="15" customHeight="1">
      <c r="A78" s="33"/>
      <c r="B78" s="16" t="s">
        <v>190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62">
        <v>8927.0471552875624</v>
      </c>
      <c r="AJ78" s="62">
        <v>9385.1458003559856</v>
      </c>
      <c r="AK78" s="62">
        <v>9654.3297780771172</v>
      </c>
      <c r="AL78" s="62">
        <v>10061.246502029375</v>
      </c>
      <c r="AM78" s="62">
        <v>10047.258237269452</v>
      </c>
      <c r="AN78" s="62">
        <v>10090.271124321656</v>
      </c>
      <c r="AO78" s="62">
        <v>10354.027522419154</v>
      </c>
      <c r="AP78" s="62">
        <v>10301.047915737949</v>
      </c>
      <c r="AQ78" s="62">
        <v>10765.504884614951</v>
      </c>
      <c r="AR78" s="62">
        <v>10765.900927424351</v>
      </c>
      <c r="AS78" s="62">
        <v>10949.970393754505</v>
      </c>
      <c r="AT78" s="62">
        <v>11619.561258318708</v>
      </c>
      <c r="AU78" s="62">
        <v>11946.660605615187</v>
      </c>
      <c r="AV78" s="62">
        <v>12340.0287453739</v>
      </c>
      <c r="AW78" s="62">
        <v>12586.409604618209</v>
      </c>
      <c r="AX78" s="62">
        <v>13233.307946058118</v>
      </c>
      <c r="AY78" s="62">
        <v>13742.219511682702</v>
      </c>
      <c r="AZ78" s="62">
        <v>13777.631935375346</v>
      </c>
      <c r="BA78" s="62">
        <v>14057.330056548799</v>
      </c>
      <c r="BB78" s="62">
        <v>14996.536967085645</v>
      </c>
      <c r="BC78" s="62">
        <v>15834.240833196644</v>
      </c>
      <c r="BD78" s="62">
        <v>16132.090774511495</v>
      </c>
      <c r="BE78" s="62">
        <v>16483.104145313308</v>
      </c>
      <c r="BF78" s="62">
        <v>17726.230206063505</v>
      </c>
      <c r="BG78" s="62">
        <v>18997.170992053765</v>
      </c>
      <c r="BH78" s="62">
        <v>19493.566639604906</v>
      </c>
      <c r="BI78" s="62">
        <v>18970.365725964184</v>
      </c>
      <c r="BJ78" s="62">
        <v>19804.678097489163</v>
      </c>
      <c r="BK78" s="62">
        <v>19981.212582850319</v>
      </c>
      <c r="BL78" s="62">
        <v>20252.159402196143</v>
      </c>
      <c r="BM78" s="62">
        <v>20558.336606827732</v>
      </c>
      <c r="BN78" s="62">
        <v>21938.378802371251</v>
      </c>
      <c r="BO78" s="62">
        <v>22220.813086367372</v>
      </c>
      <c r="BP78" s="62">
        <v>22604.87380027707</v>
      </c>
      <c r="BQ78" s="62">
        <v>22533.233725344166</v>
      </c>
      <c r="BR78" s="62">
        <v>23536.89008977298</v>
      </c>
      <c r="BS78" s="62">
        <v>24037.660385316194</v>
      </c>
      <c r="BT78" s="62">
        <v>24366.349199857883</v>
      </c>
      <c r="BU78" s="62">
        <v>24876.482989751988</v>
      </c>
      <c r="BV78" s="62">
        <v>25428.728299961305</v>
      </c>
      <c r="BW78" s="62">
        <v>25756.218214921559</v>
      </c>
      <c r="BX78" s="62">
        <v>26248.183998109453</v>
      </c>
      <c r="BY78" s="62">
        <v>26805.098654276684</v>
      </c>
      <c r="BZ78" s="62">
        <v>27560.220141494097</v>
      </c>
      <c r="CA78" s="62">
        <v>27480.57286571624</v>
      </c>
      <c r="CB78" s="62">
        <v>27489.081734905179</v>
      </c>
      <c r="CC78" s="62">
        <v>27232.244544343026</v>
      </c>
      <c r="CD78" s="62">
        <v>28059.303129431006</v>
      </c>
      <c r="CE78" s="62">
        <v>28549.420010979811</v>
      </c>
      <c r="CF78" s="62">
        <v>29624.672817359467</v>
      </c>
      <c r="CG78" s="62">
        <v>29682.536982265319</v>
      </c>
      <c r="CH78" s="62">
        <v>29890.406324064075</v>
      </c>
      <c r="CI78" s="62">
        <v>30274.962247842035</v>
      </c>
      <c r="CJ78" s="62">
        <v>30525.347541280149</v>
      </c>
      <c r="CK78" s="62">
        <v>30765.144023052111</v>
      </c>
      <c r="CL78" s="62">
        <v>31181.901345817896</v>
      </c>
      <c r="CM78" s="62">
        <v>31374.991507644889</v>
      </c>
      <c r="CN78" s="62">
        <v>31004.511955036895</v>
      </c>
      <c r="CO78" s="62">
        <v>30915.072586787679</v>
      </c>
      <c r="CP78" s="62">
        <v>31965.586624639844</v>
      </c>
      <c r="CQ78" s="62">
        <v>31976.117620647565</v>
      </c>
      <c r="CR78" s="62">
        <v>31941.059212142383</v>
      </c>
      <c r="CS78" s="62">
        <v>32248.532246688686</v>
      </c>
      <c r="CT78" s="62">
        <v>32868.090380054891</v>
      </c>
      <c r="CU78" s="62">
        <v>32906.3450600223</v>
      </c>
      <c r="CV78" s="62">
        <v>33059.55056543005</v>
      </c>
      <c r="CW78" s="62">
        <v>33473.615612184454</v>
      </c>
      <c r="CX78" s="62">
        <v>35157.915651468022</v>
      </c>
      <c r="CY78" s="62">
        <v>34856.860387325025</v>
      </c>
    </row>
    <row r="79" spans="1:103" ht="15" customHeight="1">
      <c r="A79" s="33"/>
      <c r="B79" s="34" t="s">
        <v>183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62">
        <v>4626.3610521724868</v>
      </c>
      <c r="AJ79" s="62">
        <v>4959.8917252845131</v>
      </c>
      <c r="AK79" s="62">
        <v>5224.6249397116571</v>
      </c>
      <c r="AL79" s="62">
        <v>5472.8387949475573</v>
      </c>
      <c r="AM79" s="62">
        <v>5604.5764089259628</v>
      </c>
      <c r="AN79" s="62">
        <v>5738.7549487735487</v>
      </c>
      <c r="AO79" s="62">
        <v>5866.729307030173</v>
      </c>
      <c r="AP79" s="62">
        <v>5981.6868934422664</v>
      </c>
      <c r="AQ79" s="62">
        <v>6457.898228376981</v>
      </c>
      <c r="AR79" s="62">
        <v>6517.7990079516949</v>
      </c>
      <c r="AS79" s="62">
        <v>6685.1502597889848</v>
      </c>
      <c r="AT79" s="62">
        <v>6950.8772083824888</v>
      </c>
      <c r="AU79" s="62">
        <v>7226.8702068415532</v>
      </c>
      <c r="AV79" s="62">
        <v>7436.6032553311734</v>
      </c>
      <c r="AW79" s="62">
        <v>7669.7297444368305</v>
      </c>
      <c r="AX79" s="62">
        <v>7965.2909161413236</v>
      </c>
      <c r="AY79" s="62">
        <v>8305.3840193888464</v>
      </c>
      <c r="AZ79" s="62">
        <v>8433.2418422232622</v>
      </c>
      <c r="BA79" s="62">
        <v>8680.3231776007542</v>
      </c>
      <c r="BB79" s="62">
        <v>9023.8117791703935</v>
      </c>
      <c r="BC79" s="62">
        <v>9324.4024016072817</v>
      </c>
      <c r="BD79" s="62">
        <v>9560.8150856492939</v>
      </c>
      <c r="BE79" s="62">
        <v>9760.302578697243</v>
      </c>
      <c r="BF79" s="62">
        <v>10671.300999999999</v>
      </c>
      <c r="BG79" s="62">
        <v>11727.259</v>
      </c>
      <c r="BH79" s="62">
        <v>11974.582999999999</v>
      </c>
      <c r="BI79" s="62">
        <v>11686.142</v>
      </c>
      <c r="BJ79" s="62">
        <v>12018.147000000001</v>
      </c>
      <c r="BK79" s="62">
        <v>12330.025</v>
      </c>
      <c r="BL79" s="62">
        <v>12568.684000000001</v>
      </c>
      <c r="BM79" s="62">
        <v>12869.731</v>
      </c>
      <c r="BN79" s="62">
        <v>13563.897000000001</v>
      </c>
      <c r="BO79" s="62">
        <v>13798.956</v>
      </c>
      <c r="BP79" s="62">
        <v>14158.153</v>
      </c>
      <c r="BQ79" s="62">
        <v>14230.539000000001</v>
      </c>
      <c r="BR79" s="62">
        <v>14899.517</v>
      </c>
      <c r="BS79" s="62">
        <v>14694.933000000001</v>
      </c>
      <c r="BT79" s="62">
        <v>14865.243999999999</v>
      </c>
      <c r="BU79" s="62">
        <v>15086.462</v>
      </c>
      <c r="BV79" s="62">
        <v>15461.021000000001</v>
      </c>
      <c r="BW79" s="62">
        <v>15773.348</v>
      </c>
      <c r="BX79" s="62">
        <v>15899.527000000002</v>
      </c>
      <c r="BY79" s="62">
        <v>16099.874</v>
      </c>
      <c r="BZ79" s="62">
        <v>16502.578999999998</v>
      </c>
      <c r="CA79" s="62">
        <v>16807.876</v>
      </c>
      <c r="CB79" s="62">
        <v>16777.474000000002</v>
      </c>
      <c r="CC79" s="62">
        <v>16714.438999999998</v>
      </c>
      <c r="CD79" s="62">
        <v>17028.671000000002</v>
      </c>
      <c r="CE79" s="62">
        <v>17353.922191230547</v>
      </c>
      <c r="CF79" s="62">
        <v>17306.990944093024</v>
      </c>
      <c r="CG79" s="62">
        <v>17343.19558351209</v>
      </c>
      <c r="CH79" s="62">
        <v>17420.872032965635</v>
      </c>
      <c r="CI79" s="62">
        <v>17691.93839079962</v>
      </c>
      <c r="CJ79" s="62">
        <v>17781.750322643835</v>
      </c>
      <c r="CK79" s="62">
        <v>17816.20079811096</v>
      </c>
      <c r="CL79" s="62">
        <v>17952.239646153463</v>
      </c>
      <c r="CM79" s="62">
        <v>18321.878483131488</v>
      </c>
      <c r="CN79" s="62">
        <v>18455.279620061814</v>
      </c>
      <c r="CO79" s="62">
        <v>18515.734321833363</v>
      </c>
      <c r="CP79" s="62">
        <v>18660.009546104484</v>
      </c>
      <c r="CQ79" s="62">
        <v>18871.841696730393</v>
      </c>
      <c r="CR79" s="62">
        <v>19067.612850996829</v>
      </c>
      <c r="CS79" s="62">
        <v>19275.966140730932</v>
      </c>
      <c r="CT79" s="62">
        <v>19524.276204471229</v>
      </c>
      <c r="CU79" s="62">
        <v>19883.297443065905</v>
      </c>
      <c r="CV79" s="62">
        <v>19837.116983376327</v>
      </c>
      <c r="CW79" s="62">
        <v>19910.19448185894</v>
      </c>
      <c r="CX79" s="62">
        <v>20008.572797072404</v>
      </c>
      <c r="CY79" s="62">
        <v>20231.055308920786</v>
      </c>
    </row>
    <row r="80" spans="1:103" ht="15" customHeight="1">
      <c r="A80" s="33"/>
      <c r="B80" s="35" t="s">
        <v>81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62">
        <v>4019.6964382042029</v>
      </c>
      <c r="AJ80" s="62">
        <v>4357.6580773162286</v>
      </c>
      <c r="AK80" s="62">
        <v>4591.8389917433724</v>
      </c>
      <c r="AL80" s="62">
        <v>4852.638046979273</v>
      </c>
      <c r="AM80" s="62">
        <v>4975.5685017923697</v>
      </c>
      <c r="AN80" s="62">
        <v>5092.6911907510021</v>
      </c>
      <c r="AO80" s="62">
        <v>5193.1529110756928</v>
      </c>
      <c r="AP80" s="62">
        <v>5296.0544119107435</v>
      </c>
      <c r="AQ80" s="62">
        <v>5412.6702157864265</v>
      </c>
      <c r="AR80" s="62">
        <v>5526.7252989456065</v>
      </c>
      <c r="AS80" s="62">
        <v>5646.3707003339596</v>
      </c>
      <c r="AT80" s="62">
        <v>5887.6920395340576</v>
      </c>
      <c r="AU80" s="62">
        <v>6176.873991962505</v>
      </c>
      <c r="AV80" s="62">
        <v>6347.907493192457</v>
      </c>
      <c r="AW80" s="62">
        <v>6591.1291066327112</v>
      </c>
      <c r="AX80" s="62">
        <v>6845.9840694818304</v>
      </c>
      <c r="AY80" s="62">
        <v>7165.5783530024291</v>
      </c>
      <c r="AZ80" s="62">
        <v>7383.0893179212217</v>
      </c>
      <c r="BA80" s="62">
        <v>7638.2458461676761</v>
      </c>
      <c r="BB80" s="62">
        <v>7852.1490039575729</v>
      </c>
      <c r="BC80" s="62">
        <v>8052.7555537763474</v>
      </c>
      <c r="BD80" s="62">
        <v>8278.8332411556148</v>
      </c>
      <c r="BE80" s="62">
        <v>8474.1944839323969</v>
      </c>
      <c r="BF80" s="62">
        <v>6713.93</v>
      </c>
      <c r="BG80" s="62">
        <v>7412.07</v>
      </c>
      <c r="BH80" s="62">
        <v>7528.4359999999997</v>
      </c>
      <c r="BI80" s="62">
        <v>7393.4579999999996</v>
      </c>
      <c r="BJ80" s="62">
        <v>7611.1289999999999</v>
      </c>
      <c r="BK80" s="62">
        <v>7973.6469999999999</v>
      </c>
      <c r="BL80" s="62">
        <v>8196.4210000000003</v>
      </c>
      <c r="BM80" s="62">
        <v>8386.9709999999995</v>
      </c>
      <c r="BN80" s="62">
        <v>8704.2219999999998</v>
      </c>
      <c r="BO80" s="62">
        <v>8918.3320000000003</v>
      </c>
      <c r="BP80" s="62">
        <v>9097.5810000000001</v>
      </c>
      <c r="BQ80" s="62">
        <v>9222.7049999999999</v>
      </c>
      <c r="BR80" s="62">
        <v>9513.5130000000008</v>
      </c>
      <c r="BS80" s="62">
        <v>9734.0020000000004</v>
      </c>
      <c r="BT80" s="62">
        <v>10089.169</v>
      </c>
      <c r="BU80" s="62">
        <v>10227.394</v>
      </c>
      <c r="BV80" s="62">
        <v>10481.471</v>
      </c>
      <c r="BW80" s="62">
        <v>10690.803</v>
      </c>
      <c r="BX80" s="62">
        <v>10765.049000000001</v>
      </c>
      <c r="BY80" s="62">
        <v>10857.343999999999</v>
      </c>
      <c r="BZ80" s="62">
        <v>11087.787</v>
      </c>
      <c r="CA80" s="62">
        <v>11278.976000000001</v>
      </c>
      <c r="CB80" s="62">
        <v>11241.516</v>
      </c>
      <c r="CC80" s="62">
        <v>11197.161</v>
      </c>
      <c r="CD80" s="62">
        <v>11414.799000000001</v>
      </c>
      <c r="CE80" s="62">
        <v>11646.810540312848</v>
      </c>
      <c r="CF80" s="62">
        <v>11621.606165907317</v>
      </c>
      <c r="CG80" s="62">
        <v>11638.868197387686</v>
      </c>
      <c r="CH80" s="62">
        <v>11704.73304634032</v>
      </c>
      <c r="CI80" s="62">
        <v>11884.810363677452</v>
      </c>
      <c r="CJ80" s="62">
        <v>11955.64015603589</v>
      </c>
      <c r="CK80" s="62">
        <v>11940.609718906991</v>
      </c>
      <c r="CL80" s="62">
        <v>12030.843770390567</v>
      </c>
      <c r="CM80" s="62">
        <v>12280.456883871626</v>
      </c>
      <c r="CN80" s="62">
        <v>12364.85765417702</v>
      </c>
      <c r="CO80" s="62">
        <v>12398.791298074086</v>
      </c>
      <c r="CP80" s="62">
        <v>12495.856682851076</v>
      </c>
      <c r="CQ80" s="62">
        <v>12639.962388728683</v>
      </c>
      <c r="CR80" s="62">
        <v>12760.218164072976</v>
      </c>
      <c r="CS80" s="62">
        <v>12894.719079940118</v>
      </c>
      <c r="CT80" s="62">
        <v>13058.957211510184</v>
      </c>
      <c r="CU80" s="62">
        <v>13301.378442365389</v>
      </c>
      <c r="CV80" s="62">
        <v>13265.337904929596</v>
      </c>
      <c r="CW80" s="62">
        <v>13274.427896310955</v>
      </c>
      <c r="CX80" s="62">
        <v>13334.938929142603</v>
      </c>
      <c r="CY80" s="62">
        <v>13485.180278312822</v>
      </c>
    </row>
    <row r="81" spans="1:103" ht="15" customHeight="1">
      <c r="A81" s="33"/>
      <c r="B81" s="36" t="s">
        <v>159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62">
        <v>4019.6964382042029</v>
      </c>
      <c r="AJ81" s="62">
        <v>4357.6580773162286</v>
      </c>
      <c r="AK81" s="62">
        <v>4591.8389917433724</v>
      </c>
      <c r="AL81" s="62">
        <v>4852.638046979273</v>
      </c>
      <c r="AM81" s="62">
        <v>4975.5685017923697</v>
      </c>
      <c r="AN81" s="62">
        <v>5092.6911907510021</v>
      </c>
      <c r="AO81" s="62">
        <v>5193.1529110756928</v>
      </c>
      <c r="AP81" s="62">
        <v>5296.0544119107435</v>
      </c>
      <c r="AQ81" s="62">
        <v>5412.6702157864265</v>
      </c>
      <c r="AR81" s="62">
        <v>5526.7252989456065</v>
      </c>
      <c r="AS81" s="62">
        <v>5646.3707003339596</v>
      </c>
      <c r="AT81" s="62">
        <v>5887.6920395340576</v>
      </c>
      <c r="AU81" s="62">
        <v>6176.873991962505</v>
      </c>
      <c r="AV81" s="62">
        <v>6347.907493192457</v>
      </c>
      <c r="AW81" s="62">
        <v>6591.1291066327112</v>
      </c>
      <c r="AX81" s="62">
        <v>6845.9840694818304</v>
      </c>
      <c r="AY81" s="62">
        <v>7165.5783530024291</v>
      </c>
      <c r="AZ81" s="62">
        <v>7383.0893179212217</v>
      </c>
      <c r="BA81" s="62">
        <v>7638.2458461676761</v>
      </c>
      <c r="BB81" s="62">
        <v>7852.1490039575729</v>
      </c>
      <c r="BC81" s="62">
        <v>8052.7555537763474</v>
      </c>
      <c r="BD81" s="62">
        <v>8278.8332411556148</v>
      </c>
      <c r="BE81" s="62">
        <v>8474.1944839323969</v>
      </c>
      <c r="BF81" s="62">
        <v>6713.93</v>
      </c>
      <c r="BG81" s="62">
        <v>7412.07</v>
      </c>
      <c r="BH81" s="62">
        <v>7528.4359999999997</v>
      </c>
      <c r="BI81" s="62">
        <v>7393.4579999999996</v>
      </c>
      <c r="BJ81" s="62">
        <v>7611.1289999999999</v>
      </c>
      <c r="BK81" s="62">
        <v>7973.6469999999999</v>
      </c>
      <c r="BL81" s="62">
        <v>8196.4210000000003</v>
      </c>
      <c r="BM81" s="62">
        <v>8386.9709999999995</v>
      </c>
      <c r="BN81" s="62">
        <v>8704.2219999999998</v>
      </c>
      <c r="BO81" s="62">
        <v>8918.3320000000003</v>
      </c>
      <c r="BP81" s="62">
        <v>9097.5810000000001</v>
      </c>
      <c r="BQ81" s="62">
        <v>9222.7049999999999</v>
      </c>
      <c r="BR81" s="62">
        <v>9513.5130000000008</v>
      </c>
      <c r="BS81" s="62">
        <v>9734.0020000000004</v>
      </c>
      <c r="BT81" s="62">
        <v>10089.169</v>
      </c>
      <c r="BU81" s="62">
        <v>10227.394</v>
      </c>
      <c r="BV81" s="62">
        <v>10481.471</v>
      </c>
      <c r="BW81" s="62">
        <v>10690.803</v>
      </c>
      <c r="BX81" s="62">
        <v>10765.049000000001</v>
      </c>
      <c r="BY81" s="62">
        <v>10857.343999999999</v>
      </c>
      <c r="BZ81" s="62">
        <v>11087.787</v>
      </c>
      <c r="CA81" s="62">
        <v>11278.976000000001</v>
      </c>
      <c r="CB81" s="62">
        <v>11241.516</v>
      </c>
      <c r="CC81" s="62">
        <v>11197.161</v>
      </c>
      <c r="CD81" s="62">
        <v>11414.799000000001</v>
      </c>
      <c r="CE81" s="62">
        <v>11646.810540312848</v>
      </c>
      <c r="CF81" s="62">
        <v>11621.606165907317</v>
      </c>
      <c r="CG81" s="62">
        <v>11638.868197387686</v>
      </c>
      <c r="CH81" s="62">
        <v>11704.73304634032</v>
      </c>
      <c r="CI81" s="62">
        <v>11884.810363677452</v>
      </c>
      <c r="CJ81" s="62">
        <v>11955.64015603589</v>
      </c>
      <c r="CK81" s="62">
        <v>11940.609718906991</v>
      </c>
      <c r="CL81" s="62">
        <v>12030.843770390567</v>
      </c>
      <c r="CM81" s="62">
        <v>12280.456883871626</v>
      </c>
      <c r="CN81" s="62">
        <v>12364.85765417702</v>
      </c>
      <c r="CO81" s="62">
        <v>12398.791298074086</v>
      </c>
      <c r="CP81" s="62">
        <v>12495.856682851076</v>
      </c>
      <c r="CQ81" s="62">
        <v>12639.962388728683</v>
      </c>
      <c r="CR81" s="62">
        <v>12760.218164072976</v>
      </c>
      <c r="CS81" s="62">
        <v>12894.719079940118</v>
      </c>
      <c r="CT81" s="62">
        <v>13058.957211510184</v>
      </c>
      <c r="CU81" s="62">
        <v>13301.378442365389</v>
      </c>
      <c r="CV81" s="62">
        <v>13265.337904929596</v>
      </c>
      <c r="CW81" s="62">
        <v>13274.427896310955</v>
      </c>
      <c r="CX81" s="62">
        <v>13334.938929142603</v>
      </c>
      <c r="CY81" s="62">
        <v>13485.180278312822</v>
      </c>
    </row>
    <row r="82" spans="1:103" ht="15" customHeight="1">
      <c r="A82" s="33"/>
      <c r="B82" s="36" t="s">
        <v>160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2">
        <v>0</v>
      </c>
      <c r="CO82" s="62">
        <v>0</v>
      </c>
      <c r="CP82" s="62">
        <v>0</v>
      </c>
      <c r="CQ82" s="62">
        <v>0</v>
      </c>
      <c r="CR82" s="62">
        <v>0</v>
      </c>
      <c r="CS82" s="62">
        <v>0</v>
      </c>
      <c r="CT82" s="62">
        <v>0</v>
      </c>
      <c r="CU82" s="62">
        <v>0</v>
      </c>
      <c r="CV82" s="62">
        <v>0</v>
      </c>
      <c r="CW82" s="62">
        <v>0</v>
      </c>
      <c r="CX82" s="62">
        <v>0</v>
      </c>
      <c r="CY82" s="62">
        <v>0</v>
      </c>
    </row>
    <row r="83" spans="1:103" ht="15" customHeight="1">
      <c r="A83" s="33"/>
      <c r="B83" s="36" t="s">
        <v>161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2">
        <v>0</v>
      </c>
      <c r="CO83" s="62">
        <v>0</v>
      </c>
      <c r="CP83" s="62">
        <v>0</v>
      </c>
      <c r="CQ83" s="62">
        <v>0</v>
      </c>
      <c r="CR83" s="62">
        <v>0</v>
      </c>
      <c r="CS83" s="62">
        <v>0</v>
      </c>
      <c r="CT83" s="62">
        <v>0</v>
      </c>
      <c r="CU83" s="62">
        <v>0</v>
      </c>
      <c r="CV83" s="62">
        <v>0</v>
      </c>
      <c r="CW83" s="62">
        <v>0</v>
      </c>
      <c r="CX83" s="62">
        <v>0</v>
      </c>
      <c r="CY83" s="62">
        <v>0</v>
      </c>
    </row>
    <row r="84" spans="1:103" ht="15" customHeight="1">
      <c r="A84" s="33"/>
      <c r="B84" s="35" t="s">
        <v>174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62">
        <v>606.66461396828413</v>
      </c>
      <c r="AJ84" s="62">
        <v>602.23364796828412</v>
      </c>
      <c r="AK84" s="62">
        <v>632.78594796828429</v>
      </c>
      <c r="AL84" s="62">
        <v>620.2007479682843</v>
      </c>
      <c r="AM84" s="62">
        <v>629.00790713359311</v>
      </c>
      <c r="AN84" s="62">
        <v>646.06375802254661</v>
      </c>
      <c r="AO84" s="62">
        <v>673.57639595448063</v>
      </c>
      <c r="AP84" s="62">
        <v>685.63248153152267</v>
      </c>
      <c r="AQ84" s="62">
        <v>1045.2280125905547</v>
      </c>
      <c r="AR84" s="62">
        <v>991.07370900608862</v>
      </c>
      <c r="AS84" s="62">
        <v>1038.7795594550248</v>
      </c>
      <c r="AT84" s="62">
        <v>1063.185168848431</v>
      </c>
      <c r="AU84" s="62">
        <v>1049.9962148790482</v>
      </c>
      <c r="AV84" s="62">
        <v>1088.6957621387164</v>
      </c>
      <c r="AW84" s="62">
        <v>1078.6006378041188</v>
      </c>
      <c r="AX84" s="62">
        <v>1119.3068466594932</v>
      </c>
      <c r="AY84" s="62">
        <v>1139.8056663864168</v>
      </c>
      <c r="AZ84" s="62">
        <v>1050.1525243020405</v>
      </c>
      <c r="BA84" s="62">
        <v>1042.0773314330786</v>
      </c>
      <c r="BB84" s="62">
        <v>1171.6627752128211</v>
      </c>
      <c r="BC84" s="62">
        <v>1271.6468478309339</v>
      </c>
      <c r="BD84" s="62">
        <v>1281.9818444936786</v>
      </c>
      <c r="BE84" s="62">
        <v>1286.1080947648456</v>
      </c>
      <c r="BF84" s="62">
        <v>3957.3710000000001</v>
      </c>
      <c r="BG84" s="62">
        <v>4315.1890000000003</v>
      </c>
      <c r="BH84" s="62">
        <v>4446.1469999999999</v>
      </c>
      <c r="BI84" s="62">
        <v>4292.6840000000002</v>
      </c>
      <c r="BJ84" s="62">
        <v>4407.018</v>
      </c>
      <c r="BK84" s="62">
        <v>4356.3779999999997</v>
      </c>
      <c r="BL84" s="62">
        <v>4372.2629999999999</v>
      </c>
      <c r="BM84" s="62">
        <v>4482.76</v>
      </c>
      <c r="BN84" s="62">
        <v>4859.6750000000002</v>
      </c>
      <c r="BO84" s="62">
        <v>4880.6239999999998</v>
      </c>
      <c r="BP84" s="62">
        <v>5060.5720000000001</v>
      </c>
      <c r="BQ84" s="62">
        <v>5007.8340000000007</v>
      </c>
      <c r="BR84" s="62">
        <v>5386.0039999999999</v>
      </c>
      <c r="BS84" s="62">
        <v>4960.9310000000005</v>
      </c>
      <c r="BT84" s="62">
        <v>4776.0749999999998</v>
      </c>
      <c r="BU84" s="62">
        <v>4859.0680000000002</v>
      </c>
      <c r="BV84" s="62">
        <v>4979.55</v>
      </c>
      <c r="BW84" s="62">
        <v>5082.5450000000001</v>
      </c>
      <c r="BX84" s="62">
        <v>5134.4780000000001</v>
      </c>
      <c r="BY84" s="62">
        <v>5242.53</v>
      </c>
      <c r="BZ84" s="62">
        <v>5414.7919999999995</v>
      </c>
      <c r="CA84" s="62">
        <v>5528.9</v>
      </c>
      <c r="CB84" s="62">
        <v>5535.9580000000005</v>
      </c>
      <c r="CC84" s="62">
        <v>5517.2780000000002</v>
      </c>
      <c r="CD84" s="62">
        <v>5613.8719999999994</v>
      </c>
      <c r="CE84" s="62">
        <v>5707.1116509176991</v>
      </c>
      <c r="CF84" s="62">
        <v>5685.3847781857075</v>
      </c>
      <c r="CG84" s="62">
        <v>5704.3273861244033</v>
      </c>
      <c r="CH84" s="62">
        <v>5716.1389866253157</v>
      </c>
      <c r="CI84" s="62">
        <v>5807.1280271221676</v>
      </c>
      <c r="CJ84" s="62">
        <v>5826.1101666079448</v>
      </c>
      <c r="CK84" s="62">
        <v>5875.5910792039676</v>
      </c>
      <c r="CL84" s="62">
        <v>5921.3958757628943</v>
      </c>
      <c r="CM84" s="62">
        <v>6041.421599259862</v>
      </c>
      <c r="CN84" s="62">
        <v>6090.4219658847942</v>
      </c>
      <c r="CO84" s="62">
        <v>6116.943023759276</v>
      </c>
      <c r="CP84" s="62">
        <v>6164.1528632534091</v>
      </c>
      <c r="CQ84" s="62">
        <v>6231.8793080017094</v>
      </c>
      <c r="CR84" s="62">
        <v>6307.3946869238534</v>
      </c>
      <c r="CS84" s="62">
        <v>6381.2470607908144</v>
      </c>
      <c r="CT84" s="62">
        <v>6465.3189929610471</v>
      </c>
      <c r="CU84" s="62">
        <v>6581.9190007005154</v>
      </c>
      <c r="CV84" s="62">
        <v>6571.7790784467288</v>
      </c>
      <c r="CW84" s="62">
        <v>6635.7665855479845</v>
      </c>
      <c r="CX84" s="62">
        <v>6673.6338679298024</v>
      </c>
      <c r="CY84" s="62">
        <v>6745.8750306079628</v>
      </c>
    </row>
    <row r="85" spans="1:103" ht="15" customHeight="1">
      <c r="A85" s="33"/>
      <c r="B85" s="37" t="s">
        <v>159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62">
        <v>606.66461396828413</v>
      </c>
      <c r="AJ85" s="62">
        <v>602.23364796828412</v>
      </c>
      <c r="AK85" s="62">
        <v>632.78594796828429</v>
      </c>
      <c r="AL85" s="62">
        <v>620.2007479682843</v>
      </c>
      <c r="AM85" s="62">
        <v>629.00790713359311</v>
      </c>
      <c r="AN85" s="62">
        <v>646.06375802254661</v>
      </c>
      <c r="AO85" s="62">
        <v>673.57639595448063</v>
      </c>
      <c r="AP85" s="62">
        <v>685.63248153152267</v>
      </c>
      <c r="AQ85" s="62">
        <v>1045.2280125905547</v>
      </c>
      <c r="AR85" s="62">
        <v>991.07370900608862</v>
      </c>
      <c r="AS85" s="62">
        <v>1038.7795594550248</v>
      </c>
      <c r="AT85" s="62">
        <v>1063.185168848431</v>
      </c>
      <c r="AU85" s="62">
        <v>1049.9962148790482</v>
      </c>
      <c r="AV85" s="62">
        <v>1088.6957621387164</v>
      </c>
      <c r="AW85" s="62">
        <v>1078.6006378041188</v>
      </c>
      <c r="AX85" s="62">
        <v>1119.3068466594932</v>
      </c>
      <c r="AY85" s="62">
        <v>1139.8056663864168</v>
      </c>
      <c r="AZ85" s="62">
        <v>1050.1525243020405</v>
      </c>
      <c r="BA85" s="62">
        <v>1042.0773314330786</v>
      </c>
      <c r="BB85" s="62">
        <v>1171.6627752128211</v>
      </c>
      <c r="BC85" s="62">
        <v>1271.6468478309339</v>
      </c>
      <c r="BD85" s="62">
        <v>1281.9818444936786</v>
      </c>
      <c r="BE85" s="62">
        <v>1286.1080947648456</v>
      </c>
      <c r="BF85" s="62">
        <v>1789.2170000000001</v>
      </c>
      <c r="BG85" s="62">
        <v>1869.595</v>
      </c>
      <c r="BH85" s="62">
        <v>1956.53</v>
      </c>
      <c r="BI85" s="62">
        <v>1554.192</v>
      </c>
      <c r="BJ85" s="62">
        <v>1625.998</v>
      </c>
      <c r="BK85" s="62">
        <v>1495.4549999999999</v>
      </c>
      <c r="BL85" s="62">
        <v>1459.4590000000001</v>
      </c>
      <c r="BM85" s="62">
        <v>1452.0830000000001</v>
      </c>
      <c r="BN85" s="62">
        <v>1774.242</v>
      </c>
      <c r="BO85" s="62">
        <v>1820.367</v>
      </c>
      <c r="BP85" s="62">
        <v>1782.0419999999999</v>
      </c>
      <c r="BQ85" s="62">
        <v>2009.0070000000001</v>
      </c>
      <c r="BR85" s="62">
        <v>2516.4110000000001</v>
      </c>
      <c r="BS85" s="62">
        <v>2129.83</v>
      </c>
      <c r="BT85" s="62">
        <v>1984.499</v>
      </c>
      <c r="BU85" s="62">
        <v>2027.903</v>
      </c>
      <c r="BV85" s="62">
        <v>2074.951</v>
      </c>
      <c r="BW85" s="62">
        <v>2118.3159999999998</v>
      </c>
      <c r="BX85" s="62">
        <v>2149.8620000000001</v>
      </c>
      <c r="BY85" s="62">
        <v>2236.5729999999999</v>
      </c>
      <c r="BZ85" s="62">
        <v>2336.779</v>
      </c>
      <c r="CA85" s="62">
        <v>2391.377</v>
      </c>
      <c r="CB85" s="62">
        <v>2384.8890000000001</v>
      </c>
      <c r="CC85" s="62">
        <v>2375.4789999999998</v>
      </c>
      <c r="CD85" s="62">
        <v>2421.6509999999998</v>
      </c>
      <c r="CE85" s="62">
        <v>2470.8718565824602</v>
      </c>
      <c r="CF85" s="62">
        <v>2465.5247463872838</v>
      </c>
      <c r="CG85" s="62">
        <v>2469.1868878486443</v>
      </c>
      <c r="CH85" s="62">
        <v>2483.160121211703</v>
      </c>
      <c r="CI85" s="62">
        <v>2521.3635395533247</v>
      </c>
      <c r="CJ85" s="62">
        <v>2536.3900860864105</v>
      </c>
      <c r="CK85" s="62">
        <v>2533.2013775584078</v>
      </c>
      <c r="CL85" s="62">
        <v>2552.3445393317079</v>
      </c>
      <c r="CM85" s="62">
        <v>2605.2999827983535</v>
      </c>
      <c r="CN85" s="62">
        <v>2623.2056134686254</v>
      </c>
      <c r="CO85" s="62">
        <v>2630.4046389362711</v>
      </c>
      <c r="CP85" s="62">
        <v>2650.9970686545767</v>
      </c>
      <c r="CQ85" s="62">
        <v>2681.5691065351175</v>
      </c>
      <c r="CR85" s="62">
        <v>2707.0813796043194</v>
      </c>
      <c r="CS85" s="62">
        <v>2735.6157604590931</v>
      </c>
      <c r="CT85" s="62">
        <v>2770.4588941796542</v>
      </c>
      <c r="CU85" s="62">
        <v>2821.8885791294465</v>
      </c>
      <c r="CV85" s="62">
        <v>2814.2425760165793</v>
      </c>
      <c r="CW85" s="62">
        <v>2816.1710184689609</v>
      </c>
      <c r="CX85" s="62">
        <v>2829.0084392820613</v>
      </c>
      <c r="CY85" s="62">
        <v>2860.8821544141788</v>
      </c>
    </row>
    <row r="86" spans="1:103" ht="15" customHeight="1">
      <c r="A86" s="33"/>
      <c r="B86" s="37" t="s">
        <v>160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2">
        <v>0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0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0</v>
      </c>
      <c r="CU86" s="62">
        <v>0</v>
      </c>
      <c r="CV86" s="62">
        <v>0</v>
      </c>
      <c r="CW86" s="62">
        <v>0</v>
      </c>
      <c r="CX86" s="62">
        <v>0</v>
      </c>
      <c r="CY86" s="62">
        <v>0</v>
      </c>
    </row>
    <row r="87" spans="1:103" ht="15" customHeight="1">
      <c r="A87" s="33"/>
      <c r="B87" s="37" t="s">
        <v>161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2168.154</v>
      </c>
      <c r="BG87" s="62">
        <v>2445.5940000000001</v>
      </c>
      <c r="BH87" s="62">
        <v>2489.6170000000002</v>
      </c>
      <c r="BI87" s="62">
        <v>2738.4920000000002</v>
      </c>
      <c r="BJ87" s="62">
        <v>2781.02</v>
      </c>
      <c r="BK87" s="62">
        <v>2860.9229999999998</v>
      </c>
      <c r="BL87" s="62">
        <v>2912.8040000000001</v>
      </c>
      <c r="BM87" s="62">
        <v>3030.6770000000001</v>
      </c>
      <c r="BN87" s="62">
        <v>3085.433</v>
      </c>
      <c r="BO87" s="62">
        <v>3060.2570000000001</v>
      </c>
      <c r="BP87" s="62">
        <v>3278.53</v>
      </c>
      <c r="BQ87" s="62">
        <v>2998.8270000000002</v>
      </c>
      <c r="BR87" s="62">
        <v>2869.5929999999998</v>
      </c>
      <c r="BS87" s="62">
        <v>2831.1010000000001</v>
      </c>
      <c r="BT87" s="62">
        <v>2791.576</v>
      </c>
      <c r="BU87" s="62">
        <v>2831.165</v>
      </c>
      <c r="BV87" s="62">
        <v>2904.5990000000002</v>
      </c>
      <c r="BW87" s="62">
        <v>2964.2289999999998</v>
      </c>
      <c r="BX87" s="62">
        <v>2984.616</v>
      </c>
      <c r="BY87" s="62">
        <v>3005.9569999999999</v>
      </c>
      <c r="BZ87" s="62">
        <v>3078.0129999999999</v>
      </c>
      <c r="CA87" s="62">
        <v>3137.5230000000001</v>
      </c>
      <c r="CB87" s="62">
        <v>3151.069</v>
      </c>
      <c r="CC87" s="62">
        <v>3141.799</v>
      </c>
      <c r="CD87" s="62">
        <v>3192.221</v>
      </c>
      <c r="CE87" s="62">
        <v>3236.2397943352385</v>
      </c>
      <c r="CF87" s="62">
        <v>3219.8600317984237</v>
      </c>
      <c r="CG87" s="62">
        <v>3235.140498275759</v>
      </c>
      <c r="CH87" s="62">
        <v>3232.9788654136128</v>
      </c>
      <c r="CI87" s="62">
        <v>3285.7644875688425</v>
      </c>
      <c r="CJ87" s="62">
        <v>3289.7200805215343</v>
      </c>
      <c r="CK87" s="62">
        <v>3342.3897016455599</v>
      </c>
      <c r="CL87" s="62">
        <v>3369.0513364311864</v>
      </c>
      <c r="CM87" s="62">
        <v>3436.1216164615089</v>
      </c>
      <c r="CN87" s="62">
        <v>3467.2163524161683</v>
      </c>
      <c r="CO87" s="62">
        <v>3486.5383848230049</v>
      </c>
      <c r="CP87" s="62">
        <v>3513.1557945988325</v>
      </c>
      <c r="CQ87" s="62">
        <v>3550.3102014665919</v>
      </c>
      <c r="CR87" s="62">
        <v>3600.3133073195345</v>
      </c>
      <c r="CS87" s="62">
        <v>3645.6313003317214</v>
      </c>
      <c r="CT87" s="62">
        <v>3694.8600987813929</v>
      </c>
      <c r="CU87" s="62">
        <v>3760.0304215710689</v>
      </c>
      <c r="CV87" s="62">
        <v>3757.53650243015</v>
      </c>
      <c r="CW87" s="62">
        <v>3819.595567079024</v>
      </c>
      <c r="CX87" s="62">
        <v>3844.625428647741</v>
      </c>
      <c r="CY87" s="62">
        <v>3884.992876193784</v>
      </c>
    </row>
    <row r="88" spans="1:103" ht="15" customHeight="1">
      <c r="A88" s="33"/>
      <c r="B88" s="34" t="s">
        <v>184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62">
        <v>61.723300000000002</v>
      </c>
      <c r="AJ88" s="62">
        <v>61.816000000000003</v>
      </c>
      <c r="AK88" s="62">
        <v>56.816000000000003</v>
      </c>
      <c r="AL88" s="62">
        <v>78.322699999999998</v>
      </c>
      <c r="AM88" s="62">
        <v>128.3227</v>
      </c>
      <c r="AN88" s="62">
        <v>121.79940000000001</v>
      </c>
      <c r="AO88" s="62">
        <v>121.79940000000001</v>
      </c>
      <c r="AP88" s="62">
        <v>112.10599999999999</v>
      </c>
      <c r="AQ88" s="62">
        <v>113.206</v>
      </c>
      <c r="AR88" s="62">
        <v>100.706</v>
      </c>
      <c r="AS88" s="62">
        <v>100.60599999999999</v>
      </c>
      <c r="AT88" s="62">
        <v>90.045999999999992</v>
      </c>
      <c r="AU88" s="62">
        <v>101.24600000000001</v>
      </c>
      <c r="AV88" s="62">
        <v>90.045999999999992</v>
      </c>
      <c r="AW88" s="62">
        <v>90.1</v>
      </c>
      <c r="AX88" s="62">
        <v>131.96323355372158</v>
      </c>
      <c r="AY88" s="62">
        <v>143.17209823271952</v>
      </c>
      <c r="AZ88" s="62">
        <v>147.48650000000001</v>
      </c>
      <c r="BA88" s="62">
        <v>147.30680000000001</v>
      </c>
      <c r="BB88" s="62">
        <v>144.7377405843668</v>
      </c>
      <c r="BC88" s="62">
        <v>643.97675974331662</v>
      </c>
      <c r="BD88" s="62">
        <v>590.77951950392821</v>
      </c>
      <c r="BE88" s="62">
        <v>568.63024595190473</v>
      </c>
      <c r="BF88" s="62">
        <v>1117.5403374195901</v>
      </c>
      <c r="BG88" s="62">
        <v>1205.4688905166477</v>
      </c>
      <c r="BH88" s="62">
        <v>1255.8874126832754</v>
      </c>
      <c r="BI88" s="62">
        <v>1276.2904301467649</v>
      </c>
      <c r="BJ88" s="62">
        <v>1253.880136479426</v>
      </c>
      <c r="BK88" s="62">
        <v>1265.2726281134865</v>
      </c>
      <c r="BL88" s="62">
        <v>1287.6264741705163</v>
      </c>
      <c r="BM88" s="62">
        <v>1252.6731542555613</v>
      </c>
      <c r="BN88" s="62">
        <v>1252.814715928396</v>
      </c>
      <c r="BO88" s="62">
        <v>1261.8771613666786</v>
      </c>
      <c r="BP88" s="62">
        <v>1320.0503355273549</v>
      </c>
      <c r="BQ88" s="62">
        <v>1311.0909194810388</v>
      </c>
      <c r="BR88" s="62">
        <v>1277.2141510962479</v>
      </c>
      <c r="BS88" s="62">
        <v>2012.7590098948665</v>
      </c>
      <c r="BT88" s="62">
        <v>2024.039830933481</v>
      </c>
      <c r="BU88" s="62">
        <v>2212.7118635187703</v>
      </c>
      <c r="BV88" s="62">
        <v>2191.2684434710168</v>
      </c>
      <c r="BW88" s="62">
        <v>2178.734886683118</v>
      </c>
      <c r="BX88" s="62">
        <v>2093.1458921162002</v>
      </c>
      <c r="BY88" s="62">
        <v>2111.5964287602583</v>
      </c>
      <c r="BZ88" s="62">
        <v>2056.8217685767249</v>
      </c>
      <c r="CA88" s="62">
        <v>2130.0319598018041</v>
      </c>
      <c r="CB88" s="62">
        <v>2172.0209841952446</v>
      </c>
      <c r="CC88" s="62">
        <v>2178.8095696321329</v>
      </c>
      <c r="CD88" s="62">
        <v>2188.4136205499999</v>
      </c>
      <c r="CE88" s="62">
        <v>2047.2650620369704</v>
      </c>
      <c r="CF88" s="62">
        <v>2785.7371884802487</v>
      </c>
      <c r="CG88" s="62">
        <v>2848.2282731196879</v>
      </c>
      <c r="CH88" s="62">
        <v>2427.7631453100203</v>
      </c>
      <c r="CI88" s="62">
        <v>2359.2509999999997</v>
      </c>
      <c r="CJ88" s="62">
        <v>2624.8330000000001</v>
      </c>
      <c r="CK88" s="62">
        <v>2460.5769999999998</v>
      </c>
      <c r="CL88" s="62">
        <v>2399.6950000000002</v>
      </c>
      <c r="CM88" s="62">
        <v>2002.3176666334393</v>
      </c>
      <c r="CN88" s="62">
        <v>1727.7866666351479</v>
      </c>
      <c r="CO88" s="62">
        <v>1758.1193333005519</v>
      </c>
      <c r="CP88" s="62">
        <v>1923.8796666334101</v>
      </c>
      <c r="CQ88" s="62">
        <v>1734.4429999339679</v>
      </c>
      <c r="CR88" s="62">
        <v>1755.6539999339</v>
      </c>
      <c r="CS88" s="62">
        <v>1821.2259999333219</v>
      </c>
      <c r="CT88" s="62">
        <v>1837.015999933358</v>
      </c>
      <c r="CU88" s="62">
        <v>1661.1476773474085</v>
      </c>
      <c r="CV88" s="62">
        <v>1692.9317015086842</v>
      </c>
      <c r="CW88" s="62">
        <v>1701.4003482612206</v>
      </c>
      <c r="CX88" s="62">
        <v>2404.5193482612203</v>
      </c>
      <c r="CY88" s="62">
        <v>2425.7043482612203</v>
      </c>
    </row>
    <row r="89" spans="1:103" ht="15" customHeight="1">
      <c r="A89" s="33"/>
      <c r="B89" s="35" t="s">
        <v>81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  <c r="CV89" s="62">
        <v>0</v>
      </c>
      <c r="CW89" s="62">
        <v>0</v>
      </c>
      <c r="CX89" s="62">
        <v>0</v>
      </c>
      <c r="CY89" s="62">
        <v>0</v>
      </c>
    </row>
    <row r="90" spans="1:103" ht="15" customHeight="1">
      <c r="A90" s="33"/>
      <c r="B90" s="36" t="s">
        <v>168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0</v>
      </c>
      <c r="CO90" s="62">
        <v>0</v>
      </c>
      <c r="CP90" s="62">
        <v>0</v>
      </c>
      <c r="CQ90" s="62">
        <v>0</v>
      </c>
      <c r="CR90" s="62">
        <v>0</v>
      </c>
      <c r="CS90" s="62">
        <v>0</v>
      </c>
      <c r="CT90" s="62">
        <v>0</v>
      </c>
      <c r="CU90" s="62">
        <v>0</v>
      </c>
      <c r="CV90" s="62">
        <v>0</v>
      </c>
      <c r="CW90" s="62">
        <v>0</v>
      </c>
      <c r="CX90" s="62">
        <v>0</v>
      </c>
      <c r="CY90" s="62">
        <v>0</v>
      </c>
    </row>
    <row r="91" spans="1:103" ht="15" customHeight="1">
      <c r="A91" s="33"/>
      <c r="B91" s="36" t="s">
        <v>169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2">
        <v>0</v>
      </c>
      <c r="CO91" s="62">
        <v>0</v>
      </c>
      <c r="CP91" s="62">
        <v>0</v>
      </c>
      <c r="CQ91" s="62">
        <v>0</v>
      </c>
      <c r="CR91" s="62">
        <v>0</v>
      </c>
      <c r="CS91" s="62">
        <v>0</v>
      </c>
      <c r="CT91" s="62">
        <v>0</v>
      </c>
      <c r="CU91" s="62">
        <v>0</v>
      </c>
      <c r="CV91" s="62">
        <v>0</v>
      </c>
      <c r="CW91" s="62">
        <v>0</v>
      </c>
      <c r="CX91" s="62">
        <v>0</v>
      </c>
      <c r="CY91" s="62">
        <v>0</v>
      </c>
    </row>
    <row r="92" spans="1:103" ht="15" customHeight="1">
      <c r="A92" s="33"/>
      <c r="B92" s="36" t="s">
        <v>146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2">
        <v>0</v>
      </c>
      <c r="CO92" s="62">
        <v>0</v>
      </c>
      <c r="CP92" s="62">
        <v>0</v>
      </c>
      <c r="CQ92" s="62">
        <v>0</v>
      </c>
      <c r="CR92" s="62">
        <v>0</v>
      </c>
      <c r="CS92" s="62">
        <v>0</v>
      </c>
      <c r="CT92" s="62">
        <v>0</v>
      </c>
      <c r="CU92" s="62">
        <v>0</v>
      </c>
      <c r="CV92" s="62">
        <v>0</v>
      </c>
      <c r="CW92" s="62">
        <v>0</v>
      </c>
      <c r="CX92" s="62">
        <v>0</v>
      </c>
      <c r="CY92" s="62">
        <v>0</v>
      </c>
    </row>
    <row r="93" spans="1:103" ht="15" customHeight="1">
      <c r="A93" s="33"/>
      <c r="B93" s="36" t="s">
        <v>54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0</v>
      </c>
      <c r="CR93" s="62">
        <v>0</v>
      </c>
      <c r="CS93" s="62">
        <v>0</v>
      </c>
      <c r="CT93" s="62">
        <v>0</v>
      </c>
      <c r="CU93" s="62">
        <v>0</v>
      </c>
      <c r="CV93" s="62">
        <v>0</v>
      </c>
      <c r="CW93" s="62">
        <v>0</v>
      </c>
      <c r="CX93" s="62">
        <v>0</v>
      </c>
      <c r="CY93" s="62">
        <v>0</v>
      </c>
    </row>
    <row r="94" spans="1:103" ht="15" customHeight="1">
      <c r="A94" s="33"/>
      <c r="B94" s="39" t="s">
        <v>185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  <c r="CV94" s="62">
        <v>0</v>
      </c>
      <c r="CW94" s="62">
        <v>0</v>
      </c>
      <c r="CX94" s="62">
        <v>0</v>
      </c>
      <c r="CY94" s="62">
        <v>0</v>
      </c>
    </row>
    <row r="95" spans="1:103" ht="15" customHeight="1">
      <c r="A95" s="33"/>
      <c r="B95" s="35" t="s">
        <v>82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62">
        <v>61.723300000000002</v>
      </c>
      <c r="AJ95" s="62">
        <v>61.816000000000003</v>
      </c>
      <c r="AK95" s="62">
        <v>56.816000000000003</v>
      </c>
      <c r="AL95" s="62">
        <v>78.322699999999998</v>
      </c>
      <c r="AM95" s="62">
        <v>128.3227</v>
      </c>
      <c r="AN95" s="62">
        <v>121.79940000000001</v>
      </c>
      <c r="AO95" s="62">
        <v>121.79940000000001</v>
      </c>
      <c r="AP95" s="62">
        <v>112.10599999999999</v>
      </c>
      <c r="AQ95" s="62">
        <v>113.206</v>
      </c>
      <c r="AR95" s="62">
        <v>100.706</v>
      </c>
      <c r="AS95" s="62">
        <v>100.60599999999999</v>
      </c>
      <c r="AT95" s="62">
        <v>90.045999999999992</v>
      </c>
      <c r="AU95" s="62">
        <v>101.24600000000001</v>
      </c>
      <c r="AV95" s="62">
        <v>90.045999999999992</v>
      </c>
      <c r="AW95" s="62">
        <v>90.1</v>
      </c>
      <c r="AX95" s="62">
        <v>131.96323355372158</v>
      </c>
      <c r="AY95" s="62">
        <v>143.17209823271952</v>
      </c>
      <c r="AZ95" s="62">
        <v>147.48650000000001</v>
      </c>
      <c r="BA95" s="62">
        <v>147.30680000000001</v>
      </c>
      <c r="BB95" s="62">
        <v>144.7377405843668</v>
      </c>
      <c r="BC95" s="62">
        <v>643.97675974331662</v>
      </c>
      <c r="BD95" s="62">
        <v>590.77951950392821</v>
      </c>
      <c r="BE95" s="62">
        <v>568.63024595190473</v>
      </c>
      <c r="BF95" s="62">
        <v>1117.5403374195901</v>
      </c>
      <c r="BG95" s="62">
        <v>1205.4688905166477</v>
      </c>
      <c r="BH95" s="62">
        <v>1255.8874126832754</v>
      </c>
      <c r="BI95" s="62">
        <v>1276.2904301467649</v>
      </c>
      <c r="BJ95" s="62">
        <v>1253.880136479426</v>
      </c>
      <c r="BK95" s="62">
        <v>1265.2726281134865</v>
      </c>
      <c r="BL95" s="62">
        <v>1287.6264741705163</v>
      </c>
      <c r="BM95" s="62">
        <v>1252.6731542555613</v>
      </c>
      <c r="BN95" s="62">
        <v>1252.814715928396</v>
      </c>
      <c r="BO95" s="62">
        <v>1261.8771613666786</v>
      </c>
      <c r="BP95" s="62">
        <v>1320.0503355273549</v>
      </c>
      <c r="BQ95" s="62">
        <v>1311.0909194810388</v>
      </c>
      <c r="BR95" s="62">
        <v>1277.2141510962479</v>
      </c>
      <c r="BS95" s="62">
        <v>2012.7590098948665</v>
      </c>
      <c r="BT95" s="62">
        <v>2024.039830933481</v>
      </c>
      <c r="BU95" s="62">
        <v>2212.7118635187703</v>
      </c>
      <c r="BV95" s="62">
        <v>2191.2684434710168</v>
      </c>
      <c r="BW95" s="62">
        <v>2178.734886683118</v>
      </c>
      <c r="BX95" s="62">
        <v>2093.1458921162002</v>
      </c>
      <c r="BY95" s="62">
        <v>2111.5964287602583</v>
      </c>
      <c r="BZ95" s="62">
        <v>2056.8217685767249</v>
      </c>
      <c r="CA95" s="62">
        <v>2130.0319598018041</v>
      </c>
      <c r="CB95" s="62">
        <v>2172.0209841952446</v>
      </c>
      <c r="CC95" s="62">
        <v>2178.8095696321329</v>
      </c>
      <c r="CD95" s="62">
        <v>2188.4136205499999</v>
      </c>
      <c r="CE95" s="62">
        <v>2047.2650620369704</v>
      </c>
      <c r="CF95" s="62">
        <v>2785.7371884802487</v>
      </c>
      <c r="CG95" s="62">
        <v>2848.2282731196879</v>
      </c>
      <c r="CH95" s="62">
        <v>2427.7631453100203</v>
      </c>
      <c r="CI95" s="62">
        <v>2359.2509999999997</v>
      </c>
      <c r="CJ95" s="62">
        <v>2624.8330000000001</v>
      </c>
      <c r="CK95" s="62">
        <v>2460.5769999999998</v>
      </c>
      <c r="CL95" s="62">
        <v>2399.6950000000002</v>
      </c>
      <c r="CM95" s="62">
        <v>2002.3176666334393</v>
      </c>
      <c r="CN95" s="62">
        <v>1727.7866666351479</v>
      </c>
      <c r="CO95" s="62">
        <v>1758.1193333005519</v>
      </c>
      <c r="CP95" s="62">
        <v>1923.8796666334101</v>
      </c>
      <c r="CQ95" s="62">
        <v>1734.4429999339679</v>
      </c>
      <c r="CR95" s="62">
        <v>1755.6539999339</v>
      </c>
      <c r="CS95" s="62">
        <v>1821.2259999333219</v>
      </c>
      <c r="CT95" s="62">
        <v>1837.015999933358</v>
      </c>
      <c r="CU95" s="62">
        <v>1661.1476773474085</v>
      </c>
      <c r="CV95" s="62">
        <v>1692.9317015086842</v>
      </c>
      <c r="CW95" s="62">
        <v>1701.4003482612206</v>
      </c>
      <c r="CX95" s="62">
        <v>2404.5193482612203</v>
      </c>
      <c r="CY95" s="62">
        <v>2425.7043482612203</v>
      </c>
    </row>
    <row r="96" spans="1:103" ht="15" customHeight="1">
      <c r="A96" s="33"/>
      <c r="B96" s="36" t="s">
        <v>168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62">
        <v>0</v>
      </c>
      <c r="CG96" s="62">
        <v>0</v>
      </c>
      <c r="CH96" s="62">
        <v>0</v>
      </c>
      <c r="CI96" s="62">
        <v>0</v>
      </c>
      <c r="CJ96" s="62">
        <v>0</v>
      </c>
      <c r="CK96" s="62">
        <v>0</v>
      </c>
      <c r="CL96" s="62">
        <v>0</v>
      </c>
      <c r="CM96" s="62">
        <v>0</v>
      </c>
      <c r="CN96" s="62">
        <v>0</v>
      </c>
      <c r="CO96" s="62">
        <v>0</v>
      </c>
      <c r="CP96" s="62">
        <v>0</v>
      </c>
      <c r="CQ96" s="62">
        <v>0</v>
      </c>
      <c r="CR96" s="62">
        <v>0</v>
      </c>
      <c r="CS96" s="62">
        <v>0</v>
      </c>
      <c r="CT96" s="62">
        <v>0</v>
      </c>
      <c r="CU96" s="62">
        <v>0</v>
      </c>
      <c r="CV96" s="62">
        <v>0</v>
      </c>
      <c r="CW96" s="62">
        <v>0</v>
      </c>
      <c r="CX96" s="62">
        <v>0</v>
      </c>
      <c r="CY96" s="62">
        <v>0</v>
      </c>
    </row>
    <row r="97" spans="1:103" ht="15" customHeight="1">
      <c r="A97" s="33"/>
      <c r="B97" s="36" t="s">
        <v>169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62">
        <v>61.723300000000002</v>
      </c>
      <c r="AJ97" s="62">
        <v>61.816000000000003</v>
      </c>
      <c r="AK97" s="62">
        <v>56.816000000000003</v>
      </c>
      <c r="AL97" s="62">
        <v>78.322699999999998</v>
      </c>
      <c r="AM97" s="62">
        <v>78.322699999999998</v>
      </c>
      <c r="AN97" s="62">
        <v>71.799400000000006</v>
      </c>
      <c r="AO97" s="62">
        <v>71.799400000000006</v>
      </c>
      <c r="AP97" s="62">
        <v>62.106000000000002</v>
      </c>
      <c r="AQ97" s="62">
        <v>63.206000000000003</v>
      </c>
      <c r="AR97" s="62">
        <v>50.706000000000003</v>
      </c>
      <c r="AS97" s="62">
        <v>50.606000000000002</v>
      </c>
      <c r="AT97" s="62">
        <v>40.045999999999999</v>
      </c>
      <c r="AU97" s="62">
        <v>40.045999999999999</v>
      </c>
      <c r="AV97" s="62">
        <v>40.045999999999999</v>
      </c>
      <c r="AW97" s="62">
        <v>40.1</v>
      </c>
      <c r="AX97" s="62">
        <v>81.963233553721594</v>
      </c>
      <c r="AY97" s="62">
        <v>93.172098232719506</v>
      </c>
      <c r="AZ97" s="62">
        <v>97.486500000000007</v>
      </c>
      <c r="BA97" s="62">
        <v>97.306799999999996</v>
      </c>
      <c r="BB97" s="62">
        <v>94.737740584366804</v>
      </c>
      <c r="BC97" s="62">
        <v>93.976759743316606</v>
      </c>
      <c r="BD97" s="62">
        <v>96.524519503928204</v>
      </c>
      <c r="BE97" s="62">
        <v>95.395245951904698</v>
      </c>
      <c r="BF97" s="62">
        <v>103.24033741959005</v>
      </c>
      <c r="BG97" s="62">
        <v>102.92889051664766</v>
      </c>
      <c r="BH97" s="62">
        <v>127.72241268327546</v>
      </c>
      <c r="BI97" s="62">
        <v>126.545430146765</v>
      </c>
      <c r="BJ97" s="62">
        <v>123.36013647942612</v>
      </c>
      <c r="BK97" s="62">
        <v>122.58762811348653</v>
      </c>
      <c r="BL97" s="62">
        <v>123.04147417051628</v>
      </c>
      <c r="BM97" s="62">
        <v>121.92315425556131</v>
      </c>
      <c r="BN97" s="62">
        <v>121.66471592839599</v>
      </c>
      <c r="BO97" s="62">
        <v>121.3671613666786</v>
      </c>
      <c r="BP97" s="62">
        <v>120.87533552735475</v>
      </c>
      <c r="BQ97" s="62">
        <v>119.35091948103874</v>
      </c>
      <c r="BR97" s="62">
        <v>132.83915109624786</v>
      </c>
      <c r="BS97" s="62">
        <v>132.16900989486663</v>
      </c>
      <c r="BT97" s="62">
        <v>146.31283093348122</v>
      </c>
      <c r="BU97" s="62">
        <v>314.3328635187703</v>
      </c>
      <c r="BV97" s="62">
        <v>324.64944347101687</v>
      </c>
      <c r="BW97" s="62">
        <v>328.15788668311797</v>
      </c>
      <c r="BX97" s="62">
        <v>303.91089211620027</v>
      </c>
      <c r="BY97" s="62">
        <v>299.51742876025872</v>
      </c>
      <c r="BZ97" s="62">
        <v>305.84276857672489</v>
      </c>
      <c r="CA97" s="62">
        <v>301.61495980180416</v>
      </c>
      <c r="CB97" s="62">
        <v>323.54798419524479</v>
      </c>
      <c r="CC97" s="62">
        <v>324.31056963213251</v>
      </c>
      <c r="CD97" s="62">
        <v>334.80362054999989</v>
      </c>
      <c r="CE97" s="62">
        <v>324.58306203697032</v>
      </c>
      <c r="CF97" s="62">
        <v>366.99718848024918</v>
      </c>
      <c r="CG97" s="62">
        <v>363.39427311968802</v>
      </c>
      <c r="CH97" s="62">
        <v>366.90714531002004</v>
      </c>
      <c r="CI97" s="62">
        <v>363.2</v>
      </c>
      <c r="CJ97" s="62">
        <v>637.79999999999995</v>
      </c>
      <c r="CK97" s="62">
        <v>491.4</v>
      </c>
      <c r="CL97" s="62">
        <v>426.8</v>
      </c>
      <c r="CM97" s="62">
        <v>400.7</v>
      </c>
      <c r="CN97" s="62">
        <v>398</v>
      </c>
      <c r="CO97" s="62">
        <v>386.5</v>
      </c>
      <c r="CP97" s="62">
        <v>458.5</v>
      </c>
      <c r="CQ97" s="62">
        <v>442.5</v>
      </c>
      <c r="CR97" s="62">
        <v>437.20000000000005</v>
      </c>
      <c r="CS97" s="62">
        <v>442.4</v>
      </c>
      <c r="CT97" s="62">
        <v>431.2</v>
      </c>
      <c r="CU97" s="62">
        <v>425</v>
      </c>
      <c r="CV97" s="62">
        <v>421.9</v>
      </c>
      <c r="CW97" s="62">
        <v>434.4</v>
      </c>
      <c r="CX97" s="62">
        <v>432.79999999999995</v>
      </c>
      <c r="CY97" s="62">
        <v>440.1</v>
      </c>
    </row>
    <row r="98" spans="1:103" ht="15" customHeight="1">
      <c r="A98" s="33"/>
      <c r="B98" s="36" t="s">
        <v>146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62">
        <v>0</v>
      </c>
      <c r="AJ98" s="62">
        <v>0</v>
      </c>
      <c r="AK98" s="62">
        <v>0</v>
      </c>
      <c r="AL98" s="62">
        <v>0</v>
      </c>
      <c r="AM98" s="62">
        <v>50</v>
      </c>
      <c r="AN98" s="62">
        <v>50</v>
      </c>
      <c r="AO98" s="62">
        <v>50</v>
      </c>
      <c r="AP98" s="62">
        <v>50</v>
      </c>
      <c r="AQ98" s="62">
        <v>50</v>
      </c>
      <c r="AR98" s="62">
        <v>50</v>
      </c>
      <c r="AS98" s="62">
        <v>50</v>
      </c>
      <c r="AT98" s="62">
        <v>50</v>
      </c>
      <c r="AU98" s="62">
        <v>61.2</v>
      </c>
      <c r="AV98" s="62">
        <v>50</v>
      </c>
      <c r="AW98" s="62">
        <v>50</v>
      </c>
      <c r="AX98" s="62">
        <v>50</v>
      </c>
      <c r="AY98" s="62">
        <v>50</v>
      </c>
      <c r="AZ98" s="62">
        <v>50</v>
      </c>
      <c r="BA98" s="62">
        <v>50</v>
      </c>
      <c r="BB98" s="62">
        <v>50</v>
      </c>
      <c r="BC98" s="62">
        <v>550</v>
      </c>
      <c r="BD98" s="62">
        <v>494.255</v>
      </c>
      <c r="BE98" s="62">
        <v>473.23500000000001</v>
      </c>
      <c r="BF98" s="62">
        <v>1014.3</v>
      </c>
      <c r="BG98" s="62">
        <v>1102.54</v>
      </c>
      <c r="BH98" s="62">
        <v>1128.165</v>
      </c>
      <c r="BI98" s="62">
        <v>1149.7449999999999</v>
      </c>
      <c r="BJ98" s="62">
        <v>1130.52</v>
      </c>
      <c r="BK98" s="62">
        <v>1142.6849999999999</v>
      </c>
      <c r="BL98" s="62">
        <v>1164.585</v>
      </c>
      <c r="BM98" s="62">
        <v>1130.75</v>
      </c>
      <c r="BN98" s="62">
        <v>1131.1500000000001</v>
      </c>
      <c r="BO98" s="62">
        <v>1140.51</v>
      </c>
      <c r="BP98" s="62">
        <v>1199.1750000000002</v>
      </c>
      <c r="BQ98" s="62">
        <v>1191.74</v>
      </c>
      <c r="BR98" s="62">
        <v>1144.375</v>
      </c>
      <c r="BS98" s="62">
        <v>1880.59</v>
      </c>
      <c r="BT98" s="62">
        <v>1877.7269999999999</v>
      </c>
      <c r="BU98" s="62">
        <v>1898.3789999999999</v>
      </c>
      <c r="BV98" s="62">
        <v>1866.6189999999999</v>
      </c>
      <c r="BW98" s="62">
        <v>1850.577</v>
      </c>
      <c r="BX98" s="62">
        <v>1784.2350000000001</v>
      </c>
      <c r="BY98" s="62">
        <v>1810.0789999999997</v>
      </c>
      <c r="BZ98" s="62">
        <v>1749.9790000000003</v>
      </c>
      <c r="CA98" s="62">
        <v>1825.4169999999999</v>
      </c>
      <c r="CB98" s="62">
        <v>1844.473</v>
      </c>
      <c r="CC98" s="62">
        <v>1851.4990000000003</v>
      </c>
      <c r="CD98" s="62">
        <v>1850.61</v>
      </c>
      <c r="CE98" s="62">
        <v>1720.682</v>
      </c>
      <c r="CF98" s="62">
        <v>2415.7399999999998</v>
      </c>
      <c r="CG98" s="62">
        <v>2479.8339999999998</v>
      </c>
      <c r="CH98" s="62">
        <v>2055.8560000000002</v>
      </c>
      <c r="CI98" s="62">
        <v>1938.6039999999998</v>
      </c>
      <c r="CJ98" s="62">
        <v>1933.5620000000001</v>
      </c>
      <c r="CK98" s="62">
        <v>1916.7349999999999</v>
      </c>
      <c r="CL98" s="62">
        <v>1916.355</v>
      </c>
      <c r="CM98" s="62">
        <v>1546.4876666334392</v>
      </c>
      <c r="CN98" s="62">
        <v>1274.7666666351479</v>
      </c>
      <c r="CO98" s="62">
        <v>1345.6193333005519</v>
      </c>
      <c r="CP98" s="62">
        <v>1438.3796666334101</v>
      </c>
      <c r="CQ98" s="62">
        <v>1259.9429999339679</v>
      </c>
      <c r="CR98" s="62">
        <v>1291.4539999338999</v>
      </c>
      <c r="CS98" s="62">
        <v>1339.825999933322</v>
      </c>
      <c r="CT98" s="62">
        <v>1376.8159999333579</v>
      </c>
      <c r="CU98" s="62">
        <v>1211.713</v>
      </c>
      <c r="CV98" s="62">
        <v>1179.2529999999999</v>
      </c>
      <c r="CW98" s="62">
        <v>1209.837</v>
      </c>
      <c r="CX98" s="62">
        <v>1914.556</v>
      </c>
      <c r="CY98" s="62">
        <v>1928.4409999999998</v>
      </c>
    </row>
    <row r="99" spans="1:103" ht="15" customHeight="1">
      <c r="A99" s="33"/>
      <c r="B99" s="36" t="s">
        <v>54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5</v>
      </c>
      <c r="BY99" s="62">
        <v>2</v>
      </c>
      <c r="BZ99" s="62">
        <v>1</v>
      </c>
      <c r="CA99" s="62">
        <v>3</v>
      </c>
      <c r="CB99" s="62">
        <v>4</v>
      </c>
      <c r="CC99" s="62">
        <v>3</v>
      </c>
      <c r="CD99" s="62">
        <v>3</v>
      </c>
      <c r="CE99" s="62">
        <v>2</v>
      </c>
      <c r="CF99" s="62">
        <v>3</v>
      </c>
      <c r="CG99" s="62">
        <v>5</v>
      </c>
      <c r="CH99" s="62">
        <v>5</v>
      </c>
      <c r="CI99" s="62">
        <v>57.447000000000003</v>
      </c>
      <c r="CJ99" s="62">
        <v>53.470999999999997</v>
      </c>
      <c r="CK99" s="62">
        <v>52.442</v>
      </c>
      <c r="CL99" s="62">
        <v>56.54</v>
      </c>
      <c r="CM99" s="62">
        <v>55.13</v>
      </c>
      <c r="CN99" s="62">
        <v>55.02</v>
      </c>
      <c r="CO99" s="62">
        <v>26</v>
      </c>
      <c r="CP99" s="62">
        <v>27</v>
      </c>
      <c r="CQ99" s="62">
        <v>32</v>
      </c>
      <c r="CR99" s="62">
        <v>27</v>
      </c>
      <c r="CS99" s="62">
        <v>39</v>
      </c>
      <c r="CT99" s="62">
        <v>29</v>
      </c>
      <c r="CU99" s="62">
        <v>24.434677347408442</v>
      </c>
      <c r="CV99" s="62">
        <v>91.778701508684492</v>
      </c>
      <c r="CW99" s="62">
        <v>57.163348261220591</v>
      </c>
      <c r="CX99" s="62">
        <v>57.163348261220591</v>
      </c>
      <c r="CY99" s="62">
        <v>57.163348261220591</v>
      </c>
    </row>
    <row r="100" spans="1:103" ht="15" customHeight="1">
      <c r="A100" s="33"/>
      <c r="B100" s="39" t="s">
        <v>185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5</v>
      </c>
      <c r="BY100" s="62">
        <v>2</v>
      </c>
      <c r="BZ100" s="62">
        <v>1</v>
      </c>
      <c r="CA100" s="62">
        <v>3</v>
      </c>
      <c r="CB100" s="62">
        <v>4</v>
      </c>
      <c r="CC100" s="62">
        <v>3</v>
      </c>
      <c r="CD100" s="62">
        <v>3</v>
      </c>
      <c r="CE100" s="62">
        <v>2</v>
      </c>
      <c r="CF100" s="62">
        <v>3</v>
      </c>
      <c r="CG100" s="62">
        <v>5</v>
      </c>
      <c r="CH100" s="62">
        <v>5</v>
      </c>
      <c r="CI100" s="62">
        <v>57.447000000000003</v>
      </c>
      <c r="CJ100" s="62">
        <v>53.470999999999997</v>
      </c>
      <c r="CK100" s="62">
        <v>52.442</v>
      </c>
      <c r="CL100" s="62">
        <v>56.54</v>
      </c>
      <c r="CM100" s="62">
        <v>55.13</v>
      </c>
      <c r="CN100" s="62">
        <v>55.02</v>
      </c>
      <c r="CO100" s="62">
        <v>26</v>
      </c>
      <c r="CP100" s="62">
        <v>27</v>
      </c>
      <c r="CQ100" s="62">
        <v>32</v>
      </c>
      <c r="CR100" s="62">
        <v>27</v>
      </c>
      <c r="CS100" s="62">
        <v>39</v>
      </c>
      <c r="CT100" s="62">
        <v>29</v>
      </c>
      <c r="CU100" s="62">
        <v>24.434677347408442</v>
      </c>
      <c r="CV100" s="62">
        <v>91.778701508684492</v>
      </c>
      <c r="CW100" s="62">
        <v>57.163348261220591</v>
      </c>
      <c r="CX100" s="62">
        <v>57.163348261220591</v>
      </c>
      <c r="CY100" s="62">
        <v>57.163348261220591</v>
      </c>
    </row>
    <row r="101" spans="1:103" ht="15" customHeight="1">
      <c r="A101" s="33"/>
      <c r="B101" s="34" t="s">
        <v>186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0.14595215799778666</v>
      </c>
      <c r="BT101" s="62">
        <v>0.23728912790746298</v>
      </c>
      <c r="BU101" s="62">
        <v>0.26537160264173087</v>
      </c>
      <c r="BV101" s="62">
        <v>0.15796234510066601</v>
      </c>
      <c r="BW101" s="62">
        <v>0.17081290529993781</v>
      </c>
      <c r="BX101" s="62">
        <v>0.25463626963743702</v>
      </c>
      <c r="BY101" s="62">
        <v>0.27183166505935952</v>
      </c>
      <c r="BZ101" s="62">
        <v>1.5040582029516656</v>
      </c>
      <c r="CA101" s="62">
        <v>2.1794969830056159</v>
      </c>
      <c r="CB101" s="62">
        <v>3.2423624516476521</v>
      </c>
      <c r="CC101" s="62">
        <v>2.7961119368070504</v>
      </c>
      <c r="CD101" s="62">
        <v>2.9373670099451998</v>
      </c>
      <c r="CE101" s="62">
        <v>5.1911434426759318</v>
      </c>
      <c r="CF101" s="62">
        <v>5.1568915294012925</v>
      </c>
      <c r="CG101" s="62">
        <v>5.6782445595176751</v>
      </c>
      <c r="CH101" s="62">
        <v>5.6422175793415468</v>
      </c>
      <c r="CI101" s="62">
        <v>5.1423146036832792</v>
      </c>
      <c r="CJ101" s="62">
        <v>2.3830987182119494</v>
      </c>
      <c r="CK101" s="62">
        <v>2.1039717099990449</v>
      </c>
      <c r="CL101" s="62">
        <v>1.2914374801810609</v>
      </c>
      <c r="CM101" s="62">
        <v>0.73549595983665172</v>
      </c>
      <c r="CN101" s="62">
        <v>7.116930985892414E-2</v>
      </c>
      <c r="CO101" s="62">
        <v>0</v>
      </c>
      <c r="CP101" s="62">
        <v>0</v>
      </c>
      <c r="CQ101" s="62">
        <v>0</v>
      </c>
      <c r="CR101" s="62">
        <v>0</v>
      </c>
      <c r="CS101" s="62">
        <v>0</v>
      </c>
      <c r="CT101" s="62">
        <v>0</v>
      </c>
      <c r="CU101" s="62">
        <v>0</v>
      </c>
      <c r="CV101" s="62">
        <v>0</v>
      </c>
      <c r="CW101" s="62">
        <v>0</v>
      </c>
      <c r="CX101" s="62">
        <v>0</v>
      </c>
      <c r="CY101" s="62">
        <v>0</v>
      </c>
    </row>
    <row r="102" spans="1:103" ht="15" customHeight="1">
      <c r="A102" s="33"/>
      <c r="B102" s="36" t="s">
        <v>168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2">
        <v>0</v>
      </c>
      <c r="CO102" s="62">
        <v>0</v>
      </c>
      <c r="CP102" s="62">
        <v>0</v>
      </c>
      <c r="CQ102" s="62">
        <v>0</v>
      </c>
      <c r="CR102" s="62">
        <v>0</v>
      </c>
      <c r="CS102" s="62">
        <v>0</v>
      </c>
      <c r="CT102" s="62">
        <v>0</v>
      </c>
      <c r="CU102" s="62">
        <v>0</v>
      </c>
      <c r="CV102" s="62">
        <v>0</v>
      </c>
      <c r="CW102" s="62">
        <v>0</v>
      </c>
      <c r="CX102" s="62">
        <v>0</v>
      </c>
      <c r="CY102" s="62">
        <v>0</v>
      </c>
    </row>
    <row r="103" spans="1:103" ht="15" customHeight="1">
      <c r="A103" s="33"/>
      <c r="B103" s="36" t="s">
        <v>169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0.14595215799778666</v>
      </c>
      <c r="BT103" s="62">
        <v>0.23728912790746298</v>
      </c>
      <c r="BU103" s="62">
        <v>0.26537160264173087</v>
      </c>
      <c r="BV103" s="62">
        <v>0.15796234510066601</v>
      </c>
      <c r="BW103" s="62">
        <v>0.17081290529993781</v>
      </c>
      <c r="BX103" s="62">
        <v>0.25463626963743702</v>
      </c>
      <c r="BY103" s="62">
        <v>0.27183166505935952</v>
      </c>
      <c r="BZ103" s="62">
        <v>1.5040582029516656</v>
      </c>
      <c r="CA103" s="62">
        <v>2.1794969830056159</v>
      </c>
      <c r="CB103" s="62">
        <v>3.2423624516476521</v>
      </c>
      <c r="CC103" s="62">
        <v>2.7961119368070504</v>
      </c>
      <c r="CD103" s="62">
        <v>2.9373670099451998</v>
      </c>
      <c r="CE103" s="62">
        <v>5.1911434426759318</v>
      </c>
      <c r="CF103" s="62">
        <v>5.1568915294012925</v>
      </c>
      <c r="CG103" s="62">
        <v>5.6782445595176751</v>
      </c>
      <c r="CH103" s="62">
        <v>5.6422175793415468</v>
      </c>
      <c r="CI103" s="62">
        <v>5.1423146036832792</v>
      </c>
      <c r="CJ103" s="62">
        <v>2.3830987182119494</v>
      </c>
      <c r="CK103" s="62">
        <v>2.1039717099990449</v>
      </c>
      <c r="CL103" s="62">
        <v>1.2914374801810609</v>
      </c>
      <c r="CM103" s="62">
        <v>0.73549595983665172</v>
      </c>
      <c r="CN103" s="62">
        <v>7.116930985892414E-2</v>
      </c>
      <c r="CO103" s="62">
        <v>0</v>
      </c>
      <c r="CP103" s="62">
        <v>0</v>
      </c>
      <c r="CQ103" s="62">
        <v>0</v>
      </c>
      <c r="CR103" s="62">
        <v>0</v>
      </c>
      <c r="CS103" s="62">
        <v>0</v>
      </c>
      <c r="CT103" s="62">
        <v>0</v>
      </c>
      <c r="CU103" s="62">
        <v>0</v>
      </c>
      <c r="CV103" s="62">
        <v>0</v>
      </c>
      <c r="CW103" s="62">
        <v>0</v>
      </c>
      <c r="CX103" s="62">
        <v>0</v>
      </c>
      <c r="CY103" s="62">
        <v>0</v>
      </c>
    </row>
    <row r="104" spans="1:103" ht="15" customHeight="1">
      <c r="A104" s="33"/>
      <c r="B104" s="36" t="s">
        <v>146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>
        <v>0</v>
      </c>
      <c r="CW104" s="62">
        <v>0</v>
      </c>
      <c r="CX104" s="62">
        <v>0</v>
      </c>
      <c r="CY104" s="62">
        <v>0</v>
      </c>
    </row>
    <row r="105" spans="1:103" ht="15" customHeight="1">
      <c r="A105" s="33"/>
      <c r="B105" s="36" t="s">
        <v>54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  <c r="CF105" s="62">
        <v>0</v>
      </c>
      <c r="CG105" s="62">
        <v>0</v>
      </c>
      <c r="CH105" s="62">
        <v>0</v>
      </c>
      <c r="CI105" s="62">
        <v>0</v>
      </c>
      <c r="CJ105" s="62">
        <v>0</v>
      </c>
      <c r="CK105" s="62">
        <v>0</v>
      </c>
      <c r="CL105" s="62">
        <v>0</v>
      </c>
      <c r="CM105" s="62">
        <v>0</v>
      </c>
      <c r="CN105" s="62">
        <v>0</v>
      </c>
      <c r="CO105" s="62">
        <v>0</v>
      </c>
      <c r="CP105" s="62">
        <v>0</v>
      </c>
      <c r="CQ105" s="62">
        <v>0</v>
      </c>
      <c r="CR105" s="62">
        <v>0</v>
      </c>
      <c r="CS105" s="62">
        <v>0</v>
      </c>
      <c r="CT105" s="62">
        <v>0</v>
      </c>
      <c r="CU105" s="62">
        <v>0</v>
      </c>
      <c r="CV105" s="62">
        <v>0</v>
      </c>
      <c r="CW105" s="62">
        <v>0</v>
      </c>
      <c r="CX105" s="62">
        <v>0</v>
      </c>
      <c r="CY105" s="62">
        <v>0</v>
      </c>
    </row>
    <row r="106" spans="1:103" ht="15" customHeight="1">
      <c r="A106" s="33"/>
      <c r="B106" s="39" t="s">
        <v>185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  <c r="CF106" s="62">
        <v>0</v>
      </c>
      <c r="CG106" s="62">
        <v>0</v>
      </c>
      <c r="CH106" s="62">
        <v>0</v>
      </c>
      <c r="CI106" s="62">
        <v>0</v>
      </c>
      <c r="CJ106" s="62">
        <v>0</v>
      </c>
      <c r="CK106" s="62">
        <v>0</v>
      </c>
      <c r="CL106" s="62">
        <v>0</v>
      </c>
      <c r="CM106" s="62">
        <v>0</v>
      </c>
      <c r="CN106" s="62">
        <v>0</v>
      </c>
      <c r="CO106" s="62">
        <v>0</v>
      </c>
      <c r="CP106" s="62">
        <v>0</v>
      </c>
      <c r="CQ106" s="62">
        <v>0</v>
      </c>
      <c r="CR106" s="62">
        <v>0</v>
      </c>
      <c r="CS106" s="62">
        <v>0</v>
      </c>
      <c r="CT106" s="62">
        <v>0</v>
      </c>
      <c r="CU106" s="62">
        <v>0</v>
      </c>
      <c r="CV106" s="62">
        <v>0</v>
      </c>
      <c r="CW106" s="62">
        <v>0</v>
      </c>
      <c r="CX106" s="62">
        <v>0</v>
      </c>
      <c r="CY106" s="62">
        <v>0</v>
      </c>
    </row>
    <row r="107" spans="1:103" ht="15" customHeight="1">
      <c r="A107" s="33"/>
      <c r="B107" s="34" t="s">
        <v>173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62">
        <v>4238.962803115076</v>
      </c>
      <c r="AJ107" s="62">
        <v>4363.4380750714736</v>
      </c>
      <c r="AK107" s="62">
        <v>4372.8888383654612</v>
      </c>
      <c r="AL107" s="62">
        <v>4510.0850070818187</v>
      </c>
      <c r="AM107" s="62">
        <v>4314.3591283434898</v>
      </c>
      <c r="AN107" s="62">
        <v>4229.7167755481078</v>
      </c>
      <c r="AO107" s="62">
        <v>4365.4988153889799</v>
      </c>
      <c r="AP107" s="62">
        <v>4207.2550222956816</v>
      </c>
      <c r="AQ107" s="62">
        <v>4194.4006562379691</v>
      </c>
      <c r="AR107" s="62">
        <v>4147.3959194726567</v>
      </c>
      <c r="AS107" s="62">
        <v>4164.21413396552</v>
      </c>
      <c r="AT107" s="62">
        <v>4578.6380499362194</v>
      </c>
      <c r="AU107" s="62">
        <v>4618.5443987736326</v>
      </c>
      <c r="AV107" s="62">
        <v>4813.3794900427256</v>
      </c>
      <c r="AW107" s="62">
        <v>4826.5798601813794</v>
      </c>
      <c r="AX107" s="62">
        <v>5136.0537963630723</v>
      </c>
      <c r="AY107" s="62">
        <v>5293.6633940611382</v>
      </c>
      <c r="AZ107" s="62">
        <v>5196.903593152083</v>
      </c>
      <c r="BA107" s="62">
        <v>5229.7000789480444</v>
      </c>
      <c r="BB107" s="62">
        <v>5827.9874473308846</v>
      </c>
      <c r="BC107" s="62">
        <v>5865.8616718460444</v>
      </c>
      <c r="BD107" s="62">
        <v>5980.4961693582718</v>
      </c>
      <c r="BE107" s="62">
        <v>6154.1713206641598</v>
      </c>
      <c r="BF107" s="62">
        <v>5937.3888686439159</v>
      </c>
      <c r="BG107" s="62">
        <v>6064.4431015371183</v>
      </c>
      <c r="BH107" s="62">
        <v>6263.0962269216297</v>
      </c>
      <c r="BI107" s="62">
        <v>6007.9332958174182</v>
      </c>
      <c r="BJ107" s="62">
        <v>6532.6509610097364</v>
      </c>
      <c r="BK107" s="62">
        <v>6385.9149547368306</v>
      </c>
      <c r="BL107" s="62">
        <v>6395.8489280256254</v>
      </c>
      <c r="BM107" s="62">
        <v>6435.9324525721713</v>
      </c>
      <c r="BN107" s="62">
        <v>7121.6670864428543</v>
      </c>
      <c r="BO107" s="62">
        <v>7159.9799250006963</v>
      </c>
      <c r="BP107" s="62">
        <v>7126.6704647497136</v>
      </c>
      <c r="BQ107" s="62">
        <v>6991.6038058631266</v>
      </c>
      <c r="BR107" s="62">
        <v>7360.1589386767319</v>
      </c>
      <c r="BS107" s="62">
        <v>7329.8224232633274</v>
      </c>
      <c r="BT107" s="62">
        <v>7476.8280797964935</v>
      </c>
      <c r="BU107" s="62">
        <v>7577.0437546305757</v>
      </c>
      <c r="BV107" s="62">
        <v>7776.2808941451885</v>
      </c>
      <c r="BW107" s="62">
        <v>7803.9645153331412</v>
      </c>
      <c r="BX107" s="62">
        <v>8255.2564697236139</v>
      </c>
      <c r="BY107" s="62">
        <v>8593.3563938513653</v>
      </c>
      <c r="BZ107" s="62">
        <v>8999.3153147144258</v>
      </c>
      <c r="CA107" s="62">
        <v>8540.485408931434</v>
      </c>
      <c r="CB107" s="62">
        <v>8536.3443882582833</v>
      </c>
      <c r="CC107" s="62">
        <v>8336.1998627740868</v>
      </c>
      <c r="CD107" s="62">
        <v>8839.2811418710608</v>
      </c>
      <c r="CE107" s="62">
        <v>9143.0416142696158</v>
      </c>
      <c r="CF107" s="62">
        <v>9526.7877932567935</v>
      </c>
      <c r="CG107" s="62">
        <v>9485.4348810740266</v>
      </c>
      <c r="CH107" s="62">
        <v>10036.128928209082</v>
      </c>
      <c r="CI107" s="62">
        <v>10218.630542438732</v>
      </c>
      <c r="CJ107" s="62">
        <v>10116.381119918104</v>
      </c>
      <c r="CK107" s="62">
        <v>10486.262253231152</v>
      </c>
      <c r="CL107" s="62">
        <v>10828.675262184253</v>
      </c>
      <c r="CM107" s="62">
        <v>11050.059861920123</v>
      </c>
      <c r="CN107" s="62">
        <v>10821.374499030073</v>
      </c>
      <c r="CO107" s="62">
        <v>10641.218931653766</v>
      </c>
      <c r="CP107" s="62">
        <v>11381.697411901951</v>
      </c>
      <c r="CQ107" s="62">
        <v>11369.832923983206</v>
      </c>
      <c r="CR107" s="62">
        <v>11117.792361211656</v>
      </c>
      <c r="CS107" s="62">
        <v>11151.340106024432</v>
      </c>
      <c r="CT107" s="62">
        <v>11506.798175650303</v>
      </c>
      <c r="CU107" s="62">
        <v>11361.899939608986</v>
      </c>
      <c r="CV107" s="62">
        <v>11529.501880545035</v>
      </c>
      <c r="CW107" s="62">
        <v>11862.020782064297</v>
      </c>
      <c r="CX107" s="62">
        <v>12744.8235061344</v>
      </c>
      <c r="CY107" s="62">
        <v>12200.10073014302</v>
      </c>
    </row>
    <row r="108" spans="1:103" ht="15" customHeight="1">
      <c r="A108" s="33"/>
      <c r="B108" s="35" t="s">
        <v>88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  <c r="CF108" s="62">
        <v>0</v>
      </c>
      <c r="CG108" s="62">
        <v>0</v>
      </c>
      <c r="CH108" s="62">
        <v>0</v>
      </c>
      <c r="CI108" s="62">
        <v>0</v>
      </c>
      <c r="CJ108" s="62">
        <v>0</v>
      </c>
      <c r="CK108" s="62">
        <v>0</v>
      </c>
      <c r="CL108" s="62">
        <v>0</v>
      </c>
      <c r="CM108" s="62">
        <v>0</v>
      </c>
      <c r="CN108" s="62">
        <v>0</v>
      </c>
      <c r="CO108" s="62">
        <v>0</v>
      </c>
      <c r="CP108" s="62">
        <v>0</v>
      </c>
      <c r="CQ108" s="62">
        <v>0</v>
      </c>
      <c r="CR108" s="62">
        <v>0</v>
      </c>
      <c r="CS108" s="62">
        <v>0</v>
      </c>
      <c r="CT108" s="62">
        <v>0</v>
      </c>
      <c r="CU108" s="62">
        <v>0</v>
      </c>
      <c r="CV108" s="62">
        <v>0</v>
      </c>
      <c r="CW108" s="62">
        <v>0</v>
      </c>
      <c r="CX108" s="62">
        <v>0</v>
      </c>
      <c r="CY108" s="62">
        <v>0</v>
      </c>
    </row>
    <row r="109" spans="1:103" ht="15" customHeight="1">
      <c r="A109" s="33"/>
      <c r="B109" s="35" t="s">
        <v>191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63">
        <v>50.683706243107615</v>
      </c>
      <c r="AJ109" s="63">
        <v>50.446828685957612</v>
      </c>
      <c r="AK109" s="63">
        <v>49.223759859172617</v>
      </c>
      <c r="AL109" s="63">
        <v>48.568329008855613</v>
      </c>
      <c r="AM109" s="63">
        <v>47.844500830562154</v>
      </c>
      <c r="AN109" s="63">
        <v>49.019823981016707</v>
      </c>
      <c r="AO109" s="63">
        <v>205.87253244570761</v>
      </c>
      <c r="AP109" s="63">
        <v>215.61640114185761</v>
      </c>
      <c r="AQ109" s="63">
        <v>208.75456690422763</v>
      </c>
      <c r="AR109" s="63">
        <v>201.42768224624945</v>
      </c>
      <c r="AS109" s="63">
        <v>208.70049103271623</v>
      </c>
      <c r="AT109" s="63">
        <v>210.31006425864763</v>
      </c>
      <c r="AU109" s="63">
        <v>215.94150638910762</v>
      </c>
      <c r="AV109" s="63">
        <v>217.79305817820762</v>
      </c>
      <c r="AW109" s="63">
        <v>212.98397751126763</v>
      </c>
      <c r="AX109" s="63">
        <v>209.72054007696761</v>
      </c>
      <c r="AY109" s="63">
        <v>211.43214179772764</v>
      </c>
      <c r="AZ109" s="63">
        <v>207.47638499880762</v>
      </c>
      <c r="BA109" s="63">
        <v>210.5775794335276</v>
      </c>
      <c r="BB109" s="63">
        <v>209.92489194666763</v>
      </c>
      <c r="BC109" s="63">
        <v>205.25328435570762</v>
      </c>
      <c r="BD109" s="63">
        <v>205.84280853738761</v>
      </c>
      <c r="BE109" s="63">
        <v>209.57315903154762</v>
      </c>
      <c r="BF109" s="63">
        <v>210.30634877010763</v>
      </c>
      <c r="BG109" s="63">
        <v>211.00362211944761</v>
      </c>
      <c r="BH109" s="63">
        <v>211.03582302012762</v>
      </c>
      <c r="BI109" s="63">
        <v>203.19490370454761</v>
      </c>
      <c r="BJ109" s="63">
        <v>199.0125021046876</v>
      </c>
      <c r="BK109" s="63">
        <v>190.42724658492762</v>
      </c>
      <c r="BL109" s="63">
        <v>193.75880130912762</v>
      </c>
      <c r="BM109" s="63">
        <v>193.43059982142762</v>
      </c>
      <c r="BN109" s="63">
        <v>191.2000682012476</v>
      </c>
      <c r="BO109" s="63">
        <v>194.05975588086761</v>
      </c>
      <c r="BP109" s="63">
        <v>192.83612165502763</v>
      </c>
      <c r="BQ109" s="63">
        <v>192.44847235068761</v>
      </c>
      <c r="BR109" s="63">
        <v>186.07269401604762</v>
      </c>
      <c r="BS109" s="63">
        <v>187.6232912334076</v>
      </c>
      <c r="BT109" s="63">
        <v>192.82373669322763</v>
      </c>
      <c r="BU109" s="63">
        <v>194.6183176580476</v>
      </c>
      <c r="BV109" s="63">
        <v>195.95589353244762</v>
      </c>
      <c r="BW109" s="63">
        <v>199.6379426755876</v>
      </c>
      <c r="BX109" s="63">
        <v>193.78163155010762</v>
      </c>
      <c r="BY109" s="63">
        <v>192.37964955010762</v>
      </c>
      <c r="BZ109" s="63">
        <v>191.82727855010759</v>
      </c>
      <c r="CA109" s="63">
        <v>191.51269955010758</v>
      </c>
      <c r="CB109" s="63">
        <v>191.75544555010759</v>
      </c>
      <c r="CC109" s="63">
        <v>188.42388055010761</v>
      </c>
      <c r="CD109" s="63">
        <v>190.84143255010761</v>
      </c>
      <c r="CE109" s="63">
        <v>188.6084170501737</v>
      </c>
      <c r="CF109" s="63">
        <v>189.95838205011955</v>
      </c>
      <c r="CG109" s="63">
        <v>193.9054815501076</v>
      </c>
      <c r="CH109" s="63">
        <v>197.95537655010759</v>
      </c>
      <c r="CI109" s="63">
        <v>195.09885417582683</v>
      </c>
      <c r="CJ109" s="63">
        <v>196.2395091574781</v>
      </c>
      <c r="CK109" s="63">
        <v>531.38051307812009</v>
      </c>
      <c r="CL109" s="63">
        <v>528.00935186009031</v>
      </c>
      <c r="CM109" s="63">
        <v>521.76471162923167</v>
      </c>
      <c r="CN109" s="63">
        <v>501.92281230376375</v>
      </c>
      <c r="CO109" s="63">
        <v>484.52209868803612</v>
      </c>
      <c r="CP109" s="63">
        <v>503.0344236537814</v>
      </c>
      <c r="CQ109" s="63">
        <v>508.26190317219061</v>
      </c>
      <c r="CR109" s="63">
        <v>502.75246595007889</v>
      </c>
      <c r="CS109" s="63">
        <v>497.27072164990278</v>
      </c>
      <c r="CT109" s="63">
        <v>506.96639794997293</v>
      </c>
      <c r="CU109" s="63">
        <v>501.59726734996588</v>
      </c>
      <c r="CV109" s="63">
        <v>497.40149884998459</v>
      </c>
      <c r="CW109" s="63">
        <v>511.80743479810536</v>
      </c>
      <c r="CX109" s="63">
        <v>493.3314370008294</v>
      </c>
      <c r="CY109" s="63">
        <v>502.25702225195852</v>
      </c>
    </row>
    <row r="110" spans="1:103" ht="15" customHeight="1">
      <c r="A110" s="33"/>
      <c r="B110" s="35" t="s">
        <v>89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>
        <v>4188.2790968719682</v>
      </c>
      <c r="AJ110" s="62">
        <v>4312.9912463855162</v>
      </c>
      <c r="AK110" s="62">
        <v>4323.6650785062884</v>
      </c>
      <c r="AL110" s="62">
        <v>4461.5166780729633</v>
      </c>
      <c r="AM110" s="62">
        <v>4266.5146275129273</v>
      </c>
      <c r="AN110" s="62">
        <v>4180.6969515670908</v>
      </c>
      <c r="AO110" s="62">
        <v>4159.6262829432726</v>
      </c>
      <c r="AP110" s="62">
        <v>3991.6386211538243</v>
      </c>
      <c r="AQ110" s="62">
        <v>3985.6460893337417</v>
      </c>
      <c r="AR110" s="62">
        <v>3945.9682372264074</v>
      </c>
      <c r="AS110" s="62">
        <v>3955.5136429328036</v>
      </c>
      <c r="AT110" s="62">
        <v>4368.3279856775716</v>
      </c>
      <c r="AU110" s="62">
        <v>4402.6028923845251</v>
      </c>
      <c r="AV110" s="62">
        <v>4595.5864318645181</v>
      </c>
      <c r="AW110" s="62">
        <v>4613.5958826701117</v>
      </c>
      <c r="AX110" s="62">
        <v>4926.3332562861051</v>
      </c>
      <c r="AY110" s="62">
        <v>5082.2312522634102</v>
      </c>
      <c r="AZ110" s="62">
        <v>4989.4272081532754</v>
      </c>
      <c r="BA110" s="62">
        <v>5019.1224995145167</v>
      </c>
      <c r="BB110" s="62">
        <v>5618.0625553842174</v>
      </c>
      <c r="BC110" s="62">
        <v>5660.608387490337</v>
      </c>
      <c r="BD110" s="62">
        <v>5774.6533608208838</v>
      </c>
      <c r="BE110" s="62">
        <v>5944.5981616326126</v>
      </c>
      <c r="BF110" s="62">
        <v>5727.0825198738085</v>
      </c>
      <c r="BG110" s="62">
        <v>5853.4394794176706</v>
      </c>
      <c r="BH110" s="62">
        <v>6052.0604039015025</v>
      </c>
      <c r="BI110" s="62">
        <v>5804.7383921128703</v>
      </c>
      <c r="BJ110" s="62">
        <v>6333.6384589050485</v>
      </c>
      <c r="BK110" s="62">
        <v>6195.4877081519035</v>
      </c>
      <c r="BL110" s="62">
        <v>6202.0901267164982</v>
      </c>
      <c r="BM110" s="62">
        <v>6242.5018527507436</v>
      </c>
      <c r="BN110" s="62">
        <v>6930.4670182416066</v>
      </c>
      <c r="BO110" s="62">
        <v>6965.9201691198286</v>
      </c>
      <c r="BP110" s="62">
        <v>6933.8343430946861</v>
      </c>
      <c r="BQ110" s="62">
        <v>6799.155333512439</v>
      </c>
      <c r="BR110" s="62">
        <v>7174.0862446606843</v>
      </c>
      <c r="BS110" s="62">
        <v>7142.1991320299194</v>
      </c>
      <c r="BT110" s="62">
        <v>7284.0043431032655</v>
      </c>
      <c r="BU110" s="62">
        <v>7382.4254369725277</v>
      </c>
      <c r="BV110" s="62">
        <v>7580.325000612741</v>
      </c>
      <c r="BW110" s="62">
        <v>7604.3265726575537</v>
      </c>
      <c r="BX110" s="62">
        <v>8061.4748381735071</v>
      </c>
      <c r="BY110" s="62">
        <v>8400.976744301257</v>
      </c>
      <c r="BZ110" s="62">
        <v>8807.4880361643191</v>
      </c>
      <c r="CA110" s="62">
        <v>8348.9727093813271</v>
      </c>
      <c r="CB110" s="62">
        <v>8344.5889427081765</v>
      </c>
      <c r="CC110" s="62">
        <v>8147.7759822239786</v>
      </c>
      <c r="CD110" s="62">
        <v>8648.4397093209536</v>
      </c>
      <c r="CE110" s="62">
        <v>8954.4331972194414</v>
      </c>
      <c r="CF110" s="62">
        <v>9336.8294112066742</v>
      </c>
      <c r="CG110" s="62">
        <v>9291.529399523919</v>
      </c>
      <c r="CH110" s="62">
        <v>9838.1735516589742</v>
      </c>
      <c r="CI110" s="62">
        <v>10023.531688262905</v>
      </c>
      <c r="CJ110" s="62">
        <v>9920.1416107606256</v>
      </c>
      <c r="CK110" s="62">
        <v>9954.8817401530323</v>
      </c>
      <c r="CL110" s="62">
        <v>10300.665910324164</v>
      </c>
      <c r="CM110" s="62">
        <v>10528.295150290891</v>
      </c>
      <c r="CN110" s="62">
        <v>10319.45168672631</v>
      </c>
      <c r="CO110" s="62">
        <v>10156.69683296573</v>
      </c>
      <c r="CP110" s="62">
        <v>10878.662988248168</v>
      </c>
      <c r="CQ110" s="62">
        <v>10861.571020811014</v>
      </c>
      <c r="CR110" s="62">
        <v>10615.039895261576</v>
      </c>
      <c r="CS110" s="62">
        <v>10654.06938437453</v>
      </c>
      <c r="CT110" s="62">
        <v>10999.83177770033</v>
      </c>
      <c r="CU110" s="62">
        <v>10860.30267225902</v>
      </c>
      <c r="CV110" s="62">
        <v>11032.100381695051</v>
      </c>
      <c r="CW110" s="62">
        <v>11350.213347266192</v>
      </c>
      <c r="CX110" s="62">
        <v>12251.49206913357</v>
      </c>
      <c r="CY110" s="62">
        <v>11697.843707891061</v>
      </c>
    </row>
    <row r="111" spans="1:103" ht="15" customHeight="1">
      <c r="A111" s="40"/>
      <c r="B111" s="37" t="s">
        <v>59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62">
        <v>131.2871971592356</v>
      </c>
      <c r="AJ111" s="62">
        <v>129.60075467278403</v>
      </c>
      <c r="AK111" s="62">
        <v>122.17259479355545</v>
      </c>
      <c r="AL111" s="62">
        <v>124.41411897924171</v>
      </c>
      <c r="AM111" s="62">
        <v>146.14390536992889</v>
      </c>
      <c r="AN111" s="62">
        <v>151.90170687303925</v>
      </c>
      <c r="AO111" s="62">
        <v>118.47692985165148</v>
      </c>
      <c r="AP111" s="62">
        <v>108.60517357756481</v>
      </c>
      <c r="AQ111" s="62">
        <v>118.58031210742982</v>
      </c>
      <c r="AR111" s="62">
        <v>120.25335221499509</v>
      </c>
      <c r="AS111" s="62">
        <v>102.70959581175826</v>
      </c>
      <c r="AT111" s="62">
        <v>98.653398967844112</v>
      </c>
      <c r="AU111" s="62">
        <v>107.86342197746404</v>
      </c>
      <c r="AV111" s="62">
        <v>138.13633194036538</v>
      </c>
      <c r="AW111" s="62">
        <v>134.17982384303644</v>
      </c>
      <c r="AX111" s="62">
        <v>125.08240634389863</v>
      </c>
      <c r="AY111" s="62">
        <v>124.62714079012565</v>
      </c>
      <c r="AZ111" s="62">
        <v>111.52568884171654</v>
      </c>
      <c r="BA111" s="62">
        <v>114.02463989398073</v>
      </c>
      <c r="BB111" s="62">
        <v>117.87428230579168</v>
      </c>
      <c r="BC111" s="62">
        <v>131.0126072115458</v>
      </c>
      <c r="BD111" s="62">
        <v>111.94602837253825</v>
      </c>
      <c r="BE111" s="62">
        <v>109.28649267688627</v>
      </c>
      <c r="BF111" s="62">
        <v>121.21136863897561</v>
      </c>
      <c r="BG111" s="62">
        <v>146.69936015174511</v>
      </c>
      <c r="BH111" s="62">
        <v>137.40744101604696</v>
      </c>
      <c r="BI111" s="62">
        <v>132.26426163899836</v>
      </c>
      <c r="BJ111" s="62">
        <v>130.99502270478564</v>
      </c>
      <c r="BK111" s="62">
        <v>118.0411438580129</v>
      </c>
      <c r="BL111" s="62">
        <v>116.38661523576192</v>
      </c>
      <c r="BM111" s="62">
        <v>118.48061648463786</v>
      </c>
      <c r="BN111" s="62">
        <v>110.87176962700282</v>
      </c>
      <c r="BO111" s="62">
        <v>107.41952363317129</v>
      </c>
      <c r="BP111" s="62">
        <v>116.30963535565621</v>
      </c>
      <c r="BQ111" s="62">
        <v>6.2164530300787719</v>
      </c>
      <c r="BR111" s="62">
        <v>137.70819088155434</v>
      </c>
      <c r="BS111" s="62">
        <v>153.6060119105021</v>
      </c>
      <c r="BT111" s="62">
        <v>144.52185857167311</v>
      </c>
      <c r="BU111" s="62">
        <v>173.05782489764584</v>
      </c>
      <c r="BV111" s="62">
        <v>171.97018952331803</v>
      </c>
      <c r="BW111" s="62">
        <v>190.33121898975693</v>
      </c>
      <c r="BX111" s="62">
        <v>185.62861243494933</v>
      </c>
      <c r="BY111" s="62">
        <v>175.67497032121892</v>
      </c>
      <c r="BZ111" s="62">
        <v>179.0984450927798</v>
      </c>
      <c r="CA111" s="62">
        <v>193.36240906942731</v>
      </c>
      <c r="CB111" s="62">
        <v>202.48871921402912</v>
      </c>
      <c r="CC111" s="62">
        <v>204.46116000397089</v>
      </c>
      <c r="CD111" s="62">
        <v>212.14899855383118</v>
      </c>
      <c r="CE111" s="62">
        <v>218.86908544447289</v>
      </c>
      <c r="CF111" s="62">
        <v>218.58297061846784</v>
      </c>
      <c r="CG111" s="62">
        <v>212.03843935649419</v>
      </c>
      <c r="CH111" s="62">
        <v>224.69588949979794</v>
      </c>
      <c r="CI111" s="62">
        <v>324.46038702108683</v>
      </c>
      <c r="CJ111" s="62">
        <v>322.81317266794423</v>
      </c>
      <c r="CK111" s="62">
        <v>317.70169177602338</v>
      </c>
      <c r="CL111" s="62">
        <v>325.10440876623034</v>
      </c>
      <c r="CM111" s="62">
        <v>324.83404446906655</v>
      </c>
      <c r="CN111" s="62">
        <v>335.13356251733694</v>
      </c>
      <c r="CO111" s="62">
        <v>348.36671216151944</v>
      </c>
      <c r="CP111" s="62">
        <v>337.49469357272295</v>
      </c>
      <c r="CQ111" s="62">
        <v>338.81060568518757</v>
      </c>
      <c r="CR111" s="62">
        <v>356.34457764655883</v>
      </c>
      <c r="CS111" s="62">
        <v>303.85451246321634</v>
      </c>
      <c r="CT111" s="62">
        <v>296.44701801854336</v>
      </c>
      <c r="CU111" s="62">
        <v>313.86830043228605</v>
      </c>
      <c r="CV111" s="62">
        <v>360.44983815506686</v>
      </c>
      <c r="CW111" s="62">
        <v>353.38648214371722</v>
      </c>
      <c r="CX111" s="62">
        <v>392.70409888802669</v>
      </c>
      <c r="CY111" s="62">
        <v>375.76229598052117</v>
      </c>
    </row>
    <row r="112" spans="1:103" ht="15" customHeight="1">
      <c r="A112" s="40"/>
      <c r="B112" s="36" t="s">
        <v>168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62">
        <v>26.529437191456029</v>
      </c>
      <c r="AJ112" s="62">
        <v>26.942994705004445</v>
      </c>
      <c r="AK112" s="62">
        <v>27.814834825775858</v>
      </c>
      <c r="AL112" s="62">
        <v>30.889698486380066</v>
      </c>
      <c r="AM112" s="62">
        <v>48.492901218828067</v>
      </c>
      <c r="AN112" s="62">
        <v>54.9115634640727</v>
      </c>
      <c r="AO112" s="62">
        <v>36.09978634354939</v>
      </c>
      <c r="AP112" s="62">
        <v>30.95100022757223</v>
      </c>
      <c r="AQ112" s="62">
        <v>31.889377956189698</v>
      </c>
      <c r="AR112" s="62">
        <v>32.413497047382656</v>
      </c>
      <c r="AS112" s="62">
        <v>33.347059059756234</v>
      </c>
      <c r="AT112" s="62">
        <v>34.224372193849199</v>
      </c>
      <c r="AU112" s="62">
        <v>37.128566809384445</v>
      </c>
      <c r="AV112" s="62">
        <v>35.299683581457629</v>
      </c>
      <c r="AW112" s="62">
        <v>36.154562143290349</v>
      </c>
      <c r="AX112" s="62">
        <v>36.648877441149907</v>
      </c>
      <c r="AY112" s="62">
        <v>37.554974537041844</v>
      </c>
      <c r="AZ112" s="62">
        <v>23.538274561759017</v>
      </c>
      <c r="BA112" s="62">
        <v>24.375690701257366</v>
      </c>
      <c r="BB112" s="62">
        <v>24.726971309919197</v>
      </c>
      <c r="BC112" s="62">
        <v>25.801883943906248</v>
      </c>
      <c r="BD112" s="62">
        <v>18.895064559863638</v>
      </c>
      <c r="BE112" s="62">
        <v>19.819622059610836</v>
      </c>
      <c r="BF112" s="62">
        <v>20.138583960189344</v>
      </c>
      <c r="BG112" s="62">
        <v>21.147107540323162</v>
      </c>
      <c r="BH112" s="62">
        <v>14.17705310001192</v>
      </c>
      <c r="BI112" s="62">
        <v>14.524403170245929</v>
      </c>
      <c r="BJ112" s="62">
        <v>14.016580899853109</v>
      </c>
      <c r="BK112" s="62">
        <v>14.197944399905037</v>
      </c>
      <c r="BL112" s="62">
        <v>13.617797119861951</v>
      </c>
      <c r="BM112" s="62">
        <v>13.969310280216529</v>
      </c>
      <c r="BN112" s="62">
        <v>5.8989928700441707</v>
      </c>
      <c r="BO112" s="62">
        <v>5.7447220195370852</v>
      </c>
      <c r="BP112" s="62">
        <v>5.3558514401558632</v>
      </c>
      <c r="BQ112" s="62">
        <v>6.0191228196399562</v>
      </c>
      <c r="BR112" s="62">
        <v>6.2180382701709149</v>
      </c>
      <c r="BS112" s="62">
        <v>7.0261029599046569</v>
      </c>
      <c r="BT112" s="62">
        <v>7.2328023399944543</v>
      </c>
      <c r="BU112" s="62">
        <v>7.967399219865432</v>
      </c>
      <c r="BV112" s="62">
        <v>8.2925238897909512</v>
      </c>
      <c r="BW112" s="62">
        <v>8.9138789999111676</v>
      </c>
      <c r="BX112" s="62">
        <v>9.1192753001901217</v>
      </c>
      <c r="BY112" s="62">
        <v>2.5823672599847032</v>
      </c>
      <c r="BZ112" s="62">
        <v>2.8826767498808485</v>
      </c>
      <c r="CA112" s="62">
        <v>3.2639081398680396</v>
      </c>
      <c r="CB112" s="62">
        <v>2.6303940598018576</v>
      </c>
      <c r="CC112" s="62">
        <v>2.2851494497595999</v>
      </c>
      <c r="CD112" s="62">
        <v>0.85698984006494816</v>
      </c>
      <c r="CE112" s="62">
        <v>0.9685187198028602</v>
      </c>
      <c r="CF112" s="62">
        <v>1.10551180987987</v>
      </c>
      <c r="CG112" s="62">
        <v>1.7922765500118616</v>
      </c>
      <c r="CH112" s="62">
        <v>1.1006945500765113</v>
      </c>
      <c r="CI112" s="62">
        <v>0.83616046987826453</v>
      </c>
      <c r="CJ112" s="62">
        <v>0.97082108979220705</v>
      </c>
      <c r="CK112" s="62">
        <v>0.7018805600196002</v>
      </c>
      <c r="CL112" s="62">
        <v>0.83536968010383894</v>
      </c>
      <c r="CM112" s="62">
        <v>1.391747369826545</v>
      </c>
      <c r="CN112" s="62">
        <v>1.5240641698481099</v>
      </c>
      <c r="CO112" s="62">
        <v>2.0756326300236645</v>
      </c>
      <c r="CP112" s="62">
        <v>2.2067779398970635</v>
      </c>
      <c r="CQ112" s="62">
        <v>2.7536685498667643</v>
      </c>
      <c r="CR112" s="62">
        <v>2.8144366398028726</v>
      </c>
      <c r="CS112" s="62">
        <v>0.33570753026349431</v>
      </c>
      <c r="CT112" s="62">
        <v>0.46450552993148436</v>
      </c>
      <c r="CU112" s="62">
        <v>0.98135631993772499</v>
      </c>
      <c r="CV112" s="62">
        <v>1.1089828197998675</v>
      </c>
      <c r="CW112" s="62">
        <v>1.6211869599526532</v>
      </c>
      <c r="CX112" s="62">
        <v>1.7476422301024428</v>
      </c>
      <c r="CY112" s="62">
        <v>2.2552682201190364</v>
      </c>
    </row>
    <row r="113" spans="1:103" ht="15" customHeight="1">
      <c r="A113" s="40"/>
      <c r="B113" s="36" t="s">
        <v>169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62">
        <v>104.75775996777958</v>
      </c>
      <c r="AJ113" s="62">
        <v>102.65775996777958</v>
      </c>
      <c r="AK113" s="62">
        <v>94.357759967779586</v>
      </c>
      <c r="AL113" s="62">
        <v>93.524420492861637</v>
      </c>
      <c r="AM113" s="62">
        <v>97.651004151100821</v>
      </c>
      <c r="AN113" s="62">
        <v>96.990143408966532</v>
      </c>
      <c r="AO113" s="62">
        <v>82.377143508102094</v>
      </c>
      <c r="AP113" s="62">
        <v>77.654173349992575</v>
      </c>
      <c r="AQ113" s="62">
        <v>86.690934151240128</v>
      </c>
      <c r="AR113" s="62">
        <v>87.839855167612441</v>
      </c>
      <c r="AS113" s="62">
        <v>69.362536752002029</v>
      </c>
      <c r="AT113" s="62">
        <v>64.429026773994906</v>
      </c>
      <c r="AU113" s="62">
        <v>70.734855168079605</v>
      </c>
      <c r="AV113" s="62">
        <v>102.83664835890774</v>
      </c>
      <c r="AW113" s="62">
        <v>98.02526169974611</v>
      </c>
      <c r="AX113" s="62">
        <v>88.433528902748719</v>
      </c>
      <c r="AY113" s="62">
        <v>87.072166253083807</v>
      </c>
      <c r="AZ113" s="62">
        <v>87.98741427995752</v>
      </c>
      <c r="BA113" s="62">
        <v>89.648949192723364</v>
      </c>
      <c r="BB113" s="62">
        <v>93.147310995872488</v>
      </c>
      <c r="BC113" s="62">
        <v>105.21072326763955</v>
      </c>
      <c r="BD113" s="62">
        <v>93.05096381267461</v>
      </c>
      <c r="BE113" s="62">
        <v>89.466870617275433</v>
      </c>
      <c r="BF113" s="62">
        <v>101.07278467878626</v>
      </c>
      <c r="BG113" s="62">
        <v>125.55225261142193</v>
      </c>
      <c r="BH113" s="62">
        <v>123.23038791603503</v>
      </c>
      <c r="BI113" s="62">
        <v>117.73985846875243</v>
      </c>
      <c r="BJ113" s="62">
        <v>116.97844180493253</v>
      </c>
      <c r="BK113" s="62">
        <v>103.84319945810786</v>
      </c>
      <c r="BL113" s="62">
        <v>102.76881811589998</v>
      </c>
      <c r="BM113" s="62">
        <v>104.51130620442133</v>
      </c>
      <c r="BN113" s="62">
        <v>104.97277675695865</v>
      </c>
      <c r="BO113" s="62">
        <v>101.67480161363422</v>
      </c>
      <c r="BP113" s="62">
        <v>110.95378391550035</v>
      </c>
      <c r="BQ113" s="62">
        <v>0.19733021043881571</v>
      </c>
      <c r="BR113" s="62">
        <v>131.49015261138342</v>
      </c>
      <c r="BS113" s="62">
        <v>146.57990895059746</v>
      </c>
      <c r="BT113" s="62">
        <v>137.28905623167864</v>
      </c>
      <c r="BU113" s="62">
        <v>165.09042567778042</v>
      </c>
      <c r="BV113" s="62">
        <v>163.67766563352708</v>
      </c>
      <c r="BW113" s="62">
        <v>181.41733998984577</v>
      </c>
      <c r="BX113" s="62">
        <v>176.50933713475922</v>
      </c>
      <c r="BY113" s="62">
        <v>173.09260306123423</v>
      </c>
      <c r="BZ113" s="62">
        <v>176.21576834289894</v>
      </c>
      <c r="CA113" s="62">
        <v>190.09850092955926</v>
      </c>
      <c r="CB113" s="62">
        <v>199.85832515422726</v>
      </c>
      <c r="CC113" s="62">
        <v>202.1760105542113</v>
      </c>
      <c r="CD113" s="62">
        <v>211.29200871376622</v>
      </c>
      <c r="CE113" s="62">
        <v>217.90056672467003</v>
      </c>
      <c r="CF113" s="62">
        <v>217.47745880858798</v>
      </c>
      <c r="CG113" s="62">
        <v>210.24616280648235</v>
      </c>
      <c r="CH113" s="62">
        <v>223.59519494972142</v>
      </c>
      <c r="CI113" s="62">
        <v>323.62422655120855</v>
      </c>
      <c r="CJ113" s="62">
        <v>321.84235157815203</v>
      </c>
      <c r="CK113" s="62">
        <v>316.99981121600376</v>
      </c>
      <c r="CL113" s="62">
        <v>324.2690390861265</v>
      </c>
      <c r="CM113" s="62">
        <v>323.44229709924002</v>
      </c>
      <c r="CN113" s="62">
        <v>333.60949834748885</v>
      </c>
      <c r="CO113" s="62">
        <v>346.29107953149577</v>
      </c>
      <c r="CP113" s="62">
        <v>335.2879156328259</v>
      </c>
      <c r="CQ113" s="62">
        <v>336.05693713532082</v>
      </c>
      <c r="CR113" s="62">
        <v>353.53014100675597</v>
      </c>
      <c r="CS113" s="62">
        <v>303.51880493295283</v>
      </c>
      <c r="CT113" s="62">
        <v>295.98251248861186</v>
      </c>
      <c r="CU113" s="62">
        <v>312.88694411234832</v>
      </c>
      <c r="CV113" s="62">
        <v>359.34085533526701</v>
      </c>
      <c r="CW113" s="62">
        <v>351.76529518376458</v>
      </c>
      <c r="CX113" s="62">
        <v>390.95645665792426</v>
      </c>
      <c r="CY113" s="62">
        <v>373.50702776040214</v>
      </c>
    </row>
    <row r="114" spans="1:103" ht="15" customHeight="1">
      <c r="A114" s="40"/>
      <c r="B114" s="36" t="s">
        <v>146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  <c r="CF114" s="62">
        <v>0</v>
      </c>
      <c r="CG114" s="62">
        <v>0</v>
      </c>
      <c r="CH114" s="62">
        <v>0</v>
      </c>
      <c r="CI114" s="62">
        <v>0</v>
      </c>
      <c r="CJ114" s="62">
        <v>0</v>
      </c>
      <c r="CK114" s="62">
        <v>0</v>
      </c>
      <c r="CL114" s="62">
        <v>0</v>
      </c>
      <c r="CM114" s="62">
        <v>0</v>
      </c>
      <c r="CN114" s="62">
        <v>0</v>
      </c>
      <c r="CO114" s="62">
        <v>0</v>
      </c>
      <c r="CP114" s="62">
        <v>0</v>
      </c>
      <c r="CQ114" s="62">
        <v>0</v>
      </c>
      <c r="CR114" s="62">
        <v>0</v>
      </c>
      <c r="CS114" s="62">
        <v>0</v>
      </c>
      <c r="CT114" s="62">
        <v>0</v>
      </c>
      <c r="CU114" s="62">
        <v>0</v>
      </c>
      <c r="CV114" s="62">
        <v>0</v>
      </c>
      <c r="CW114" s="62">
        <v>0</v>
      </c>
      <c r="CX114" s="62">
        <v>0</v>
      </c>
      <c r="CY114" s="62">
        <v>0</v>
      </c>
    </row>
    <row r="115" spans="1:103" ht="15" customHeight="1">
      <c r="A115" s="40"/>
      <c r="B115" s="36" t="s">
        <v>54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  <c r="CG115" s="62">
        <v>0</v>
      </c>
      <c r="CH115" s="62">
        <v>0</v>
      </c>
      <c r="CI115" s="62">
        <v>0</v>
      </c>
      <c r="CJ115" s="62">
        <v>0</v>
      </c>
      <c r="CK115" s="62">
        <v>0</v>
      </c>
      <c r="CL115" s="62">
        <v>0</v>
      </c>
      <c r="CM115" s="62">
        <v>0</v>
      </c>
      <c r="CN115" s="62">
        <v>0</v>
      </c>
      <c r="CO115" s="62">
        <v>0</v>
      </c>
      <c r="CP115" s="62">
        <v>0</v>
      </c>
      <c r="CQ115" s="62">
        <v>0</v>
      </c>
      <c r="CR115" s="62">
        <v>0</v>
      </c>
      <c r="CS115" s="62">
        <v>0</v>
      </c>
      <c r="CT115" s="62">
        <v>0</v>
      </c>
      <c r="CU115" s="62">
        <v>0</v>
      </c>
      <c r="CV115" s="62">
        <v>0</v>
      </c>
      <c r="CW115" s="62">
        <v>0</v>
      </c>
      <c r="CX115" s="62">
        <v>0</v>
      </c>
      <c r="CY115" s="62">
        <v>0</v>
      </c>
    </row>
    <row r="116" spans="1:103" ht="15" customHeight="1">
      <c r="A116" s="40"/>
      <c r="B116" s="39" t="s">
        <v>185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  <c r="CF116" s="62">
        <v>0</v>
      </c>
      <c r="CG116" s="62">
        <v>0</v>
      </c>
      <c r="CH116" s="62">
        <v>0</v>
      </c>
      <c r="CI116" s="62">
        <v>0</v>
      </c>
      <c r="CJ116" s="62">
        <v>0</v>
      </c>
      <c r="CK116" s="62">
        <v>0</v>
      </c>
      <c r="CL116" s="62">
        <v>0</v>
      </c>
      <c r="CM116" s="62">
        <v>0</v>
      </c>
      <c r="CN116" s="62">
        <v>0</v>
      </c>
      <c r="CO116" s="62">
        <v>0</v>
      </c>
      <c r="CP116" s="62">
        <v>0</v>
      </c>
      <c r="CQ116" s="62">
        <v>0</v>
      </c>
      <c r="CR116" s="62">
        <v>0</v>
      </c>
      <c r="CS116" s="62">
        <v>0</v>
      </c>
      <c r="CT116" s="62">
        <v>0</v>
      </c>
      <c r="CU116" s="62">
        <v>0</v>
      </c>
      <c r="CV116" s="62">
        <v>0</v>
      </c>
      <c r="CW116" s="62">
        <v>0</v>
      </c>
      <c r="CX116" s="62">
        <v>0</v>
      </c>
      <c r="CY116" s="62">
        <v>0</v>
      </c>
    </row>
    <row r="117" spans="1:103" ht="15" customHeight="1">
      <c r="A117" s="40"/>
      <c r="B117" s="37" t="s">
        <v>57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62">
        <v>3598.5342246190112</v>
      </c>
      <c r="AJ117" s="62">
        <v>3716.5266246190108</v>
      </c>
      <c r="AK117" s="62">
        <v>3747.1689246190117</v>
      </c>
      <c r="AL117" s="62">
        <v>3871.2339999999995</v>
      </c>
      <c r="AM117" s="62">
        <v>3667.6768000000002</v>
      </c>
      <c r="AN117" s="62">
        <v>3578.116305</v>
      </c>
      <c r="AO117" s="62">
        <v>3587.119905</v>
      </c>
      <c r="AP117" s="62">
        <v>3415.1145219999999</v>
      </c>
      <c r="AQ117" s="62">
        <v>3365.3228790000003</v>
      </c>
      <c r="AR117" s="62">
        <v>3327.2791849999999</v>
      </c>
      <c r="AS117" s="62">
        <v>3385.5320849999998</v>
      </c>
      <c r="AT117" s="62">
        <v>3807.6702070000006</v>
      </c>
      <c r="AU117" s="62">
        <v>3799.3056520000005</v>
      </c>
      <c r="AV117" s="62">
        <v>3963.1578359999994</v>
      </c>
      <c r="AW117" s="62">
        <v>3986.4825359999995</v>
      </c>
      <c r="AX117" s="62">
        <v>4300.6345810000003</v>
      </c>
      <c r="AY117" s="62">
        <v>4508.2124249634153</v>
      </c>
      <c r="AZ117" s="62">
        <v>4506.4667277815206</v>
      </c>
      <c r="BA117" s="62">
        <v>4542.7837612192325</v>
      </c>
      <c r="BB117" s="62">
        <v>4995.2416575261823</v>
      </c>
      <c r="BC117" s="62">
        <v>5013.9876432370111</v>
      </c>
      <c r="BD117" s="62">
        <v>5145.5049869999993</v>
      </c>
      <c r="BE117" s="62">
        <v>5343.9693218638367</v>
      </c>
      <c r="BF117" s="62">
        <v>5184.2579089736673</v>
      </c>
      <c r="BG117" s="62">
        <v>5279.1455641475359</v>
      </c>
      <c r="BH117" s="62">
        <v>5479.0471627468178</v>
      </c>
      <c r="BI117" s="62">
        <v>5258.6598123123404</v>
      </c>
      <c r="BJ117" s="62">
        <v>5796.6496282193548</v>
      </c>
      <c r="BK117" s="62">
        <v>5765.8787577361618</v>
      </c>
      <c r="BL117" s="62">
        <v>5912.3756638963168</v>
      </c>
      <c r="BM117" s="62">
        <v>5973.1656590781786</v>
      </c>
      <c r="BN117" s="62">
        <v>6631.6964676657835</v>
      </c>
      <c r="BO117" s="62">
        <v>6601.3675124336205</v>
      </c>
      <c r="BP117" s="62">
        <v>6646.8156385417224</v>
      </c>
      <c r="BQ117" s="62">
        <v>6627.4913708647045</v>
      </c>
      <c r="BR117" s="62">
        <v>6779.4425566274485</v>
      </c>
      <c r="BS117" s="62">
        <v>6741.584014553584</v>
      </c>
      <c r="BT117" s="62">
        <v>6897.702279345126</v>
      </c>
      <c r="BU117" s="62">
        <v>6960.0598581104041</v>
      </c>
      <c r="BV117" s="62">
        <v>7172.1593934846487</v>
      </c>
      <c r="BW117" s="62">
        <v>7139.6336091065095</v>
      </c>
      <c r="BX117" s="62">
        <v>7593.7041308931157</v>
      </c>
      <c r="BY117" s="62">
        <v>7987.1046743186962</v>
      </c>
      <c r="BZ117" s="62">
        <v>8417.0255885369788</v>
      </c>
      <c r="CA117" s="62">
        <v>7939.6238389915106</v>
      </c>
      <c r="CB117" s="62">
        <v>7909.3783162990694</v>
      </c>
      <c r="CC117" s="62">
        <v>7744.0148292941194</v>
      </c>
      <c r="CD117" s="62">
        <v>8194.2363909234136</v>
      </c>
      <c r="CE117" s="62">
        <v>8519.9749659510289</v>
      </c>
      <c r="CF117" s="62">
        <v>8840.5877196482998</v>
      </c>
      <c r="CG117" s="62">
        <v>8892.591127906986</v>
      </c>
      <c r="CH117" s="62">
        <v>9369.1079910734115</v>
      </c>
      <c r="CI117" s="62">
        <v>9463.2909681055698</v>
      </c>
      <c r="CJ117" s="62">
        <v>9371.0291932574692</v>
      </c>
      <c r="CK117" s="62">
        <v>9396.4759426830424</v>
      </c>
      <c r="CL117" s="62">
        <v>9684.9157191217128</v>
      </c>
      <c r="CM117" s="62">
        <v>9891.6949436077612</v>
      </c>
      <c r="CN117" s="62">
        <v>9665.337626055878</v>
      </c>
      <c r="CO117" s="62">
        <v>9461.7492007722958</v>
      </c>
      <c r="CP117" s="62">
        <v>10193.411106706548</v>
      </c>
      <c r="CQ117" s="62">
        <v>10183.853119401972</v>
      </c>
      <c r="CR117" s="62">
        <v>9923.1449704549905</v>
      </c>
      <c r="CS117" s="62">
        <v>10014.506608554206</v>
      </c>
      <c r="CT117" s="62">
        <v>10326.770757103304</v>
      </c>
      <c r="CU117" s="62">
        <v>10206.811407372747</v>
      </c>
      <c r="CV117" s="62">
        <v>10191.469033861378</v>
      </c>
      <c r="CW117" s="62">
        <v>10583.336228015954</v>
      </c>
      <c r="CX117" s="62">
        <v>11426.14724147376</v>
      </c>
      <c r="CY117" s="62">
        <v>10977.801898759717</v>
      </c>
    </row>
    <row r="118" spans="1:103" ht="15" customHeight="1">
      <c r="A118" s="40"/>
      <c r="B118" s="36" t="s">
        <v>168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62">
        <v>173.88542461901102</v>
      </c>
      <c r="AJ118" s="62">
        <v>169.786424619011</v>
      </c>
      <c r="AK118" s="62">
        <v>168.232424619011</v>
      </c>
      <c r="AL118" s="62">
        <v>163.98920000000001</v>
      </c>
      <c r="AM118" s="62">
        <v>153.64060000000001</v>
      </c>
      <c r="AN118" s="62">
        <v>150.88939999999999</v>
      </c>
      <c r="AO118" s="62">
        <v>151.54349999999999</v>
      </c>
      <c r="AP118" s="62">
        <v>139.48099999999999</v>
      </c>
      <c r="AQ118" s="62">
        <v>138.47496000000001</v>
      </c>
      <c r="AR118" s="62">
        <v>133.49926600000001</v>
      </c>
      <c r="AS118" s="62">
        <v>135.07156599999999</v>
      </c>
      <c r="AT118" s="62">
        <v>131.32646199999999</v>
      </c>
      <c r="AU118" s="62">
        <v>132.205162</v>
      </c>
      <c r="AV118" s="62">
        <v>128.989362</v>
      </c>
      <c r="AW118" s="62">
        <v>126.690262</v>
      </c>
      <c r="AX118" s="62">
        <v>122.769547</v>
      </c>
      <c r="AY118" s="62">
        <v>121.974547</v>
      </c>
      <c r="AZ118" s="62">
        <v>117.96404699999999</v>
      </c>
      <c r="BA118" s="62">
        <v>116.74656200000001</v>
      </c>
      <c r="BB118" s="62">
        <v>113.65385999999999</v>
      </c>
      <c r="BC118" s="62">
        <v>111.668674</v>
      </c>
      <c r="BD118" s="62">
        <v>108.76017400000001</v>
      </c>
      <c r="BE118" s="62">
        <v>107.506274</v>
      </c>
      <c r="BF118" s="62">
        <v>105.494005</v>
      </c>
      <c r="BG118" s="62">
        <v>103.96781</v>
      </c>
      <c r="BH118" s="62">
        <v>101.89731</v>
      </c>
      <c r="BI118" s="62">
        <v>100.00301</v>
      </c>
      <c r="BJ118" s="62">
        <v>97.860510000000005</v>
      </c>
      <c r="BK118" s="62">
        <v>96.175510000000003</v>
      </c>
      <c r="BL118" s="62">
        <v>94.327209999999994</v>
      </c>
      <c r="BM118" s="62">
        <v>92.894109999999998</v>
      </c>
      <c r="BN118" s="62">
        <v>92.372699999999995</v>
      </c>
      <c r="BO118" s="62">
        <v>90.963300000000004</v>
      </c>
      <c r="BP118" s="62">
        <v>90.463300000000004</v>
      </c>
      <c r="BQ118" s="62">
        <v>90.463300000000004</v>
      </c>
      <c r="BR118" s="62">
        <v>89.963300000000004</v>
      </c>
      <c r="BS118" s="62">
        <v>89.963399999999993</v>
      </c>
      <c r="BT118" s="62">
        <v>89.463371491000004</v>
      </c>
      <c r="BU118" s="62">
        <v>89.463371491000004</v>
      </c>
      <c r="BV118" s="62">
        <v>88.963344919999997</v>
      </c>
      <c r="BW118" s="62">
        <v>88.963344919999997</v>
      </c>
      <c r="BX118" s="62">
        <v>88.463344919999997</v>
      </c>
      <c r="BY118" s="62">
        <v>566.19136523615407</v>
      </c>
      <c r="BZ118" s="62">
        <v>631.47817331734097</v>
      </c>
      <c r="CA118" s="62">
        <v>64.822344999999999</v>
      </c>
      <c r="CB118" s="62">
        <v>64.322344999999999</v>
      </c>
      <c r="CC118" s="62">
        <v>64.322344999999999</v>
      </c>
      <c r="CD118" s="62">
        <v>63.822344999999999</v>
      </c>
      <c r="CE118" s="62">
        <v>207.10460624999999</v>
      </c>
      <c r="CF118" s="62">
        <v>484.51358493604499</v>
      </c>
      <c r="CG118" s="62">
        <v>493.27325629899599</v>
      </c>
      <c r="CH118" s="62">
        <v>581.70172031615402</v>
      </c>
      <c r="CI118" s="62">
        <v>573.81725665590204</v>
      </c>
      <c r="CJ118" s="62">
        <v>566.53305665590199</v>
      </c>
      <c r="CK118" s="62">
        <v>683.791428317341</v>
      </c>
      <c r="CL118" s="62">
        <v>669.35151899999994</v>
      </c>
      <c r="CM118" s="62">
        <v>662.04968299999996</v>
      </c>
      <c r="CN118" s="62">
        <v>628.35566399999993</v>
      </c>
      <c r="CO118" s="62">
        <v>608.01482831734097</v>
      </c>
      <c r="CP118" s="62">
        <v>619.15612499999997</v>
      </c>
      <c r="CQ118" s="62">
        <v>625.26565200000005</v>
      </c>
      <c r="CR118" s="62">
        <v>595.03907493099996</v>
      </c>
      <c r="CS118" s="62">
        <v>676.52924494199999</v>
      </c>
      <c r="CT118" s="62">
        <v>648.57332210000004</v>
      </c>
      <c r="CU118" s="62">
        <v>701.09893983500001</v>
      </c>
      <c r="CV118" s="62">
        <v>638.86516611600007</v>
      </c>
      <c r="CW118" s="62">
        <v>652.83559398600005</v>
      </c>
      <c r="CX118" s="62">
        <v>762.20412365221898</v>
      </c>
      <c r="CY118" s="62">
        <v>758.193008853219</v>
      </c>
    </row>
    <row r="119" spans="1:103" ht="15" customHeight="1">
      <c r="A119" s="40"/>
      <c r="B119" s="36" t="s">
        <v>169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62">
        <v>667.5449000000001</v>
      </c>
      <c r="AJ119" s="62">
        <v>684.62670000000003</v>
      </c>
      <c r="AK119" s="62">
        <v>685.85220000000004</v>
      </c>
      <c r="AL119" s="62">
        <v>650.29200000000003</v>
      </c>
      <c r="AM119" s="62">
        <v>578.30240000000003</v>
      </c>
      <c r="AN119" s="62">
        <v>513.85270000000003</v>
      </c>
      <c r="AO119" s="62">
        <v>432.36020000000002</v>
      </c>
      <c r="AP119" s="62">
        <v>396.68159900000001</v>
      </c>
      <c r="AQ119" s="62">
        <v>359.43339900000001</v>
      </c>
      <c r="AR119" s="62">
        <v>346.08249899999998</v>
      </c>
      <c r="AS119" s="62">
        <v>322.71819900000003</v>
      </c>
      <c r="AT119" s="62">
        <v>447.75267200000008</v>
      </c>
      <c r="AU119" s="62">
        <v>453.43299999999999</v>
      </c>
      <c r="AV119" s="62">
        <v>428.66809999999998</v>
      </c>
      <c r="AW119" s="62">
        <v>434.27670000000001</v>
      </c>
      <c r="AX119" s="62">
        <v>431.36279999999999</v>
      </c>
      <c r="AY119" s="62">
        <v>484.07902696341563</v>
      </c>
      <c r="AZ119" s="62">
        <v>490.53789178152118</v>
      </c>
      <c r="BA119" s="62">
        <v>460.60399921923204</v>
      </c>
      <c r="BB119" s="62">
        <v>623.32808652618291</v>
      </c>
      <c r="BC119" s="62">
        <v>628.95659423701102</v>
      </c>
      <c r="BD119" s="62">
        <v>668.09999999999991</v>
      </c>
      <c r="BE119" s="62">
        <v>729.575530863837</v>
      </c>
      <c r="BF119" s="62">
        <v>865.38977303070806</v>
      </c>
      <c r="BG119" s="62">
        <v>932.06095917806806</v>
      </c>
      <c r="BH119" s="62">
        <v>1015.6134366432229</v>
      </c>
      <c r="BI119" s="62">
        <v>866.05388994307395</v>
      </c>
      <c r="BJ119" s="62">
        <v>1010.832543091426</v>
      </c>
      <c r="BK119" s="62">
        <v>1001.4792756383031</v>
      </c>
      <c r="BL119" s="62">
        <v>888.69567682559409</v>
      </c>
      <c r="BM119" s="62">
        <v>954.76705181276407</v>
      </c>
      <c r="BN119" s="62">
        <v>1045.3875999999998</v>
      </c>
      <c r="BO119" s="62">
        <v>998.89767625762602</v>
      </c>
      <c r="BP119" s="62">
        <v>917.22648710792805</v>
      </c>
      <c r="BQ119" s="62">
        <v>787.57498805936405</v>
      </c>
      <c r="BR119" s="62">
        <v>888.75066364264001</v>
      </c>
      <c r="BS119" s="62">
        <v>771.68796544893007</v>
      </c>
      <c r="BT119" s="62">
        <v>792.47428562746404</v>
      </c>
      <c r="BU119" s="62">
        <v>744.13864057908495</v>
      </c>
      <c r="BV119" s="62">
        <v>935.85800127448601</v>
      </c>
      <c r="BW119" s="62">
        <v>792.6</v>
      </c>
      <c r="BX119" s="62">
        <v>977.3</v>
      </c>
      <c r="BY119" s="62">
        <v>989.80000000000007</v>
      </c>
      <c r="BZ119" s="62">
        <v>1143.6000000000004</v>
      </c>
      <c r="CA119" s="62">
        <v>1223.7000000000003</v>
      </c>
      <c r="CB119" s="62">
        <v>1229.7000000000003</v>
      </c>
      <c r="CC119" s="62">
        <v>1218.7000000000003</v>
      </c>
      <c r="CD119" s="62">
        <v>1333.8000000000006</v>
      </c>
      <c r="CE119" s="62">
        <v>1420.9</v>
      </c>
      <c r="CF119" s="62">
        <v>1284.1000000000004</v>
      </c>
      <c r="CG119" s="62">
        <v>1236.6000000000004</v>
      </c>
      <c r="CH119" s="62">
        <v>1271.6000000000001</v>
      </c>
      <c r="CI119" s="62">
        <v>1400.8999999999999</v>
      </c>
      <c r="CJ119" s="62">
        <v>1452.6</v>
      </c>
      <c r="CK119" s="62">
        <v>1339.1999999999998</v>
      </c>
      <c r="CL119" s="62">
        <v>1607.7</v>
      </c>
      <c r="CM119" s="62">
        <v>1657.8999999999999</v>
      </c>
      <c r="CN119" s="62">
        <v>1622.5</v>
      </c>
      <c r="CO119" s="62">
        <v>1509.5</v>
      </c>
      <c r="CP119" s="62">
        <v>1544.3999999999999</v>
      </c>
      <c r="CQ119" s="62">
        <v>1634.6999999999998</v>
      </c>
      <c r="CR119" s="62">
        <v>1521.5</v>
      </c>
      <c r="CS119" s="62">
        <v>1514.5</v>
      </c>
      <c r="CT119" s="62">
        <v>1874.0999999999997</v>
      </c>
      <c r="CU119" s="62">
        <v>1755.1999999999998</v>
      </c>
      <c r="CV119" s="62">
        <v>1766.6000000000004</v>
      </c>
      <c r="CW119" s="62">
        <v>2089.6000000000004</v>
      </c>
      <c r="CX119" s="62">
        <v>2453</v>
      </c>
      <c r="CY119" s="62">
        <v>2621.7</v>
      </c>
    </row>
    <row r="120" spans="1:103" ht="15" customHeight="1">
      <c r="A120" s="40"/>
      <c r="B120" s="36" t="s">
        <v>146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62">
        <v>1881.8038999999999</v>
      </c>
      <c r="AJ120" s="62">
        <v>1974.0135</v>
      </c>
      <c r="AK120" s="62">
        <v>2005.7843</v>
      </c>
      <c r="AL120" s="62">
        <v>2136.8527999999997</v>
      </c>
      <c r="AM120" s="62">
        <v>2178.3337999999999</v>
      </c>
      <c r="AN120" s="62">
        <v>2233.0742049999999</v>
      </c>
      <c r="AO120" s="62">
        <v>2222.6162050000003</v>
      </c>
      <c r="AP120" s="62">
        <v>2233.551923</v>
      </c>
      <c r="AQ120" s="62">
        <v>2219.5145200000002</v>
      </c>
      <c r="AR120" s="62">
        <v>2214.8974199999998</v>
      </c>
      <c r="AS120" s="62">
        <v>2324.3423199999997</v>
      </c>
      <c r="AT120" s="62">
        <v>2602.0910730000005</v>
      </c>
      <c r="AU120" s="62">
        <v>2587.2674900000002</v>
      </c>
      <c r="AV120" s="62">
        <v>2717.8003739999999</v>
      </c>
      <c r="AW120" s="62">
        <v>2738.6155739999999</v>
      </c>
      <c r="AX120" s="62">
        <v>2991.502234</v>
      </c>
      <c r="AY120" s="62">
        <v>3094.194751</v>
      </c>
      <c r="AZ120" s="62">
        <v>3185.8247889999998</v>
      </c>
      <c r="BA120" s="62">
        <v>3285.6182000000003</v>
      </c>
      <c r="BB120" s="62">
        <v>3450.354711</v>
      </c>
      <c r="BC120" s="62">
        <v>3519.8173750000001</v>
      </c>
      <c r="BD120" s="62">
        <v>3653.765813</v>
      </c>
      <c r="BE120" s="62">
        <v>3759.0885170000001</v>
      </c>
      <c r="BF120" s="62">
        <v>3996.8340550000003</v>
      </c>
      <c r="BG120" s="62">
        <v>4012.3619230000004</v>
      </c>
      <c r="BH120" s="62">
        <v>4068.1356229999997</v>
      </c>
      <c r="BI120" s="62">
        <v>4023.2635230000001</v>
      </c>
      <c r="BJ120" s="62">
        <v>4364.4497230000006</v>
      </c>
      <c r="BK120" s="62">
        <v>4304.6992230000005</v>
      </c>
      <c r="BL120" s="62">
        <v>4442.3522229999999</v>
      </c>
      <c r="BM120" s="62">
        <v>4451.7440379999998</v>
      </c>
      <c r="BN120" s="62">
        <v>4679.3047476899992</v>
      </c>
      <c r="BO120" s="62">
        <v>4693.0526366900003</v>
      </c>
      <c r="BP120" s="62">
        <v>4705.2248366900003</v>
      </c>
      <c r="BQ120" s="62">
        <v>4755.0481366900003</v>
      </c>
      <c r="BR120" s="62">
        <v>4786.4835366900006</v>
      </c>
      <c r="BS120" s="62">
        <v>4847.1968417090002</v>
      </c>
      <c r="BT120" s="62">
        <v>4960.5302187089974</v>
      </c>
      <c r="BU120" s="62">
        <v>5076.5704555489983</v>
      </c>
      <c r="BV120" s="62">
        <v>5078.2226924809984</v>
      </c>
      <c r="BW120" s="62">
        <v>5101.4074874509988</v>
      </c>
      <c r="BX120" s="62">
        <v>5051.4415393509998</v>
      </c>
      <c r="BY120" s="62">
        <v>5037.1775007110036</v>
      </c>
      <c r="BZ120" s="62">
        <v>5267.576578084002</v>
      </c>
      <c r="CA120" s="62">
        <v>5262.6856780839998</v>
      </c>
      <c r="CB120" s="62">
        <v>5263.4442660839986</v>
      </c>
      <c r="CC120" s="62">
        <v>5216.2447660839998</v>
      </c>
      <c r="CD120" s="62">
        <v>5627.356766083999</v>
      </c>
      <c r="CE120" s="62">
        <v>5643.0001447039995</v>
      </c>
      <c r="CF120" s="62">
        <v>5850.2391447039981</v>
      </c>
      <c r="CG120" s="62">
        <v>5966.9000134039989</v>
      </c>
      <c r="CH120" s="62">
        <v>6453.8584170530003</v>
      </c>
      <c r="CI120" s="62">
        <v>6411.3167133699999</v>
      </c>
      <c r="CJ120" s="62">
        <v>6417.9554415600005</v>
      </c>
      <c r="CK120" s="62">
        <v>6427.4267482099995</v>
      </c>
      <c r="CL120" s="62">
        <v>6533.6233890000003</v>
      </c>
      <c r="CM120" s="62">
        <v>6674.1018703099999</v>
      </c>
      <c r="CN120" s="62">
        <v>6558.1924560799998</v>
      </c>
      <c r="CO120" s="62">
        <v>6480.1030701899999</v>
      </c>
      <c r="CP120" s="62">
        <v>7075.8186049999995</v>
      </c>
      <c r="CQ120" s="62">
        <v>7128.7045587019993</v>
      </c>
      <c r="CR120" s="62">
        <v>7027.523083271999</v>
      </c>
      <c r="CS120" s="62">
        <v>6963.6635067485795</v>
      </c>
      <c r="CT120" s="62">
        <v>7044.0785719999994</v>
      </c>
      <c r="CU120" s="62">
        <v>6970.8184657100001</v>
      </c>
      <c r="CV120" s="62">
        <v>7024.2160225466205</v>
      </c>
      <c r="CW120" s="62">
        <v>7071.8003600723905</v>
      </c>
      <c r="CX120" s="62">
        <v>7300.4449615533904</v>
      </c>
      <c r="CY120" s="62">
        <v>7027.3509187273894</v>
      </c>
    </row>
    <row r="121" spans="1:103" ht="15" customHeight="1">
      <c r="A121" s="40"/>
      <c r="B121" s="36" t="s">
        <v>54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62">
        <v>875.30000000000007</v>
      </c>
      <c r="AJ121" s="62">
        <v>888.1</v>
      </c>
      <c r="AK121" s="62">
        <v>887.3</v>
      </c>
      <c r="AL121" s="62">
        <v>920.1</v>
      </c>
      <c r="AM121" s="62">
        <v>757.40000000000009</v>
      </c>
      <c r="AN121" s="62">
        <v>680.30000000000018</v>
      </c>
      <c r="AO121" s="62">
        <v>780.6</v>
      </c>
      <c r="AP121" s="62">
        <v>645.40000000000009</v>
      </c>
      <c r="AQ121" s="62">
        <v>647.9</v>
      </c>
      <c r="AR121" s="62">
        <v>632.80000000000018</v>
      </c>
      <c r="AS121" s="62">
        <v>603.40000000000009</v>
      </c>
      <c r="AT121" s="62">
        <v>626.5</v>
      </c>
      <c r="AU121" s="62">
        <v>626.4</v>
      </c>
      <c r="AV121" s="62">
        <v>687.7</v>
      </c>
      <c r="AW121" s="62">
        <v>686.89999999999986</v>
      </c>
      <c r="AX121" s="62">
        <v>755</v>
      </c>
      <c r="AY121" s="62">
        <v>807.96409999999992</v>
      </c>
      <c r="AZ121" s="62">
        <v>712.14</v>
      </c>
      <c r="BA121" s="62">
        <v>679.81500000000005</v>
      </c>
      <c r="BB121" s="62">
        <v>807.90499999999997</v>
      </c>
      <c r="BC121" s="62">
        <v>753.54500000000007</v>
      </c>
      <c r="BD121" s="62">
        <v>714.87900000000013</v>
      </c>
      <c r="BE121" s="62">
        <v>747.79900000000021</v>
      </c>
      <c r="BF121" s="62">
        <v>216.5400759429595</v>
      </c>
      <c r="BG121" s="62">
        <v>230.75487196946693</v>
      </c>
      <c r="BH121" s="62">
        <v>293.40079310359624</v>
      </c>
      <c r="BI121" s="62">
        <v>269.33938936926677</v>
      </c>
      <c r="BJ121" s="62">
        <v>323.5068521279286</v>
      </c>
      <c r="BK121" s="62">
        <v>363.5247490978586</v>
      </c>
      <c r="BL121" s="62">
        <v>487.00055407072273</v>
      </c>
      <c r="BM121" s="62">
        <v>473.76045926541406</v>
      </c>
      <c r="BN121" s="62">
        <v>814.63141997578464</v>
      </c>
      <c r="BO121" s="62">
        <v>818.4538994859945</v>
      </c>
      <c r="BP121" s="62">
        <v>933.90101474379389</v>
      </c>
      <c r="BQ121" s="62">
        <v>994.40494611533984</v>
      </c>
      <c r="BR121" s="62">
        <v>1014.2450562948079</v>
      </c>
      <c r="BS121" s="62">
        <v>1032.7358073956534</v>
      </c>
      <c r="BT121" s="62">
        <v>1055.234403517665</v>
      </c>
      <c r="BU121" s="62">
        <v>1049.8873904913214</v>
      </c>
      <c r="BV121" s="62">
        <v>1069.1153548091643</v>
      </c>
      <c r="BW121" s="62">
        <v>1156.6627767355108</v>
      </c>
      <c r="BX121" s="62">
        <v>1476.4992466221158</v>
      </c>
      <c r="BY121" s="62">
        <v>1393.9358083715385</v>
      </c>
      <c r="BZ121" s="62">
        <v>1374.3708371356349</v>
      </c>
      <c r="CA121" s="62">
        <v>1388.4158159075107</v>
      </c>
      <c r="CB121" s="62">
        <v>1351.9117052150705</v>
      </c>
      <c r="CC121" s="62">
        <v>1244.7477182101193</v>
      </c>
      <c r="CD121" s="62">
        <v>1169.257279839414</v>
      </c>
      <c r="CE121" s="62">
        <v>1248.9702149970287</v>
      </c>
      <c r="CF121" s="62">
        <v>1221.734990008257</v>
      </c>
      <c r="CG121" s="62">
        <v>1195.8178582039914</v>
      </c>
      <c r="CH121" s="62">
        <v>1061.9478537042585</v>
      </c>
      <c r="CI121" s="62">
        <v>1077.2569980796666</v>
      </c>
      <c r="CJ121" s="62">
        <v>933.94069504156619</v>
      </c>
      <c r="CK121" s="62">
        <v>946.05776615570176</v>
      </c>
      <c r="CL121" s="62">
        <v>874.24081112171245</v>
      </c>
      <c r="CM121" s="62">
        <v>897.64339029776056</v>
      </c>
      <c r="CN121" s="62">
        <v>856.28950597588016</v>
      </c>
      <c r="CO121" s="62">
        <v>864.13130226495412</v>
      </c>
      <c r="CP121" s="62">
        <v>954.03637670654768</v>
      </c>
      <c r="CQ121" s="62">
        <v>795.18290869997247</v>
      </c>
      <c r="CR121" s="62">
        <v>779.08281225199073</v>
      </c>
      <c r="CS121" s="62">
        <v>859.81385686362512</v>
      </c>
      <c r="CT121" s="62">
        <v>760.01886300330364</v>
      </c>
      <c r="CU121" s="62">
        <v>779.69400182774791</v>
      </c>
      <c r="CV121" s="62">
        <v>761.78784519875751</v>
      </c>
      <c r="CW121" s="62">
        <v>769.10027395756413</v>
      </c>
      <c r="CX121" s="62">
        <v>910.498156268152</v>
      </c>
      <c r="CY121" s="62">
        <v>570.55797117910799</v>
      </c>
    </row>
    <row r="122" spans="1:103" ht="15" customHeight="1">
      <c r="A122" s="40"/>
      <c r="B122" s="39" t="s">
        <v>185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62" t="s">
        <v>478</v>
      </c>
      <c r="AJ122" s="62" t="s">
        <v>478</v>
      </c>
      <c r="AK122" s="62" t="s">
        <v>478</v>
      </c>
      <c r="AL122" s="62" t="s">
        <v>478</v>
      </c>
      <c r="AM122" s="62" t="s">
        <v>478</v>
      </c>
      <c r="AN122" s="62" t="s">
        <v>478</v>
      </c>
      <c r="AO122" s="62" t="s">
        <v>478</v>
      </c>
      <c r="AP122" s="62" t="s">
        <v>478</v>
      </c>
      <c r="AQ122" s="62" t="s">
        <v>478</v>
      </c>
      <c r="AR122" s="62" t="s">
        <v>478</v>
      </c>
      <c r="AS122" s="62" t="s">
        <v>478</v>
      </c>
      <c r="AT122" s="62" t="s">
        <v>478</v>
      </c>
      <c r="AU122" s="62" t="s">
        <v>478</v>
      </c>
      <c r="AV122" s="62" t="s">
        <v>478</v>
      </c>
      <c r="AW122" s="62" t="s">
        <v>478</v>
      </c>
      <c r="AX122" s="62" t="s">
        <v>478</v>
      </c>
      <c r="AY122" s="62" t="s">
        <v>478</v>
      </c>
      <c r="AZ122" s="62" t="s">
        <v>478</v>
      </c>
      <c r="BA122" s="62" t="s">
        <v>478</v>
      </c>
      <c r="BB122" s="62" t="s">
        <v>478</v>
      </c>
      <c r="BC122" s="62" t="s">
        <v>478</v>
      </c>
      <c r="BD122" s="62" t="s">
        <v>478</v>
      </c>
      <c r="BE122" s="62" t="s">
        <v>478</v>
      </c>
      <c r="BF122" s="62" t="s">
        <v>478</v>
      </c>
      <c r="BG122" s="62" t="s">
        <v>478</v>
      </c>
      <c r="BH122" s="62" t="s">
        <v>478</v>
      </c>
      <c r="BI122" s="62" t="s">
        <v>478</v>
      </c>
      <c r="BJ122" s="62" t="s">
        <v>478</v>
      </c>
      <c r="BK122" s="62" t="s">
        <v>478</v>
      </c>
      <c r="BL122" s="62" t="s">
        <v>478</v>
      </c>
      <c r="BM122" s="62" t="s">
        <v>478</v>
      </c>
      <c r="BN122" s="62" t="s">
        <v>478</v>
      </c>
      <c r="BO122" s="62" t="s">
        <v>478</v>
      </c>
      <c r="BP122" s="62" t="s">
        <v>478</v>
      </c>
      <c r="BQ122" s="62" t="s">
        <v>478</v>
      </c>
      <c r="BR122" s="62" t="s">
        <v>478</v>
      </c>
      <c r="BS122" s="62" t="s">
        <v>478</v>
      </c>
      <c r="BT122" s="62" t="s">
        <v>478</v>
      </c>
      <c r="BU122" s="62" t="s">
        <v>478</v>
      </c>
      <c r="BV122" s="62" t="s">
        <v>478</v>
      </c>
      <c r="BW122" s="62" t="s">
        <v>478</v>
      </c>
      <c r="BX122" s="62" t="s">
        <v>478</v>
      </c>
      <c r="BY122" s="62" t="s">
        <v>478</v>
      </c>
      <c r="BZ122" s="62" t="s">
        <v>478</v>
      </c>
      <c r="CA122" s="62" t="s">
        <v>478</v>
      </c>
      <c r="CB122" s="62" t="s">
        <v>478</v>
      </c>
      <c r="CC122" s="62" t="s">
        <v>478</v>
      </c>
      <c r="CD122" s="62" t="s">
        <v>478</v>
      </c>
      <c r="CE122" s="62" t="s">
        <v>478</v>
      </c>
      <c r="CF122" s="62" t="s">
        <v>478</v>
      </c>
      <c r="CG122" s="62" t="s">
        <v>478</v>
      </c>
      <c r="CH122" s="62" t="s">
        <v>478</v>
      </c>
      <c r="CI122" s="62" t="s">
        <v>478</v>
      </c>
      <c r="CJ122" s="62" t="s">
        <v>478</v>
      </c>
      <c r="CK122" s="62" t="s">
        <v>478</v>
      </c>
      <c r="CL122" s="62" t="s">
        <v>478</v>
      </c>
      <c r="CM122" s="62" t="s">
        <v>478</v>
      </c>
      <c r="CN122" s="62" t="s">
        <v>478</v>
      </c>
      <c r="CO122" s="62" t="s">
        <v>478</v>
      </c>
      <c r="CP122" s="62" t="s">
        <v>478</v>
      </c>
      <c r="CQ122" s="62" t="s">
        <v>478</v>
      </c>
      <c r="CR122" s="62" t="s">
        <v>478</v>
      </c>
      <c r="CS122" s="62" t="s">
        <v>478</v>
      </c>
      <c r="CT122" s="62" t="s">
        <v>478</v>
      </c>
      <c r="CU122" s="62" t="s">
        <v>478</v>
      </c>
      <c r="CV122" s="62" t="s">
        <v>478</v>
      </c>
      <c r="CW122" s="62" t="s">
        <v>478</v>
      </c>
      <c r="CX122" s="62" t="s">
        <v>478</v>
      </c>
      <c r="CY122" s="62" t="s">
        <v>478</v>
      </c>
    </row>
    <row r="123" spans="1:103" ht="15" customHeight="1">
      <c r="A123" s="40"/>
      <c r="B123" s="37" t="s">
        <v>187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62">
        <v>0</v>
      </c>
      <c r="CG123" s="62">
        <v>0</v>
      </c>
      <c r="CH123" s="62">
        <v>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0</v>
      </c>
      <c r="CO123" s="62">
        <v>0</v>
      </c>
      <c r="CP123" s="62">
        <v>0</v>
      </c>
      <c r="CQ123" s="62">
        <v>0</v>
      </c>
      <c r="CR123" s="62">
        <v>0</v>
      </c>
      <c r="CS123" s="62">
        <v>0</v>
      </c>
      <c r="CT123" s="62">
        <v>0</v>
      </c>
      <c r="CU123" s="62">
        <v>0</v>
      </c>
      <c r="CV123" s="62">
        <v>0</v>
      </c>
      <c r="CW123" s="62">
        <v>0</v>
      </c>
      <c r="CX123" s="62">
        <v>0</v>
      </c>
      <c r="CY123" s="62">
        <v>0</v>
      </c>
    </row>
    <row r="124" spans="1:103" ht="15" customHeight="1">
      <c r="A124" s="40"/>
      <c r="B124" s="36" t="s">
        <v>168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62">
        <v>0</v>
      </c>
      <c r="CG124" s="62">
        <v>0</v>
      </c>
      <c r="CH124" s="62">
        <v>0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0</v>
      </c>
      <c r="CR124" s="62">
        <v>0</v>
      </c>
      <c r="CS124" s="62">
        <v>0</v>
      </c>
      <c r="CT124" s="62">
        <v>0</v>
      </c>
      <c r="CU124" s="62">
        <v>0</v>
      </c>
      <c r="CV124" s="62">
        <v>0</v>
      </c>
      <c r="CW124" s="62">
        <v>0</v>
      </c>
      <c r="CX124" s="62">
        <v>0</v>
      </c>
      <c r="CY124" s="62">
        <v>0</v>
      </c>
    </row>
    <row r="125" spans="1:103" ht="15" customHeight="1">
      <c r="A125" s="40"/>
      <c r="B125" s="36" t="s">
        <v>169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>
        <v>0</v>
      </c>
      <c r="CC125" s="62">
        <v>0</v>
      </c>
      <c r="CD125" s="62">
        <v>0</v>
      </c>
      <c r="CE125" s="62">
        <v>0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2">
        <v>0</v>
      </c>
      <c r="CO125" s="62">
        <v>0</v>
      </c>
      <c r="CP125" s="62">
        <v>0</v>
      </c>
      <c r="CQ125" s="62">
        <v>0</v>
      </c>
      <c r="CR125" s="62">
        <v>0</v>
      </c>
      <c r="CS125" s="62">
        <v>0</v>
      </c>
      <c r="CT125" s="62">
        <v>0</v>
      </c>
      <c r="CU125" s="62">
        <v>0</v>
      </c>
      <c r="CV125" s="62">
        <v>0</v>
      </c>
      <c r="CW125" s="62">
        <v>0</v>
      </c>
      <c r="CX125" s="62">
        <v>0</v>
      </c>
      <c r="CY125" s="62">
        <v>0</v>
      </c>
    </row>
    <row r="126" spans="1:103" ht="15" customHeight="1">
      <c r="A126" s="40"/>
      <c r="B126" s="36" t="s">
        <v>146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>
        <v>0</v>
      </c>
      <c r="CC126" s="62">
        <v>0</v>
      </c>
      <c r="CD126" s="62">
        <v>0</v>
      </c>
      <c r="CE126" s="62">
        <v>0</v>
      </c>
      <c r="CF126" s="62">
        <v>0</v>
      </c>
      <c r="CG126" s="62">
        <v>0</v>
      </c>
      <c r="CH126" s="62">
        <v>0</v>
      </c>
      <c r="CI126" s="62">
        <v>0</v>
      </c>
      <c r="CJ126" s="62">
        <v>0</v>
      </c>
      <c r="CK126" s="62">
        <v>0</v>
      </c>
      <c r="CL126" s="62">
        <v>0</v>
      </c>
      <c r="CM126" s="62">
        <v>0</v>
      </c>
      <c r="CN126" s="62">
        <v>0</v>
      </c>
      <c r="CO126" s="62">
        <v>0</v>
      </c>
      <c r="CP126" s="62">
        <v>0</v>
      </c>
      <c r="CQ126" s="62">
        <v>0</v>
      </c>
      <c r="CR126" s="62">
        <v>0</v>
      </c>
      <c r="CS126" s="62">
        <v>0</v>
      </c>
      <c r="CT126" s="62">
        <v>0</v>
      </c>
      <c r="CU126" s="62">
        <v>0</v>
      </c>
      <c r="CV126" s="62">
        <v>0</v>
      </c>
      <c r="CW126" s="62">
        <v>0</v>
      </c>
      <c r="CX126" s="62">
        <v>0</v>
      </c>
      <c r="CY126" s="62">
        <v>0</v>
      </c>
    </row>
    <row r="127" spans="1:103" ht="15" customHeight="1">
      <c r="A127" s="40"/>
      <c r="B127" s="36" t="s">
        <v>54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>
        <v>0</v>
      </c>
      <c r="CC127" s="62">
        <v>0</v>
      </c>
      <c r="CD127" s="62">
        <v>0</v>
      </c>
      <c r="CE127" s="62">
        <v>0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2">
        <v>0</v>
      </c>
      <c r="CO127" s="62">
        <v>0</v>
      </c>
      <c r="CP127" s="62">
        <v>0</v>
      </c>
      <c r="CQ127" s="62">
        <v>0</v>
      </c>
      <c r="CR127" s="62">
        <v>0</v>
      </c>
      <c r="CS127" s="62">
        <v>0</v>
      </c>
      <c r="CT127" s="62">
        <v>0</v>
      </c>
      <c r="CU127" s="62">
        <v>0</v>
      </c>
      <c r="CV127" s="62">
        <v>0</v>
      </c>
      <c r="CW127" s="62">
        <v>0</v>
      </c>
      <c r="CX127" s="62">
        <v>0</v>
      </c>
      <c r="CY127" s="62">
        <v>0</v>
      </c>
    </row>
    <row r="128" spans="1:103" ht="15" customHeight="1">
      <c r="A128" s="40"/>
      <c r="B128" s="39" t="s">
        <v>185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>
        <v>0</v>
      </c>
      <c r="CC128" s="62">
        <v>0</v>
      </c>
      <c r="CD128" s="62">
        <v>0</v>
      </c>
      <c r="CE128" s="62">
        <v>0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2">
        <v>0</v>
      </c>
      <c r="CO128" s="62">
        <v>0</v>
      </c>
      <c r="CP128" s="62">
        <v>0</v>
      </c>
      <c r="CQ128" s="62">
        <v>0</v>
      </c>
      <c r="CR128" s="62">
        <v>0</v>
      </c>
      <c r="CS128" s="62">
        <v>0</v>
      </c>
      <c r="CT128" s="62">
        <v>0</v>
      </c>
      <c r="CU128" s="62">
        <v>0</v>
      </c>
      <c r="CV128" s="62">
        <v>0</v>
      </c>
      <c r="CW128" s="62">
        <v>0</v>
      </c>
      <c r="CX128" s="62">
        <v>0</v>
      </c>
      <c r="CY128" s="62">
        <v>0</v>
      </c>
    </row>
    <row r="129" spans="1:103" ht="15" customHeight="1">
      <c r="A129" s="40"/>
      <c r="B129" s="37" t="s">
        <v>188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62">
        <v>151.26256476584607</v>
      </c>
      <c r="AJ129" s="62">
        <v>159.64056476584608</v>
      </c>
      <c r="AK129" s="62">
        <v>147.07206476584608</v>
      </c>
      <c r="AL129" s="62">
        <v>158.61706476584612</v>
      </c>
      <c r="AM129" s="62">
        <v>162.36305976584612</v>
      </c>
      <c r="AN129" s="62">
        <v>149.85857618538873</v>
      </c>
      <c r="AO129" s="62">
        <v>146.67755518538874</v>
      </c>
      <c r="AP129" s="62">
        <v>155.87875518538874</v>
      </c>
      <c r="AQ129" s="62">
        <v>192.73765518538875</v>
      </c>
      <c r="AR129" s="62">
        <v>193.84408001914591</v>
      </c>
      <c r="AS129" s="62">
        <v>170.9100997585349</v>
      </c>
      <c r="AT129" s="62">
        <v>177.20352579279202</v>
      </c>
      <c r="AU129" s="62">
        <v>182.81562579279202</v>
      </c>
      <c r="AV129" s="62">
        <v>176.76762579279202</v>
      </c>
      <c r="AW129" s="62">
        <v>180.28667847029192</v>
      </c>
      <c r="AX129" s="62">
        <v>190.25807847029191</v>
      </c>
      <c r="AY129" s="62">
        <v>141.93977847029188</v>
      </c>
      <c r="AZ129" s="62">
        <v>65.990278470291884</v>
      </c>
      <c r="BA129" s="62">
        <v>70.931278470291886</v>
      </c>
      <c r="BB129" s="62">
        <v>208.46557847029189</v>
      </c>
      <c r="BC129" s="62">
        <v>218.21207847029186</v>
      </c>
      <c r="BD129" s="62">
        <v>202.65997847029186</v>
      </c>
      <c r="BE129" s="62">
        <v>191.65997847029186</v>
      </c>
      <c r="BF129" s="62">
        <v>123.65997847029186</v>
      </c>
      <c r="BG129" s="62">
        <v>124.73689663029185</v>
      </c>
      <c r="BH129" s="62">
        <v>117.51781857029189</v>
      </c>
      <c r="BI129" s="62">
        <v>114.95041278029188</v>
      </c>
      <c r="BJ129" s="62">
        <v>110.05156862029193</v>
      </c>
      <c r="BK129" s="62">
        <v>171.83867368029186</v>
      </c>
      <c r="BL129" s="62">
        <v>107.93339463029187</v>
      </c>
      <c r="BM129" s="62">
        <v>94.689829550291819</v>
      </c>
      <c r="BN129" s="62">
        <v>135.86899003029185</v>
      </c>
      <c r="BO129" s="62">
        <v>204.16484544029191</v>
      </c>
      <c r="BP129" s="62">
        <v>110.44085592029182</v>
      </c>
      <c r="BQ129" s="62">
        <v>105.29311466029185</v>
      </c>
      <c r="BR129" s="62">
        <v>196.4096095602917</v>
      </c>
      <c r="BS129" s="62">
        <v>176.20222951029172</v>
      </c>
      <c r="BT129" s="62">
        <v>172.63326392029177</v>
      </c>
      <c r="BU129" s="62">
        <v>157.98254535029162</v>
      </c>
      <c r="BV129" s="62">
        <v>161.92056004029178</v>
      </c>
      <c r="BW129" s="62">
        <v>168.02204727029175</v>
      </c>
      <c r="BX129" s="62">
        <v>148.84432502029176</v>
      </c>
      <c r="BY129" s="62">
        <v>113.71254804029161</v>
      </c>
      <c r="BZ129" s="62">
        <v>137.20114268029164</v>
      </c>
      <c r="CA129" s="62">
        <v>137.29632254029156</v>
      </c>
      <c r="CB129" s="62">
        <v>144.60894381029169</v>
      </c>
      <c r="CC129" s="62">
        <v>121.14080725029163</v>
      </c>
      <c r="CD129" s="62">
        <v>179.62174748029162</v>
      </c>
      <c r="CE129" s="62">
        <v>133.37216546029163</v>
      </c>
      <c r="CF129" s="62">
        <v>188.09984698029166</v>
      </c>
      <c r="CG129" s="62">
        <v>184.09984698029166</v>
      </c>
      <c r="CH129" s="62">
        <v>241.4276260802917</v>
      </c>
      <c r="CI129" s="62">
        <v>232.8276649802917</v>
      </c>
      <c r="CJ129" s="62">
        <v>223.36947926029171</v>
      </c>
      <c r="CK129" s="62">
        <v>237.78548298629173</v>
      </c>
      <c r="CL129" s="62">
        <v>287.68987563629173</v>
      </c>
      <c r="CM129" s="62">
        <v>308.22389770415111</v>
      </c>
      <c r="CN129" s="62">
        <v>315.72274781303207</v>
      </c>
      <c r="CO129" s="62">
        <v>335.74774781303205</v>
      </c>
      <c r="CP129" s="62">
        <v>344.77274781303203</v>
      </c>
      <c r="CQ129" s="62">
        <v>322.44280127303205</v>
      </c>
      <c r="CR129" s="62">
        <v>319.27306512303204</v>
      </c>
      <c r="CS129" s="62">
        <v>322.85007841303207</v>
      </c>
      <c r="CT129" s="62">
        <v>363.63497154303207</v>
      </c>
      <c r="CU129" s="62">
        <v>329.09419458231679</v>
      </c>
      <c r="CV129" s="62">
        <v>477.26157718879313</v>
      </c>
      <c r="CW129" s="62">
        <v>410.48499771418284</v>
      </c>
      <c r="CX129" s="62">
        <v>429.66369710890132</v>
      </c>
      <c r="CY129" s="62">
        <v>342.08869710890133</v>
      </c>
    </row>
    <row r="130" spans="1:103" ht="15" customHeight="1">
      <c r="A130" s="40"/>
      <c r="B130" s="36" t="s">
        <v>168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>
        <v>0</v>
      </c>
      <c r="CC130" s="62">
        <v>0</v>
      </c>
      <c r="CD130" s="62">
        <v>0</v>
      </c>
      <c r="CE130" s="62">
        <v>0</v>
      </c>
      <c r="CF130" s="62">
        <v>0</v>
      </c>
      <c r="CG130" s="62">
        <v>0</v>
      </c>
      <c r="CH130" s="62">
        <v>0</v>
      </c>
      <c r="CI130" s="62">
        <v>0</v>
      </c>
      <c r="CJ130" s="62">
        <v>0</v>
      </c>
      <c r="CK130" s="62">
        <v>0</v>
      </c>
      <c r="CL130" s="62">
        <v>0</v>
      </c>
      <c r="CM130" s="62">
        <v>0</v>
      </c>
      <c r="CN130" s="62">
        <v>0</v>
      </c>
      <c r="CO130" s="62">
        <v>0</v>
      </c>
      <c r="CP130" s="62">
        <v>0</v>
      </c>
      <c r="CQ130" s="62">
        <v>0</v>
      </c>
      <c r="CR130" s="62">
        <v>0</v>
      </c>
      <c r="CS130" s="62">
        <v>0</v>
      </c>
      <c r="CT130" s="62">
        <v>0</v>
      </c>
      <c r="CU130" s="62">
        <v>0</v>
      </c>
      <c r="CV130" s="62">
        <v>0</v>
      </c>
      <c r="CW130" s="62">
        <v>0</v>
      </c>
      <c r="CX130" s="62">
        <v>0</v>
      </c>
      <c r="CY130" s="62">
        <v>0</v>
      </c>
    </row>
    <row r="131" spans="1:103" ht="15" customHeight="1">
      <c r="A131" s="40"/>
      <c r="B131" s="36" t="s">
        <v>169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>
        <v>0</v>
      </c>
      <c r="CC131" s="62">
        <v>0</v>
      </c>
      <c r="CD131" s="62">
        <v>0</v>
      </c>
      <c r="CE131" s="62">
        <v>0</v>
      </c>
      <c r="CF131" s="62">
        <v>0</v>
      </c>
      <c r="CG131" s="62">
        <v>0</v>
      </c>
      <c r="CH131" s="62">
        <v>0</v>
      </c>
      <c r="CI131" s="62">
        <v>0</v>
      </c>
      <c r="CJ131" s="62">
        <v>0</v>
      </c>
      <c r="CK131" s="62">
        <v>0</v>
      </c>
      <c r="CL131" s="62">
        <v>0</v>
      </c>
      <c r="CM131" s="62">
        <v>0</v>
      </c>
      <c r="CN131" s="62">
        <v>0</v>
      </c>
      <c r="CO131" s="62">
        <v>0</v>
      </c>
      <c r="CP131" s="62">
        <v>0</v>
      </c>
      <c r="CQ131" s="62">
        <v>0</v>
      </c>
      <c r="CR131" s="62">
        <v>0</v>
      </c>
      <c r="CS131" s="62">
        <v>0</v>
      </c>
      <c r="CT131" s="62">
        <v>0</v>
      </c>
      <c r="CU131" s="62">
        <v>0</v>
      </c>
      <c r="CV131" s="62">
        <v>0</v>
      </c>
      <c r="CW131" s="62">
        <v>0</v>
      </c>
      <c r="CX131" s="62">
        <v>0</v>
      </c>
      <c r="CY131" s="62">
        <v>0</v>
      </c>
    </row>
    <row r="132" spans="1:103" ht="15" customHeight="1">
      <c r="A132" s="40"/>
      <c r="B132" s="36" t="s">
        <v>146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>
        <v>0</v>
      </c>
      <c r="CC132" s="62">
        <v>0</v>
      </c>
      <c r="CD132" s="62">
        <v>0</v>
      </c>
      <c r="CE132" s="62">
        <v>0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2">
        <v>0</v>
      </c>
      <c r="CO132" s="62">
        <v>0</v>
      </c>
      <c r="CP132" s="62">
        <v>0</v>
      </c>
      <c r="CQ132" s="62">
        <v>0</v>
      </c>
      <c r="CR132" s="62">
        <v>0</v>
      </c>
      <c r="CS132" s="62">
        <v>0</v>
      </c>
      <c r="CT132" s="62">
        <v>0</v>
      </c>
      <c r="CU132" s="62">
        <v>0</v>
      </c>
      <c r="CV132" s="62">
        <v>0</v>
      </c>
      <c r="CW132" s="62">
        <v>0</v>
      </c>
      <c r="CX132" s="62">
        <v>0</v>
      </c>
      <c r="CY132" s="62">
        <v>0</v>
      </c>
    </row>
    <row r="133" spans="1:103" ht="15" customHeight="1">
      <c r="A133" s="40"/>
      <c r="B133" s="36" t="s">
        <v>54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62">
        <v>151.26256476584607</v>
      </c>
      <c r="AJ133" s="62">
        <v>159.64056476584608</v>
      </c>
      <c r="AK133" s="62">
        <v>147.07206476584608</v>
      </c>
      <c r="AL133" s="62">
        <v>158.61706476584612</v>
      </c>
      <c r="AM133" s="62">
        <v>162.36305976584612</v>
      </c>
      <c r="AN133" s="62">
        <v>149.85857618538873</v>
      </c>
      <c r="AO133" s="62">
        <v>146.67755518538874</v>
      </c>
      <c r="AP133" s="62">
        <v>155.87875518538874</v>
      </c>
      <c r="AQ133" s="62">
        <v>192.73765518538875</v>
      </c>
      <c r="AR133" s="62">
        <v>193.84408001914591</v>
      </c>
      <c r="AS133" s="62">
        <v>170.9100997585349</v>
      </c>
      <c r="AT133" s="62">
        <v>177.20352579279202</v>
      </c>
      <c r="AU133" s="62">
        <v>182.81562579279202</v>
      </c>
      <c r="AV133" s="62">
        <v>176.76762579279202</v>
      </c>
      <c r="AW133" s="62">
        <v>180.28667847029192</v>
      </c>
      <c r="AX133" s="62">
        <v>190.25807847029191</v>
      </c>
      <c r="AY133" s="62">
        <v>141.93977847029188</v>
      </c>
      <c r="AZ133" s="62">
        <v>65.990278470291884</v>
      </c>
      <c r="BA133" s="62">
        <v>70.931278470291886</v>
      </c>
      <c r="BB133" s="62">
        <v>208.46557847029189</v>
      </c>
      <c r="BC133" s="62">
        <v>218.21207847029186</v>
      </c>
      <c r="BD133" s="62">
        <v>202.65997847029186</v>
      </c>
      <c r="BE133" s="62">
        <v>191.65997847029186</v>
      </c>
      <c r="BF133" s="62">
        <v>123.65997847029186</v>
      </c>
      <c r="BG133" s="62">
        <v>124.73689663029185</v>
      </c>
      <c r="BH133" s="62">
        <v>117.51781857029189</v>
      </c>
      <c r="BI133" s="62">
        <v>114.95041278029188</v>
      </c>
      <c r="BJ133" s="62">
        <v>110.05156862029193</v>
      </c>
      <c r="BK133" s="62">
        <v>171.83867368029186</v>
      </c>
      <c r="BL133" s="62">
        <v>107.93339463029187</v>
      </c>
      <c r="BM133" s="62">
        <v>94.689829550291819</v>
      </c>
      <c r="BN133" s="62">
        <v>135.86899003029185</v>
      </c>
      <c r="BO133" s="62">
        <v>204.16484544029191</v>
      </c>
      <c r="BP133" s="62">
        <v>110.44085592029182</v>
      </c>
      <c r="BQ133" s="62">
        <v>105.29311466029185</v>
      </c>
      <c r="BR133" s="62">
        <v>196.4096095602917</v>
      </c>
      <c r="BS133" s="62">
        <v>176.20222951029172</v>
      </c>
      <c r="BT133" s="62">
        <v>172.63326392029177</v>
      </c>
      <c r="BU133" s="62">
        <v>157.98254535029162</v>
      </c>
      <c r="BV133" s="62">
        <v>161.92056004029178</v>
      </c>
      <c r="BW133" s="62">
        <v>168.02204727029175</v>
      </c>
      <c r="BX133" s="62">
        <v>148.84432502029176</v>
      </c>
      <c r="BY133" s="62">
        <v>113.71254804029161</v>
      </c>
      <c r="BZ133" s="62">
        <v>137.20114268029164</v>
      </c>
      <c r="CA133" s="62">
        <v>137.29632254029156</v>
      </c>
      <c r="CB133" s="62">
        <v>144.60894381029169</v>
      </c>
      <c r="CC133" s="62">
        <v>121.14080725029163</v>
      </c>
      <c r="CD133" s="62">
        <v>179.62174748029162</v>
      </c>
      <c r="CE133" s="62">
        <v>133.37216546029163</v>
      </c>
      <c r="CF133" s="62">
        <v>188.09984698029166</v>
      </c>
      <c r="CG133" s="62">
        <v>184.09984698029166</v>
      </c>
      <c r="CH133" s="62">
        <v>241.4276260802917</v>
      </c>
      <c r="CI133" s="62">
        <v>232.8276649802917</v>
      </c>
      <c r="CJ133" s="62">
        <v>223.36947926029171</v>
      </c>
      <c r="CK133" s="62">
        <v>237.78548298629173</v>
      </c>
      <c r="CL133" s="62">
        <v>287.68987563629173</v>
      </c>
      <c r="CM133" s="62">
        <v>308.22389770415111</v>
      </c>
      <c r="CN133" s="62">
        <v>315.72274781303207</v>
      </c>
      <c r="CO133" s="62">
        <v>335.74774781303205</v>
      </c>
      <c r="CP133" s="62">
        <v>344.77274781303203</v>
      </c>
      <c r="CQ133" s="62">
        <v>322.44280127303205</v>
      </c>
      <c r="CR133" s="62">
        <v>319.27306512303204</v>
      </c>
      <c r="CS133" s="62">
        <v>322.85007841303207</v>
      </c>
      <c r="CT133" s="62">
        <v>363.63497154303207</v>
      </c>
      <c r="CU133" s="62">
        <v>329.09419458231679</v>
      </c>
      <c r="CV133" s="62">
        <v>477.26157718879313</v>
      </c>
      <c r="CW133" s="62">
        <v>410.48499771418284</v>
      </c>
      <c r="CX133" s="62">
        <v>429.66369710890132</v>
      </c>
      <c r="CY133" s="62">
        <v>342.08869710890133</v>
      </c>
    </row>
    <row r="134" spans="1:103" ht="15" customHeight="1">
      <c r="A134" s="40"/>
      <c r="B134" s="39" t="s">
        <v>185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62" t="s">
        <v>478</v>
      </c>
      <c r="AJ134" s="62" t="s">
        <v>478</v>
      </c>
      <c r="AK134" s="62" t="s">
        <v>478</v>
      </c>
      <c r="AL134" s="62" t="s">
        <v>478</v>
      </c>
      <c r="AM134" s="62" t="s">
        <v>478</v>
      </c>
      <c r="AN134" s="62" t="s">
        <v>478</v>
      </c>
      <c r="AO134" s="62" t="s">
        <v>478</v>
      </c>
      <c r="AP134" s="62" t="s">
        <v>478</v>
      </c>
      <c r="AQ134" s="62" t="s">
        <v>478</v>
      </c>
      <c r="AR134" s="62" t="s">
        <v>478</v>
      </c>
      <c r="AS134" s="62" t="s">
        <v>478</v>
      </c>
      <c r="AT134" s="62" t="s">
        <v>478</v>
      </c>
      <c r="AU134" s="62" t="s">
        <v>478</v>
      </c>
      <c r="AV134" s="62" t="s">
        <v>478</v>
      </c>
      <c r="AW134" s="62" t="s">
        <v>478</v>
      </c>
      <c r="AX134" s="62" t="s">
        <v>478</v>
      </c>
      <c r="AY134" s="62" t="s">
        <v>478</v>
      </c>
      <c r="AZ134" s="62" t="s">
        <v>478</v>
      </c>
      <c r="BA134" s="62" t="s">
        <v>478</v>
      </c>
      <c r="BB134" s="62" t="s">
        <v>478</v>
      </c>
      <c r="BC134" s="62" t="s">
        <v>478</v>
      </c>
      <c r="BD134" s="62" t="s">
        <v>478</v>
      </c>
      <c r="BE134" s="62" t="s">
        <v>478</v>
      </c>
      <c r="BF134" s="62" t="s">
        <v>478</v>
      </c>
      <c r="BG134" s="62" t="s">
        <v>478</v>
      </c>
      <c r="BH134" s="62" t="s">
        <v>478</v>
      </c>
      <c r="BI134" s="62" t="s">
        <v>478</v>
      </c>
      <c r="BJ134" s="62" t="s">
        <v>478</v>
      </c>
      <c r="BK134" s="62" t="s">
        <v>478</v>
      </c>
      <c r="BL134" s="62" t="s">
        <v>478</v>
      </c>
      <c r="BM134" s="62" t="s">
        <v>478</v>
      </c>
      <c r="BN134" s="62" t="s">
        <v>478</v>
      </c>
      <c r="BO134" s="62" t="s">
        <v>478</v>
      </c>
      <c r="BP134" s="62" t="s">
        <v>478</v>
      </c>
      <c r="BQ134" s="62" t="s">
        <v>478</v>
      </c>
      <c r="BR134" s="62" t="s">
        <v>478</v>
      </c>
      <c r="BS134" s="62" t="s">
        <v>478</v>
      </c>
      <c r="BT134" s="62" t="s">
        <v>478</v>
      </c>
      <c r="BU134" s="62" t="s">
        <v>478</v>
      </c>
      <c r="BV134" s="62" t="s">
        <v>478</v>
      </c>
      <c r="BW134" s="62" t="s">
        <v>478</v>
      </c>
      <c r="BX134" s="62" t="s">
        <v>478</v>
      </c>
      <c r="BY134" s="62" t="s">
        <v>478</v>
      </c>
      <c r="BZ134" s="62" t="s">
        <v>478</v>
      </c>
      <c r="CA134" s="62" t="s">
        <v>478</v>
      </c>
      <c r="CB134" s="62" t="s">
        <v>478</v>
      </c>
      <c r="CC134" s="62" t="s">
        <v>478</v>
      </c>
      <c r="CD134" s="62" t="s">
        <v>478</v>
      </c>
      <c r="CE134" s="62" t="s">
        <v>478</v>
      </c>
      <c r="CF134" s="62" t="s">
        <v>478</v>
      </c>
      <c r="CG134" s="62" t="s">
        <v>478</v>
      </c>
      <c r="CH134" s="62" t="s">
        <v>478</v>
      </c>
      <c r="CI134" s="62" t="s">
        <v>478</v>
      </c>
      <c r="CJ134" s="62" t="s">
        <v>478</v>
      </c>
      <c r="CK134" s="62" t="s">
        <v>478</v>
      </c>
      <c r="CL134" s="62" t="s">
        <v>478</v>
      </c>
      <c r="CM134" s="62" t="s">
        <v>478</v>
      </c>
      <c r="CN134" s="62" t="s">
        <v>478</v>
      </c>
      <c r="CO134" s="62" t="s">
        <v>478</v>
      </c>
      <c r="CP134" s="62" t="s">
        <v>478</v>
      </c>
      <c r="CQ134" s="62" t="s">
        <v>478</v>
      </c>
      <c r="CR134" s="62" t="s">
        <v>478</v>
      </c>
      <c r="CS134" s="62" t="s">
        <v>478</v>
      </c>
      <c r="CT134" s="62" t="s">
        <v>478</v>
      </c>
      <c r="CU134" s="62" t="s">
        <v>478</v>
      </c>
      <c r="CV134" s="62" t="s">
        <v>478</v>
      </c>
      <c r="CW134" s="62" t="s">
        <v>478</v>
      </c>
      <c r="CX134" s="62" t="s">
        <v>478</v>
      </c>
      <c r="CY134" s="62" t="s">
        <v>478</v>
      </c>
    </row>
    <row r="135" spans="1:103" ht="15" customHeight="1">
      <c r="A135" s="40"/>
      <c r="B135" s="37" t="s">
        <v>195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62">
        <v>307.19511032787534</v>
      </c>
      <c r="AJ135" s="62">
        <v>307.22330232787533</v>
      </c>
      <c r="AK135" s="62">
        <v>307.25149432787532</v>
      </c>
      <c r="AL135" s="62">
        <v>307.25149432787532</v>
      </c>
      <c r="AM135" s="62">
        <v>290.33086237715264</v>
      </c>
      <c r="AN135" s="62">
        <v>300.82036350866292</v>
      </c>
      <c r="AO135" s="62">
        <v>307.35189290623157</v>
      </c>
      <c r="AP135" s="62">
        <v>312.04017039087046</v>
      </c>
      <c r="AQ135" s="62">
        <v>309.00524304092261</v>
      </c>
      <c r="AR135" s="62">
        <v>304.59161999226626</v>
      </c>
      <c r="AS135" s="62">
        <v>296.36186236251035</v>
      </c>
      <c r="AT135" s="62">
        <v>284.80085391693456</v>
      </c>
      <c r="AU135" s="62">
        <v>312.61819261426876</v>
      </c>
      <c r="AV135" s="62">
        <v>317.52463813136052</v>
      </c>
      <c r="AW135" s="62">
        <v>312.64684435678402</v>
      </c>
      <c r="AX135" s="62">
        <v>310.35819047191438</v>
      </c>
      <c r="AY135" s="62">
        <v>307.45190803957792</v>
      </c>
      <c r="AZ135" s="62">
        <v>305.44451305974729</v>
      </c>
      <c r="BA135" s="62">
        <v>291.38281993101214</v>
      </c>
      <c r="BB135" s="62">
        <v>296.4810370819518</v>
      </c>
      <c r="BC135" s="62">
        <v>297.39605857148888</v>
      </c>
      <c r="BD135" s="62">
        <v>314.54236697805356</v>
      </c>
      <c r="BE135" s="62">
        <v>299.68236862159739</v>
      </c>
      <c r="BF135" s="62">
        <v>297.95326379087294</v>
      </c>
      <c r="BG135" s="62">
        <v>302.85765848809757</v>
      </c>
      <c r="BH135" s="62">
        <v>318.08798156834632</v>
      </c>
      <c r="BI135" s="62">
        <v>298.86390538123953</v>
      </c>
      <c r="BJ135" s="62">
        <v>295.94223936061667</v>
      </c>
      <c r="BK135" s="62">
        <v>139.729132877436</v>
      </c>
      <c r="BL135" s="62">
        <v>65.394452954126933</v>
      </c>
      <c r="BM135" s="62">
        <v>56.165747637636066</v>
      </c>
      <c r="BN135" s="62">
        <v>52.029790918528548</v>
      </c>
      <c r="BO135" s="62">
        <v>52.968287612744646</v>
      </c>
      <c r="BP135" s="62">
        <v>60.268213277015128</v>
      </c>
      <c r="BQ135" s="62">
        <v>60.154394957364246</v>
      </c>
      <c r="BR135" s="62">
        <v>60.525887591389676</v>
      </c>
      <c r="BS135" s="62">
        <v>70.806876055541807</v>
      </c>
      <c r="BT135" s="62">
        <v>69.146941266174323</v>
      </c>
      <c r="BU135" s="62">
        <v>91.325208614185257</v>
      </c>
      <c r="BV135" s="62">
        <v>74.274857564481593</v>
      </c>
      <c r="BW135" s="62">
        <v>106.33969729099596</v>
      </c>
      <c r="BX135" s="62">
        <v>133.29776982515071</v>
      </c>
      <c r="BY135" s="62">
        <v>124.4845516210507</v>
      </c>
      <c r="BZ135" s="62">
        <v>74.162859854270323</v>
      </c>
      <c r="CA135" s="62">
        <v>78.690138780096461</v>
      </c>
      <c r="CB135" s="62">
        <v>88.112963384786354</v>
      </c>
      <c r="CC135" s="62">
        <v>78.159185675597129</v>
      </c>
      <c r="CD135" s="62">
        <v>62.432572363415119</v>
      </c>
      <c r="CE135" s="62">
        <v>82.216980363647068</v>
      </c>
      <c r="CF135" s="62">
        <v>89.558873959614672</v>
      </c>
      <c r="CG135" s="62">
        <v>2.7999852801474274</v>
      </c>
      <c r="CH135" s="62">
        <v>2.9420450054737541</v>
      </c>
      <c r="CI135" s="62">
        <v>2.9526681559573102</v>
      </c>
      <c r="CJ135" s="62">
        <v>2.929765574921376</v>
      </c>
      <c r="CK135" s="62">
        <v>2.9186227076744231</v>
      </c>
      <c r="CL135" s="62">
        <v>2.9559067999289965</v>
      </c>
      <c r="CM135" s="62">
        <v>3.5422645099130601</v>
      </c>
      <c r="CN135" s="62">
        <v>3.2577503400649039</v>
      </c>
      <c r="CO135" s="62">
        <v>10.833172218882584</v>
      </c>
      <c r="CP135" s="62">
        <v>2.9844401558664453</v>
      </c>
      <c r="CQ135" s="62">
        <v>16.464494450822677</v>
      </c>
      <c r="CR135" s="62">
        <v>16.277282036993121</v>
      </c>
      <c r="CS135" s="62">
        <v>12.858184944075772</v>
      </c>
      <c r="CT135" s="62">
        <v>12.979031035451067</v>
      </c>
      <c r="CU135" s="62">
        <v>10.52876987167059</v>
      </c>
      <c r="CV135" s="62">
        <v>2.9199324898108676</v>
      </c>
      <c r="CW135" s="62">
        <v>3.0056393923386144</v>
      </c>
      <c r="CX135" s="62">
        <v>2.9770316628826992</v>
      </c>
      <c r="CY135" s="62">
        <v>2.1908160419213121</v>
      </c>
    </row>
    <row r="136" spans="1:103" ht="15" customHeight="1">
      <c r="A136" s="40"/>
      <c r="B136" s="36" t="s">
        <v>168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62">
        <v>0</v>
      </c>
      <c r="CG136" s="62">
        <v>0</v>
      </c>
      <c r="CH136" s="62">
        <v>0</v>
      </c>
      <c r="CI136" s="62">
        <v>0</v>
      </c>
      <c r="CJ136" s="62">
        <v>0</v>
      </c>
      <c r="CK136" s="62">
        <v>0</v>
      </c>
      <c r="CL136" s="62">
        <v>0</v>
      </c>
      <c r="CM136" s="62">
        <v>0</v>
      </c>
      <c r="CN136" s="62">
        <v>0</v>
      </c>
      <c r="CO136" s="62">
        <v>0</v>
      </c>
      <c r="CP136" s="62">
        <v>0</v>
      </c>
      <c r="CQ136" s="62">
        <v>0</v>
      </c>
      <c r="CR136" s="62">
        <v>0</v>
      </c>
      <c r="CS136" s="62">
        <v>0</v>
      </c>
      <c r="CT136" s="62">
        <v>0</v>
      </c>
      <c r="CU136" s="62">
        <v>0</v>
      </c>
      <c r="CV136" s="62">
        <v>0</v>
      </c>
      <c r="CW136" s="62">
        <v>0</v>
      </c>
      <c r="CX136" s="62">
        <v>0</v>
      </c>
      <c r="CY136" s="62">
        <v>0</v>
      </c>
    </row>
    <row r="137" spans="1:103" ht="15" customHeight="1">
      <c r="A137" s="40"/>
      <c r="B137" s="36" t="s">
        <v>169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62">
        <v>49.607234850305112</v>
      </c>
      <c r="AJ137" s="62">
        <v>49.607234850305112</v>
      </c>
      <c r="AK137" s="62">
        <v>49.607234850305112</v>
      </c>
      <c r="AL137" s="62">
        <v>49.607234850305112</v>
      </c>
      <c r="AM137" s="62">
        <v>48.839273899582437</v>
      </c>
      <c r="AN137" s="62">
        <v>54.674497200332354</v>
      </c>
      <c r="AO137" s="62">
        <v>55.206026597901051</v>
      </c>
      <c r="AP137" s="62">
        <v>63.202304082539925</v>
      </c>
      <c r="AQ137" s="62">
        <v>60.167376732592054</v>
      </c>
      <c r="AR137" s="62">
        <v>57.187087017269043</v>
      </c>
      <c r="AS137" s="62">
        <v>49.95732938751317</v>
      </c>
      <c r="AT137" s="62">
        <v>38.396320941937326</v>
      </c>
      <c r="AU137" s="62">
        <v>66.213659639271569</v>
      </c>
      <c r="AV137" s="62">
        <v>64.120105156363294</v>
      </c>
      <c r="AW137" s="62">
        <v>59.242311381786827</v>
      </c>
      <c r="AX137" s="62">
        <v>56.953657496917195</v>
      </c>
      <c r="AY137" s="62">
        <v>54.04737506458072</v>
      </c>
      <c r="AZ137" s="62">
        <v>52.039980084750106</v>
      </c>
      <c r="BA137" s="62">
        <v>37.978286956014941</v>
      </c>
      <c r="BB137" s="62">
        <v>43.07650410695458</v>
      </c>
      <c r="BC137" s="62">
        <v>43.991525596491655</v>
      </c>
      <c r="BD137" s="62">
        <v>61.137834003056355</v>
      </c>
      <c r="BE137" s="62">
        <v>46.277835646600181</v>
      </c>
      <c r="BF137" s="62">
        <v>44.548730815875714</v>
      </c>
      <c r="BG137" s="62">
        <v>49.453125513100375</v>
      </c>
      <c r="BH137" s="62">
        <v>64.683448593349141</v>
      </c>
      <c r="BI137" s="62">
        <v>45.459372406242338</v>
      </c>
      <c r="BJ137" s="62">
        <v>42.537706385619451</v>
      </c>
      <c r="BK137" s="62">
        <v>48.80887219733399</v>
      </c>
      <c r="BL137" s="62">
        <v>63.050415630991722</v>
      </c>
      <c r="BM137" s="62">
        <v>50.994782899058372</v>
      </c>
      <c r="BN137" s="62">
        <v>49.838974876607239</v>
      </c>
      <c r="BO137" s="62">
        <v>50.777471570823337</v>
      </c>
      <c r="BP137" s="62">
        <v>58.077397235093819</v>
      </c>
      <c r="BQ137" s="62">
        <v>57.963578915442938</v>
      </c>
      <c r="BR137" s="62">
        <v>58.335071549468367</v>
      </c>
      <c r="BS137" s="62">
        <v>68.616060013620498</v>
      </c>
      <c r="BT137" s="62">
        <v>66.956125224253014</v>
      </c>
      <c r="BU137" s="62">
        <v>89.134392572263948</v>
      </c>
      <c r="BV137" s="62">
        <v>72.084041522560284</v>
      </c>
      <c r="BW137" s="62">
        <v>104.14888124907465</v>
      </c>
      <c r="BX137" s="62">
        <v>131.10695378322939</v>
      </c>
      <c r="BY137" s="62">
        <v>122.29373557912939</v>
      </c>
      <c r="BZ137" s="62">
        <v>71.972043812349014</v>
      </c>
      <c r="CA137" s="62">
        <v>76.499322738175152</v>
      </c>
      <c r="CB137" s="62">
        <v>85.922147342865046</v>
      </c>
      <c r="CC137" s="62">
        <v>75.96836963367582</v>
      </c>
      <c r="CD137" s="62">
        <v>60.24175632149381</v>
      </c>
      <c r="CE137" s="62">
        <v>80.026164321725759</v>
      </c>
      <c r="CF137" s="62">
        <v>87.368057917693363</v>
      </c>
      <c r="CG137" s="62">
        <v>0.60916923822611546</v>
      </c>
      <c r="CH137" s="62">
        <v>0.75122896355244195</v>
      </c>
      <c r="CI137" s="62">
        <v>0.76185211403599795</v>
      </c>
      <c r="CJ137" s="62">
        <v>0.73894953300006405</v>
      </c>
      <c r="CK137" s="62">
        <v>0.72780666575311126</v>
      </c>
      <c r="CL137" s="62">
        <v>0.76509075800768456</v>
      </c>
      <c r="CM137" s="62">
        <v>1.351448467991748</v>
      </c>
      <c r="CN137" s="62">
        <v>1.0669342981435919</v>
      </c>
      <c r="CO137" s="62">
        <v>8.6423561769612718</v>
      </c>
      <c r="CP137" s="62">
        <v>0.79362411394513344</v>
      </c>
      <c r="CQ137" s="62">
        <v>14.273678408901366</v>
      </c>
      <c r="CR137" s="62">
        <v>14.086465995071809</v>
      </c>
      <c r="CS137" s="62">
        <v>10.667368902154459</v>
      </c>
      <c r="CT137" s="62">
        <v>10.788214993529754</v>
      </c>
      <c r="CU137" s="62">
        <v>8.3379538297492779</v>
      </c>
      <c r="CV137" s="62">
        <v>0.72911644788955532</v>
      </c>
      <c r="CW137" s="62">
        <v>0.81482335041730236</v>
      </c>
      <c r="CX137" s="62">
        <v>0.78621562096138697</v>
      </c>
      <c r="CY137" s="62">
        <v>0</v>
      </c>
    </row>
    <row r="138" spans="1:103" ht="15" customHeight="1">
      <c r="A138" s="40"/>
      <c r="B138" s="36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>
        <v>0</v>
      </c>
      <c r="CC138" s="62">
        <v>0</v>
      </c>
      <c r="CD138" s="62">
        <v>0</v>
      </c>
      <c r="CE138" s="62">
        <v>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2">
        <v>0</v>
      </c>
      <c r="CO138" s="62">
        <v>0</v>
      </c>
      <c r="CP138" s="62">
        <v>0</v>
      </c>
      <c r="CQ138" s="62">
        <v>0</v>
      </c>
      <c r="CR138" s="62">
        <v>0</v>
      </c>
      <c r="CS138" s="62">
        <v>0</v>
      </c>
      <c r="CT138" s="62">
        <v>0</v>
      </c>
      <c r="CU138" s="62">
        <v>0</v>
      </c>
      <c r="CV138" s="62">
        <v>0</v>
      </c>
      <c r="CW138" s="62">
        <v>0</v>
      </c>
      <c r="CX138" s="62">
        <v>0</v>
      </c>
      <c r="CY138" s="62">
        <v>0</v>
      </c>
    </row>
    <row r="139" spans="1:103" ht="15" customHeight="1">
      <c r="A139" s="40"/>
      <c r="B139" s="36" t="s">
        <v>54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62">
        <v>257.58787547757021</v>
      </c>
      <c r="AJ139" s="62">
        <v>257.6160674775702</v>
      </c>
      <c r="AK139" s="62">
        <v>257.64425947757019</v>
      </c>
      <c r="AL139" s="62">
        <v>257.64425947757019</v>
      </c>
      <c r="AM139" s="62">
        <v>241.49158847757019</v>
      </c>
      <c r="AN139" s="62">
        <v>246.14586630833054</v>
      </c>
      <c r="AO139" s="62">
        <v>252.14586630833054</v>
      </c>
      <c r="AP139" s="62">
        <v>248.83786630833055</v>
      </c>
      <c r="AQ139" s="62">
        <v>248.83786630833055</v>
      </c>
      <c r="AR139" s="62">
        <v>247.40453297499721</v>
      </c>
      <c r="AS139" s="62">
        <v>246.40453297499721</v>
      </c>
      <c r="AT139" s="62">
        <v>246.40453297499721</v>
      </c>
      <c r="AU139" s="62">
        <v>246.40453297499721</v>
      </c>
      <c r="AV139" s="62">
        <v>253.40453297499721</v>
      </c>
      <c r="AW139" s="62">
        <v>253.40453297499721</v>
      </c>
      <c r="AX139" s="62">
        <v>253.40453297499721</v>
      </c>
      <c r="AY139" s="62">
        <v>253.40453297499721</v>
      </c>
      <c r="AZ139" s="62">
        <v>253.40453297499721</v>
      </c>
      <c r="BA139" s="62">
        <v>253.40453297499721</v>
      </c>
      <c r="BB139" s="62">
        <v>253.40453297499721</v>
      </c>
      <c r="BC139" s="62">
        <v>253.40453297499721</v>
      </c>
      <c r="BD139" s="62">
        <v>253.40453297499721</v>
      </c>
      <c r="BE139" s="62">
        <v>253.40453297499721</v>
      </c>
      <c r="BF139" s="62">
        <v>253.40453297499721</v>
      </c>
      <c r="BG139" s="62">
        <v>253.40453297499721</v>
      </c>
      <c r="BH139" s="62">
        <v>253.40453297499721</v>
      </c>
      <c r="BI139" s="62">
        <v>253.40453297499721</v>
      </c>
      <c r="BJ139" s="62">
        <v>253.40453297499721</v>
      </c>
      <c r="BK139" s="62">
        <v>90.920260680102018</v>
      </c>
      <c r="BL139" s="62">
        <v>2.3440373231352112</v>
      </c>
      <c r="BM139" s="62">
        <v>5.1709647385776965</v>
      </c>
      <c r="BN139" s="62">
        <v>2.1908160419213121</v>
      </c>
      <c r="BO139" s="62">
        <v>2.1908160419213121</v>
      </c>
      <c r="BP139" s="62">
        <v>2.1908160419213121</v>
      </c>
      <c r="BQ139" s="62">
        <v>2.1908160419213121</v>
      </c>
      <c r="BR139" s="62">
        <v>2.1908160419213121</v>
      </c>
      <c r="BS139" s="62">
        <v>2.1908160419213121</v>
      </c>
      <c r="BT139" s="62">
        <v>2.1908160419213121</v>
      </c>
      <c r="BU139" s="62">
        <v>2.1908160419213121</v>
      </c>
      <c r="BV139" s="62">
        <v>2.1908160419213121</v>
      </c>
      <c r="BW139" s="62">
        <v>2.1908160419213121</v>
      </c>
      <c r="BX139" s="62">
        <v>2.1908160419213121</v>
      </c>
      <c r="BY139" s="62">
        <v>2.1908160419213121</v>
      </c>
      <c r="BZ139" s="62">
        <v>2.1908160419213121</v>
      </c>
      <c r="CA139" s="62">
        <v>2.1908160419213121</v>
      </c>
      <c r="CB139" s="62">
        <v>2.1908160419213121</v>
      </c>
      <c r="CC139" s="62">
        <v>2.1908160419213121</v>
      </c>
      <c r="CD139" s="62">
        <v>2.1908160419213121</v>
      </c>
      <c r="CE139" s="62">
        <v>2.1908160419213121</v>
      </c>
      <c r="CF139" s="62">
        <v>2.1908160419213121</v>
      </c>
      <c r="CG139" s="62">
        <v>2.1908160419213121</v>
      </c>
      <c r="CH139" s="62">
        <v>2.1908160419213121</v>
      </c>
      <c r="CI139" s="62">
        <v>2.1908160419213121</v>
      </c>
      <c r="CJ139" s="62">
        <v>2.1908160419213121</v>
      </c>
      <c r="CK139" s="62">
        <v>2.1908160419213121</v>
      </c>
      <c r="CL139" s="62">
        <v>2.1908160419213121</v>
      </c>
      <c r="CM139" s="62">
        <v>2.1908160419213121</v>
      </c>
      <c r="CN139" s="62">
        <v>2.1908160419213121</v>
      </c>
      <c r="CO139" s="62">
        <v>2.1908160419213121</v>
      </c>
      <c r="CP139" s="62">
        <v>2.1908160419213121</v>
      </c>
      <c r="CQ139" s="62">
        <v>2.1908160419213121</v>
      </c>
      <c r="CR139" s="62">
        <v>2.1908160419213121</v>
      </c>
      <c r="CS139" s="62">
        <v>2.1908160419213121</v>
      </c>
      <c r="CT139" s="62">
        <v>2.1908160419213121</v>
      </c>
      <c r="CU139" s="62">
        <v>2.1908160419213121</v>
      </c>
      <c r="CV139" s="62">
        <v>2.1908160419213121</v>
      </c>
      <c r="CW139" s="62">
        <v>2.1908160419213121</v>
      </c>
      <c r="CX139" s="62">
        <v>2.1908160419213121</v>
      </c>
      <c r="CY139" s="62">
        <v>2.1908160419213121</v>
      </c>
    </row>
    <row r="140" spans="1:103" ht="15" customHeight="1" thickBot="1">
      <c r="A140" s="40"/>
      <c r="B140" s="39" t="s">
        <v>185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62" t="s">
        <v>478</v>
      </c>
      <c r="AJ140" s="62" t="s">
        <v>478</v>
      </c>
      <c r="AK140" s="62" t="s">
        <v>478</v>
      </c>
      <c r="AL140" s="62" t="s">
        <v>478</v>
      </c>
      <c r="AM140" s="62" t="s">
        <v>478</v>
      </c>
      <c r="AN140" s="62" t="s">
        <v>478</v>
      </c>
      <c r="AO140" s="62" t="s">
        <v>478</v>
      </c>
      <c r="AP140" s="62" t="s">
        <v>478</v>
      </c>
      <c r="AQ140" s="62" t="s">
        <v>478</v>
      </c>
      <c r="AR140" s="62" t="s">
        <v>478</v>
      </c>
      <c r="AS140" s="62" t="s">
        <v>478</v>
      </c>
      <c r="AT140" s="62" t="s">
        <v>478</v>
      </c>
      <c r="AU140" s="62" t="s">
        <v>478</v>
      </c>
      <c r="AV140" s="62" t="s">
        <v>478</v>
      </c>
      <c r="AW140" s="62" t="s">
        <v>478</v>
      </c>
      <c r="AX140" s="62" t="s">
        <v>478</v>
      </c>
      <c r="AY140" s="62" t="s">
        <v>478</v>
      </c>
      <c r="AZ140" s="62" t="s">
        <v>478</v>
      </c>
      <c r="BA140" s="62" t="s">
        <v>478</v>
      </c>
      <c r="BB140" s="62" t="s">
        <v>478</v>
      </c>
      <c r="BC140" s="62" t="s">
        <v>478</v>
      </c>
      <c r="BD140" s="62" t="s">
        <v>478</v>
      </c>
      <c r="BE140" s="62" t="s">
        <v>478</v>
      </c>
      <c r="BF140" s="62" t="s">
        <v>478</v>
      </c>
      <c r="BG140" s="62" t="s">
        <v>478</v>
      </c>
      <c r="BH140" s="62" t="s">
        <v>478</v>
      </c>
      <c r="BI140" s="62" t="s">
        <v>478</v>
      </c>
      <c r="BJ140" s="62" t="s">
        <v>478</v>
      </c>
      <c r="BK140" s="62" t="s">
        <v>478</v>
      </c>
      <c r="BL140" s="62" t="s">
        <v>478</v>
      </c>
      <c r="BM140" s="62" t="s">
        <v>478</v>
      </c>
      <c r="BN140" s="62" t="s">
        <v>478</v>
      </c>
      <c r="BO140" s="62" t="s">
        <v>478</v>
      </c>
      <c r="BP140" s="62" t="s">
        <v>478</v>
      </c>
      <c r="BQ140" s="62" t="s">
        <v>478</v>
      </c>
      <c r="BR140" s="62" t="s">
        <v>478</v>
      </c>
      <c r="BS140" s="62" t="s">
        <v>478</v>
      </c>
      <c r="BT140" s="62" t="s">
        <v>478</v>
      </c>
      <c r="BU140" s="62" t="s">
        <v>478</v>
      </c>
      <c r="BV140" s="62" t="s">
        <v>478</v>
      </c>
      <c r="BW140" s="62" t="s">
        <v>478</v>
      </c>
      <c r="BX140" s="62" t="s">
        <v>478</v>
      </c>
      <c r="BY140" s="62" t="s">
        <v>478</v>
      </c>
      <c r="BZ140" s="62" t="s">
        <v>478</v>
      </c>
      <c r="CA140" s="62" t="s">
        <v>478</v>
      </c>
      <c r="CB140" s="62" t="s">
        <v>478</v>
      </c>
      <c r="CC140" s="62" t="s">
        <v>478</v>
      </c>
      <c r="CD140" s="62" t="s">
        <v>478</v>
      </c>
      <c r="CE140" s="62" t="s">
        <v>478</v>
      </c>
      <c r="CF140" s="62" t="s">
        <v>478</v>
      </c>
      <c r="CG140" s="62" t="s">
        <v>478</v>
      </c>
      <c r="CH140" s="62" t="s">
        <v>478</v>
      </c>
      <c r="CI140" s="62" t="s">
        <v>478</v>
      </c>
      <c r="CJ140" s="62" t="s">
        <v>478</v>
      </c>
      <c r="CK140" s="62" t="s">
        <v>478</v>
      </c>
      <c r="CL140" s="62" t="s">
        <v>478</v>
      </c>
      <c r="CM140" s="62" t="s">
        <v>478</v>
      </c>
      <c r="CN140" s="62" t="s">
        <v>478</v>
      </c>
      <c r="CO140" s="62" t="s">
        <v>478</v>
      </c>
      <c r="CP140" s="62" t="s">
        <v>478</v>
      </c>
      <c r="CQ140" s="62" t="s">
        <v>478</v>
      </c>
      <c r="CR140" s="62" t="s">
        <v>478</v>
      </c>
      <c r="CS140" s="62" t="s">
        <v>478</v>
      </c>
      <c r="CT140" s="62" t="s">
        <v>478</v>
      </c>
      <c r="CU140" s="62" t="s">
        <v>478</v>
      </c>
      <c r="CV140" s="62" t="s">
        <v>478</v>
      </c>
      <c r="CW140" s="62" t="s">
        <v>478</v>
      </c>
      <c r="CX140" s="62" t="s">
        <v>478</v>
      </c>
      <c r="CY140" s="62" t="s">
        <v>478</v>
      </c>
    </row>
    <row r="141" spans="1:103" ht="15" customHeight="1" thickBot="1">
      <c r="A141" s="33"/>
      <c r="B141" s="43" t="s">
        <v>192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64">
        <v>-3205.2224246771475</v>
      </c>
      <c r="AJ141" s="64">
        <v>-3640.5007956926038</v>
      </c>
      <c r="AK141" s="64">
        <v>-4111.1190854445867</v>
      </c>
      <c r="AL141" s="64">
        <v>-4353.7349630016088</v>
      </c>
      <c r="AM141" s="64">
        <v>-4334.415447551848</v>
      </c>
      <c r="AN141" s="64">
        <v>-4454.4805250122645</v>
      </c>
      <c r="AO141" s="64">
        <v>-4961.1829951917052</v>
      </c>
      <c r="AP141" s="64">
        <v>-5060.862144141518</v>
      </c>
      <c r="AQ141" s="64">
        <v>-5409.100291986324</v>
      </c>
      <c r="AR141" s="64">
        <v>-5423.8787058439066</v>
      </c>
      <c r="AS141" s="64">
        <v>-5737.1652753645121</v>
      </c>
      <c r="AT141" s="64">
        <v>-5833.9827715058855</v>
      </c>
      <c r="AU141" s="64">
        <v>-5690.6937069785145</v>
      </c>
      <c r="AV141" s="64">
        <v>-5818.4120307411577</v>
      </c>
      <c r="AW141" s="64">
        <v>-6475.1343705519457</v>
      </c>
      <c r="AX141" s="64">
        <v>-6822.9158565344969</v>
      </c>
      <c r="AY141" s="64">
        <v>-7131.5829403186144</v>
      </c>
      <c r="AZ141" s="64">
        <v>-7231.878500991008</v>
      </c>
      <c r="BA141" s="64">
        <v>-7892.7829904459713</v>
      </c>
      <c r="BB141" s="64">
        <v>-8724.6177856334798</v>
      </c>
      <c r="BC141" s="64">
        <v>-8830.6096311999972</v>
      </c>
      <c r="BD141" s="64">
        <v>-9376.1489677679328</v>
      </c>
      <c r="BE141" s="64">
        <v>-10096.69000893546</v>
      </c>
      <c r="BF141" s="64">
        <v>-10546.560105100289</v>
      </c>
      <c r="BG141" s="64">
        <v>-11722.902145501277</v>
      </c>
      <c r="BH141" s="64">
        <v>-12159.017968246673</v>
      </c>
      <c r="BI141" s="64">
        <v>-11932.360203532025</v>
      </c>
      <c r="BJ141" s="64">
        <v>-12141.706274836097</v>
      </c>
      <c r="BK141" s="64">
        <v>-12105.223686233006</v>
      </c>
      <c r="BL141" s="64">
        <v>-11959.248672784368</v>
      </c>
      <c r="BM141" s="64">
        <v>-12446.30759628715</v>
      </c>
      <c r="BN141" s="64">
        <v>-13517.221230604708</v>
      </c>
      <c r="BO141" s="64">
        <v>-13637.26264176772</v>
      </c>
      <c r="BP141" s="64">
        <v>-13599.933837755912</v>
      </c>
      <c r="BQ141" s="64">
        <v>-13807.91479411866</v>
      </c>
      <c r="BR141" s="64">
        <v>-14357.659852172612</v>
      </c>
      <c r="BS141" s="64">
        <v>-14542.10700734718</v>
      </c>
      <c r="BT141" s="64">
        <v>-14830.57145064621</v>
      </c>
      <c r="BU141" s="64">
        <v>-15081.620191644637</v>
      </c>
      <c r="BV141" s="64">
        <v>-15224.667017764179</v>
      </c>
      <c r="BW141" s="64">
        <v>-15319.988146399706</v>
      </c>
      <c r="BX141" s="64">
        <v>-15540.978759011121</v>
      </c>
      <c r="BY141" s="64">
        <v>-16239.446526643838</v>
      </c>
      <c r="BZ141" s="64">
        <v>-16881.821383227631</v>
      </c>
      <c r="CA141" s="64">
        <v>-16849.167443351791</v>
      </c>
      <c r="CB141" s="64">
        <v>-16718.254634326338</v>
      </c>
      <c r="CC141" s="64">
        <v>-16549.003934546232</v>
      </c>
      <c r="CD141" s="64">
        <v>-16633.978418476916</v>
      </c>
      <c r="CE141" s="64">
        <v>-16692.947023799654</v>
      </c>
      <c r="CF141" s="64">
        <v>-16280.14350342155</v>
      </c>
      <c r="CG141" s="64">
        <v>-16091.393781537401</v>
      </c>
      <c r="CH141" s="64">
        <v>-15366.678557462918</v>
      </c>
      <c r="CI141" s="64">
        <v>-15580.267764797398</v>
      </c>
      <c r="CJ141" s="64">
        <v>-14950.906962531375</v>
      </c>
      <c r="CK141" s="64">
        <v>-15146.56418548181</v>
      </c>
      <c r="CL141" s="64">
        <v>-15897.773805580315</v>
      </c>
      <c r="CM141" s="64">
        <v>-16252.907633100522</v>
      </c>
      <c r="CN141" s="64">
        <v>-16200.195267630046</v>
      </c>
      <c r="CO141" s="64">
        <v>-15998.743862591466</v>
      </c>
      <c r="CP141" s="64">
        <v>-16969.116377036225</v>
      </c>
      <c r="CQ141" s="64">
        <v>-17042.958380777156</v>
      </c>
      <c r="CR141" s="64">
        <v>-17003.867339406392</v>
      </c>
      <c r="CS141" s="64">
        <v>-17386.162871060209</v>
      </c>
      <c r="CT141" s="64">
        <v>-18071.84082743213</v>
      </c>
      <c r="CU141" s="64">
        <v>-18405.921670470725</v>
      </c>
      <c r="CV141" s="64">
        <v>-18544.631140271093</v>
      </c>
      <c r="CW141" s="64">
        <v>-18658.538291316832</v>
      </c>
      <c r="CX141" s="64">
        <v>-18996.95021898485</v>
      </c>
      <c r="CY141" s="64">
        <v>-18235.150378237591</v>
      </c>
    </row>
    <row r="142" spans="1:103">
      <c r="B142" s="45" t="str">
        <f>BPAnalitica!$B$50</f>
        <v>Julio 2025.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</row>
    <row r="143" spans="1:103">
      <c r="B143" s="92" t="s">
        <v>616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</row>
    <row r="144" spans="1:103">
      <c r="B144" s="16" t="s">
        <v>96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103">
      <c r="B145" s="17" t="s">
        <v>97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44">
        <v>745.23772054690198</v>
      </c>
      <c r="AJ145" s="44">
        <v>745.71413845431493</v>
      </c>
      <c r="AK145" s="44">
        <v>745.98511848395231</v>
      </c>
      <c r="AL145" s="44">
        <v>754.14511848395227</v>
      </c>
      <c r="AM145" s="44">
        <v>788.5623919942152</v>
      </c>
      <c r="AN145" s="44">
        <v>799.33508361895474</v>
      </c>
      <c r="AO145" s="44">
        <v>819.09008415136782</v>
      </c>
      <c r="AP145" s="44">
        <v>846.48506915136772</v>
      </c>
      <c r="AQ145" s="44">
        <v>868.99461861071404</v>
      </c>
      <c r="AR145" s="44">
        <v>867.33611861071404</v>
      </c>
      <c r="AS145" s="44">
        <v>868.09265430042205</v>
      </c>
      <c r="AT145" s="44">
        <v>866.80061387482203</v>
      </c>
      <c r="AU145" s="44">
        <v>962.22475480238211</v>
      </c>
      <c r="AV145" s="44">
        <v>956.50675480238215</v>
      </c>
      <c r="AW145" s="44">
        <v>962.35975480238199</v>
      </c>
      <c r="AX145" s="44">
        <v>974.62665480238206</v>
      </c>
      <c r="AY145" s="44">
        <v>1088.9091102949692</v>
      </c>
      <c r="AZ145" s="44">
        <v>1124.7961066903767</v>
      </c>
      <c r="BA145" s="44">
        <v>1134.6434349139272</v>
      </c>
      <c r="BB145" s="44">
        <v>1158.0409733245651</v>
      </c>
      <c r="BC145" s="44">
        <v>1226.1359875161143</v>
      </c>
      <c r="BD145" s="44">
        <v>1370.7129868349898</v>
      </c>
      <c r="BE145" s="44">
        <v>1379.0141275981173</v>
      </c>
      <c r="BF145" s="44">
        <v>1929.8539929368249</v>
      </c>
      <c r="BG145" s="44">
        <v>2038.1930237351958</v>
      </c>
      <c r="BH145" s="44">
        <v>1996.3443678530452</v>
      </c>
      <c r="BI145" s="44">
        <v>1854.5350395066271</v>
      </c>
      <c r="BJ145" s="44">
        <v>1847.6655545334572</v>
      </c>
      <c r="BK145" s="44">
        <v>1999.0614646067179</v>
      </c>
      <c r="BL145" s="44">
        <v>2071.8868884767003</v>
      </c>
      <c r="BM145" s="44">
        <v>2061.4719966861026</v>
      </c>
      <c r="BN145" s="44">
        <v>2406.676268440604</v>
      </c>
      <c r="BO145" s="44">
        <v>2304.5</v>
      </c>
      <c r="BP145" s="44">
        <v>2576.9</v>
      </c>
      <c r="BQ145" s="44">
        <v>2536.4</v>
      </c>
      <c r="BR145" s="44">
        <v>2860.1</v>
      </c>
      <c r="BS145" s="44">
        <v>2383</v>
      </c>
      <c r="BT145" s="44">
        <v>2325.8000000000002</v>
      </c>
      <c r="BU145" s="44">
        <v>2401.1</v>
      </c>
      <c r="BV145" s="44">
        <v>2522.3999999999996</v>
      </c>
      <c r="BW145" s="44">
        <v>2566.4</v>
      </c>
      <c r="BX145" s="44">
        <v>2596.8000000000002</v>
      </c>
      <c r="BY145" s="44">
        <v>2689.6</v>
      </c>
      <c r="BZ145" s="44">
        <v>2680.9</v>
      </c>
      <c r="CA145" s="44">
        <v>2691.855</v>
      </c>
      <c r="CB145" s="44">
        <v>2675.7060000000001</v>
      </c>
      <c r="CC145" s="44">
        <v>2646.6410000000001</v>
      </c>
      <c r="CD145" s="44">
        <v>2677.9570000000003</v>
      </c>
      <c r="CE145" s="44">
        <v>2624.637320306465</v>
      </c>
      <c r="CF145" s="44">
        <v>2645.5106850599418</v>
      </c>
      <c r="CG145" s="44">
        <v>2647.8638302857389</v>
      </c>
      <c r="CH145" s="44">
        <v>2664.3583299419106</v>
      </c>
      <c r="CI145" s="44">
        <v>2669.3470115475639</v>
      </c>
      <c r="CJ145" s="44">
        <v>2769.6251327269724</v>
      </c>
      <c r="CK145" s="44">
        <v>2860.6592389199095</v>
      </c>
      <c r="CL145" s="44">
        <v>2889.2272006930975</v>
      </c>
      <c r="CM145" s="44">
        <v>2935.1579637824088</v>
      </c>
      <c r="CN145" s="44">
        <v>2992.3670980213715</v>
      </c>
      <c r="CO145" s="44">
        <v>3049.1424140599092</v>
      </c>
      <c r="CP145" s="44">
        <v>3069.6586649300634</v>
      </c>
      <c r="CQ145" s="44">
        <v>3088.418608089567</v>
      </c>
      <c r="CR145" s="44">
        <v>3198.1515874895103</v>
      </c>
      <c r="CS145" s="44">
        <v>3268.3505110454444</v>
      </c>
      <c r="CT145" s="44">
        <v>3323.8195711018557</v>
      </c>
      <c r="CU145" s="44">
        <v>3368.5878114138359</v>
      </c>
      <c r="CV145" s="44">
        <v>3397.5614250443441</v>
      </c>
      <c r="CW145" s="44">
        <v>3694.4568593779227</v>
      </c>
      <c r="CX145" s="44">
        <v>3749.0242254302775</v>
      </c>
      <c r="CY145" s="44">
        <v>3776.660183789103</v>
      </c>
    </row>
    <row r="146" spans="1:103">
      <c r="A146" s="19"/>
      <c r="B146" s="17" t="s">
        <v>98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44">
        <v>4626.3610521724868</v>
      </c>
      <c r="AJ146" s="44">
        <v>4959.8917252845131</v>
      </c>
      <c r="AK146" s="44">
        <v>5224.6249397116571</v>
      </c>
      <c r="AL146" s="44">
        <v>5472.8387949475573</v>
      </c>
      <c r="AM146" s="44">
        <v>5604.576508925963</v>
      </c>
      <c r="AN146" s="44">
        <v>5738.755048773548</v>
      </c>
      <c r="AO146" s="44">
        <v>5866.7294070301723</v>
      </c>
      <c r="AP146" s="44">
        <v>5981.6869934422666</v>
      </c>
      <c r="AQ146" s="44">
        <v>6457.8983283769812</v>
      </c>
      <c r="AR146" s="44">
        <v>6517.7991079516942</v>
      </c>
      <c r="AS146" s="44">
        <v>6685.1503597889841</v>
      </c>
      <c r="AT146" s="44">
        <v>6950.877308382489</v>
      </c>
      <c r="AU146" s="44">
        <v>7226.8703068415534</v>
      </c>
      <c r="AV146" s="44">
        <v>7436.6033553311727</v>
      </c>
      <c r="AW146" s="44">
        <v>7669.7298444368298</v>
      </c>
      <c r="AX146" s="44">
        <v>7965.2910161413229</v>
      </c>
      <c r="AY146" s="44">
        <v>8305.3841193888456</v>
      </c>
      <c r="AZ146" s="44">
        <v>8433.2419422232615</v>
      </c>
      <c r="BA146" s="44">
        <v>8680.3232776007553</v>
      </c>
      <c r="BB146" s="44">
        <v>9023.8118791703946</v>
      </c>
      <c r="BC146" s="44">
        <v>9324.402501607281</v>
      </c>
      <c r="BD146" s="44">
        <v>9560.815185649295</v>
      </c>
      <c r="BE146" s="44">
        <v>9760.3026786972423</v>
      </c>
      <c r="BF146" s="44">
        <v>10466.495813568386</v>
      </c>
      <c r="BG146" s="44">
        <v>11508.4588734629</v>
      </c>
      <c r="BH146" s="44">
        <v>11780.812637132449</v>
      </c>
      <c r="BI146" s="44">
        <v>11480.69824658835</v>
      </c>
      <c r="BJ146" s="44">
        <v>11812.638734451968</v>
      </c>
      <c r="BK146" s="44">
        <v>12106.638904216927</v>
      </c>
      <c r="BL146" s="44">
        <v>12345.707574877648</v>
      </c>
      <c r="BM146" s="44">
        <v>12638.823510354734</v>
      </c>
      <c r="BN146" s="44">
        <v>13332.296832937503</v>
      </c>
      <c r="BO146" s="44">
        <v>13561.9</v>
      </c>
      <c r="BP146" s="44">
        <v>13884.8</v>
      </c>
      <c r="BQ146" s="44">
        <v>13948</v>
      </c>
      <c r="BR146" s="44">
        <v>14607.7</v>
      </c>
      <c r="BS146" s="44">
        <v>14395.4</v>
      </c>
      <c r="BT146" s="44">
        <v>14556.300000000001</v>
      </c>
      <c r="BU146" s="44">
        <v>14768</v>
      </c>
      <c r="BV146" s="44">
        <v>15126.8</v>
      </c>
      <c r="BW146" s="44">
        <v>15434.5</v>
      </c>
      <c r="BX146" s="44">
        <v>15558.1</v>
      </c>
      <c r="BY146" s="44">
        <v>15741.3</v>
      </c>
      <c r="BZ146" s="44">
        <v>16146.3</v>
      </c>
      <c r="CA146" s="44">
        <v>16449.682000000001</v>
      </c>
      <c r="CB146" s="44">
        <v>16426.873</v>
      </c>
      <c r="CC146" s="44">
        <v>16361.231</v>
      </c>
      <c r="CD146" s="44">
        <v>16670.192999999999</v>
      </c>
      <c r="CE146" s="44">
        <v>17002.733077923458</v>
      </c>
      <c r="CF146" s="44">
        <v>16950.510238823015</v>
      </c>
      <c r="CG146" s="44">
        <v>16988.219032283494</v>
      </c>
      <c r="CH146" s="44">
        <v>17060.184658679878</v>
      </c>
      <c r="CI146" s="44">
        <v>17332.278778903787</v>
      </c>
      <c r="CJ146" s="44">
        <v>17403.104988477808</v>
      </c>
      <c r="CK146" s="44">
        <v>17431.679925226235</v>
      </c>
      <c r="CL146" s="44">
        <v>17563.878757146544</v>
      </c>
      <c r="CM146" s="44">
        <v>17927.343724523089</v>
      </c>
      <c r="CN146" s="44">
        <v>18053.05498845657</v>
      </c>
      <c r="CO146" s="44">
        <v>18105.878129717719</v>
      </c>
      <c r="CP146" s="44">
        <v>18247.395623677738</v>
      </c>
      <c r="CQ146" s="44">
        <v>18456.706121385039</v>
      </c>
      <c r="CR146" s="44">
        <v>18637.727311570106</v>
      </c>
      <c r="CS146" s="44">
        <v>18836.644681431597</v>
      </c>
      <c r="CT146" s="44">
        <v>19077.498767507444</v>
      </c>
      <c r="CU146" s="44">
        <v>19430.502399178487</v>
      </c>
      <c r="CV146" s="44">
        <v>19380.427396912062</v>
      </c>
      <c r="CW146" s="44">
        <v>19413.597139164143</v>
      </c>
      <c r="CX146" s="44">
        <v>19504.64067960262</v>
      </c>
      <c r="CY146" s="44">
        <v>19723.408452314448</v>
      </c>
    </row>
  </sheetData>
  <phoneticPr fontId="13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BE53"/>
  <sheetViews>
    <sheetView showGridLines="0" workbookViewId="0">
      <pane xSplit="2" ySplit="9" topLeftCell="AV11" activePane="bottomRight" state="frozen"/>
      <selection pane="topRight" activeCell="C1" sqref="C1"/>
      <selection pane="bottomLeft" activeCell="A10" sqref="A10"/>
      <selection pane="bottomRight" activeCell="BC18" sqref="BC18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1" max="14" width="17.42578125" customWidth="1"/>
    <col min="16" max="16" width="5.570312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  <col min="51" max="51" width="5.140625" customWidth="1"/>
    <col min="53" max="56" width="17.42578125" customWidth="1"/>
  </cols>
  <sheetData>
    <row r="5" spans="2:57" ht="18.75">
      <c r="B5" s="28" t="s">
        <v>416</v>
      </c>
    </row>
    <row r="6" spans="2:57" ht="15.75">
      <c r="B6" s="29" t="s">
        <v>395</v>
      </c>
    </row>
    <row r="7" spans="2:57" ht="15.75" thickBot="1"/>
    <row r="8" spans="2:57" ht="15" customHeight="1">
      <c r="B8" s="25"/>
      <c r="C8" s="181" t="s">
        <v>414</v>
      </c>
      <c r="D8" s="126" t="s">
        <v>396</v>
      </c>
      <c r="E8" s="183" t="s">
        <v>418</v>
      </c>
      <c r="F8" s="183"/>
      <c r="G8" s="183"/>
      <c r="H8" s="181" t="s">
        <v>415</v>
      </c>
      <c r="J8" s="181" t="s">
        <v>475</v>
      </c>
      <c r="K8" s="126" t="s">
        <v>396</v>
      </c>
      <c r="L8" s="183" t="s">
        <v>418</v>
      </c>
      <c r="M8" s="183"/>
      <c r="N8" s="183"/>
      <c r="O8" s="181" t="s">
        <v>474</v>
      </c>
      <c r="Q8" s="181" t="s">
        <v>481</v>
      </c>
      <c r="R8" s="126" t="s">
        <v>396</v>
      </c>
      <c r="S8" s="183" t="s">
        <v>418</v>
      </c>
      <c r="T8" s="183"/>
      <c r="U8" s="183"/>
      <c r="V8" s="181" t="s">
        <v>482</v>
      </c>
      <c r="X8" s="181" t="s">
        <v>545</v>
      </c>
      <c r="Y8" s="126" t="s">
        <v>396</v>
      </c>
      <c r="Z8" s="183" t="s">
        <v>418</v>
      </c>
      <c r="AA8" s="183"/>
      <c r="AB8" s="183"/>
      <c r="AC8" s="181" t="s">
        <v>546</v>
      </c>
      <c r="AE8" s="181" t="s">
        <v>552</v>
      </c>
      <c r="AF8" s="126" t="s">
        <v>396</v>
      </c>
      <c r="AG8" s="183" t="s">
        <v>418</v>
      </c>
      <c r="AH8" s="183"/>
      <c r="AI8" s="183"/>
      <c r="AJ8" s="181" t="s">
        <v>553</v>
      </c>
      <c r="AL8" s="181" t="s">
        <v>604</v>
      </c>
      <c r="AM8" s="126" t="s">
        <v>396</v>
      </c>
      <c r="AN8" s="183" t="s">
        <v>418</v>
      </c>
      <c r="AO8" s="183"/>
      <c r="AP8" s="183"/>
      <c r="AQ8" s="181" t="s">
        <v>605</v>
      </c>
      <c r="AS8" s="181" t="s">
        <v>613</v>
      </c>
      <c r="AT8" s="126" t="s">
        <v>396</v>
      </c>
      <c r="AU8" s="183" t="s">
        <v>418</v>
      </c>
      <c r="AV8" s="183"/>
      <c r="AW8" s="183"/>
      <c r="AX8" s="181" t="s">
        <v>614</v>
      </c>
      <c r="AZ8" s="181" t="s">
        <v>622</v>
      </c>
      <c r="BA8" s="126" t="s">
        <v>396</v>
      </c>
      <c r="BB8" s="183" t="s">
        <v>418</v>
      </c>
      <c r="BC8" s="183"/>
      <c r="BD8" s="183"/>
      <c r="BE8" s="181" t="s">
        <v>623</v>
      </c>
    </row>
    <row r="9" spans="2:57" ht="31.5" customHeight="1" thickBot="1">
      <c r="B9" s="127"/>
      <c r="C9" s="182"/>
      <c r="D9" s="128" t="s">
        <v>397</v>
      </c>
      <c r="E9" s="128" t="s">
        <v>398</v>
      </c>
      <c r="F9" s="128" t="s">
        <v>399</v>
      </c>
      <c r="G9" s="128" t="s">
        <v>400</v>
      </c>
      <c r="H9" s="182"/>
      <c r="J9" s="182"/>
      <c r="K9" s="128" t="s">
        <v>397</v>
      </c>
      <c r="L9" s="128" t="s">
        <v>398</v>
      </c>
      <c r="M9" s="128" t="s">
        <v>399</v>
      </c>
      <c r="N9" s="128" t="s">
        <v>400</v>
      </c>
      <c r="O9" s="182"/>
      <c r="Q9" s="182"/>
      <c r="R9" s="128" t="s">
        <v>397</v>
      </c>
      <c r="S9" s="128" t="s">
        <v>398</v>
      </c>
      <c r="T9" s="128" t="s">
        <v>399</v>
      </c>
      <c r="U9" s="128" t="s">
        <v>400</v>
      </c>
      <c r="V9" s="182"/>
      <c r="X9" s="182"/>
      <c r="Y9" s="128" t="s">
        <v>397</v>
      </c>
      <c r="Z9" s="128" t="s">
        <v>398</v>
      </c>
      <c r="AA9" s="128" t="s">
        <v>399</v>
      </c>
      <c r="AB9" s="128" t="s">
        <v>400</v>
      </c>
      <c r="AC9" s="182"/>
      <c r="AE9" s="182"/>
      <c r="AF9" s="128" t="s">
        <v>397</v>
      </c>
      <c r="AG9" s="128" t="s">
        <v>398</v>
      </c>
      <c r="AH9" s="128" t="s">
        <v>399</v>
      </c>
      <c r="AI9" s="128" t="s">
        <v>400</v>
      </c>
      <c r="AJ9" s="182"/>
      <c r="AL9" s="182"/>
      <c r="AM9" s="128" t="s">
        <v>397</v>
      </c>
      <c r="AN9" s="128" t="s">
        <v>398</v>
      </c>
      <c r="AO9" s="128" t="s">
        <v>399</v>
      </c>
      <c r="AP9" s="128" t="s">
        <v>400</v>
      </c>
      <c r="AQ9" s="182"/>
      <c r="AS9" s="182"/>
      <c r="AT9" s="128" t="s">
        <v>397</v>
      </c>
      <c r="AU9" s="128" t="s">
        <v>398</v>
      </c>
      <c r="AV9" s="128" t="s">
        <v>399</v>
      </c>
      <c r="AW9" s="128" t="s">
        <v>400</v>
      </c>
      <c r="AX9" s="182"/>
      <c r="AZ9" s="182"/>
      <c r="BA9" s="128" t="s">
        <v>397</v>
      </c>
      <c r="BB9" s="128" t="s">
        <v>398</v>
      </c>
      <c r="BC9" s="128" t="s">
        <v>399</v>
      </c>
      <c r="BD9" s="128" t="s">
        <v>400</v>
      </c>
      <c r="BE9" s="182"/>
    </row>
    <row r="11" spans="2:57">
      <c r="B11" s="16" t="s">
        <v>401</v>
      </c>
      <c r="C11" s="129"/>
      <c r="D11" s="129"/>
      <c r="E11" s="129"/>
      <c r="F11" s="129"/>
      <c r="G11" s="129"/>
      <c r="H11" s="129"/>
      <c r="J11" s="129"/>
      <c r="K11" s="129"/>
      <c r="L11" s="129"/>
      <c r="M11" s="129"/>
      <c r="N11" s="129"/>
      <c r="O11" s="129"/>
      <c r="Q11" s="129"/>
      <c r="R11" s="129"/>
      <c r="S11" s="129"/>
      <c r="T11" s="129"/>
      <c r="U11" s="129"/>
      <c r="V11" s="129"/>
      <c r="X11" s="129"/>
      <c r="Y11" s="129"/>
      <c r="Z11" s="129"/>
      <c r="AA11" s="129"/>
      <c r="AB11" s="129"/>
      <c r="AC11" s="129"/>
      <c r="AE11" s="129"/>
      <c r="AF11" s="129"/>
      <c r="AG11" s="129"/>
      <c r="AH11" s="129"/>
      <c r="AI11" s="129"/>
      <c r="AJ11" s="129"/>
      <c r="AL11" s="129"/>
      <c r="AM11" s="129"/>
      <c r="AN11" s="129"/>
      <c r="AO11" s="129"/>
      <c r="AP11" s="129"/>
      <c r="AQ11" s="129"/>
      <c r="AS11" s="129"/>
      <c r="AT11" s="129"/>
      <c r="AU11" s="129"/>
      <c r="AV11" s="129"/>
      <c r="AW11" s="129"/>
      <c r="AX11" s="129"/>
      <c r="AZ11" s="129"/>
      <c r="BA11" s="129"/>
      <c r="BB11" s="129"/>
      <c r="BC11" s="129"/>
      <c r="BD11" s="129"/>
      <c r="BE11" s="129"/>
    </row>
    <row r="12" spans="2:57">
      <c r="B12" s="34" t="s">
        <v>402</v>
      </c>
      <c r="C12" s="129"/>
      <c r="D12" s="129"/>
      <c r="E12" s="129"/>
      <c r="F12" s="129"/>
      <c r="G12" s="129"/>
      <c r="H12" s="129"/>
      <c r="I12" s="130"/>
      <c r="J12" s="129"/>
      <c r="K12" s="129"/>
      <c r="L12" s="129"/>
      <c r="M12" s="129"/>
      <c r="N12" s="129"/>
      <c r="O12" s="129"/>
      <c r="P12" s="130"/>
      <c r="Q12" s="129"/>
      <c r="R12" s="129"/>
      <c r="S12" s="129"/>
      <c r="T12" s="129"/>
      <c r="U12" s="129"/>
      <c r="V12" s="129"/>
      <c r="X12" s="129"/>
      <c r="Y12" s="129"/>
      <c r="Z12" s="129"/>
      <c r="AA12" s="129"/>
      <c r="AB12" s="129"/>
      <c r="AC12" s="129"/>
      <c r="AE12" s="129"/>
      <c r="AF12" s="129"/>
      <c r="AG12" s="129"/>
      <c r="AH12" s="129"/>
      <c r="AI12" s="129"/>
      <c r="AJ12" s="129"/>
      <c r="AL12" s="129"/>
      <c r="AM12" s="129"/>
      <c r="AN12" s="129"/>
      <c r="AO12" s="129"/>
      <c r="AP12" s="129"/>
      <c r="AQ12" s="129"/>
      <c r="AS12" s="129"/>
      <c r="AT12" s="129"/>
      <c r="AU12" s="129"/>
      <c r="AV12" s="129"/>
      <c r="AW12" s="129"/>
      <c r="AX12" s="129"/>
      <c r="AZ12" s="129"/>
      <c r="BA12" s="129"/>
      <c r="BB12" s="129"/>
      <c r="BC12" s="129"/>
      <c r="BD12" s="129"/>
      <c r="BE12" s="129"/>
    </row>
    <row r="13" spans="2:57">
      <c r="B13" s="41" t="s">
        <v>133</v>
      </c>
      <c r="C13" s="129">
        <v>3151.8670000000002</v>
      </c>
      <c r="D13" s="129">
        <v>-85.061095351033728</v>
      </c>
      <c r="E13" s="129">
        <v>-210.03290464896645</v>
      </c>
      <c r="F13" s="158" t="s">
        <v>547</v>
      </c>
      <c r="G13" s="158" t="s">
        <v>547</v>
      </c>
      <c r="H13" s="129">
        <v>2856.7730000000001</v>
      </c>
      <c r="I13" s="130"/>
      <c r="J13" s="129">
        <v>2856.7730000000001</v>
      </c>
      <c r="K13" s="129">
        <v>547.39804983862109</v>
      </c>
      <c r="L13" s="129">
        <v>-366.9810498386214</v>
      </c>
      <c r="M13" s="158" t="s">
        <v>547</v>
      </c>
      <c r="N13" s="158" t="s">
        <v>547</v>
      </c>
      <c r="O13" s="129">
        <v>3037.1899999999996</v>
      </c>
      <c r="P13" s="130"/>
      <c r="Q13" s="129">
        <v>3037.1899999999996</v>
      </c>
      <c r="R13" s="129">
        <v>459.48541505717333</v>
      </c>
      <c r="S13" s="129">
        <v>-460.24041505717241</v>
      </c>
      <c r="T13" s="158" t="s">
        <v>547</v>
      </c>
      <c r="U13" s="158" t="s">
        <v>547</v>
      </c>
      <c r="V13" s="129">
        <v>3036.4350000000004</v>
      </c>
      <c r="X13" s="129">
        <v>3036.4357985747893</v>
      </c>
      <c r="Y13" s="129">
        <v>-137.01098873260378</v>
      </c>
      <c r="Z13" s="129">
        <v>125.62089438548128</v>
      </c>
      <c r="AA13" s="158" t="s">
        <v>547</v>
      </c>
      <c r="AB13" s="158" t="s">
        <v>547</v>
      </c>
      <c r="AC13" s="129">
        <v>3025.0457042276666</v>
      </c>
      <c r="AE13" s="129">
        <v>3025.0457042276666</v>
      </c>
      <c r="AF13" s="129">
        <v>287.64120297882289</v>
      </c>
      <c r="AG13" s="129">
        <v>-35.098817506473097</v>
      </c>
      <c r="AH13" s="158" t="s">
        <v>547</v>
      </c>
      <c r="AI13" s="158" t="s">
        <v>547</v>
      </c>
      <c r="AJ13" s="129">
        <v>3277.5880897000166</v>
      </c>
      <c r="AL13" s="129">
        <v>3277.5880897000166</v>
      </c>
      <c r="AM13" s="129">
        <v>20.550420037347521</v>
      </c>
      <c r="AN13" s="129">
        <v>184.13407761944745</v>
      </c>
      <c r="AO13" s="158" t="s">
        <v>547</v>
      </c>
      <c r="AP13" s="158" t="s">
        <v>547</v>
      </c>
      <c r="AQ13" s="129">
        <v>3482.2725873568115</v>
      </c>
      <c r="AS13" s="129">
        <v>3482.2725873568115</v>
      </c>
      <c r="AT13" s="129">
        <v>229.3264971532098</v>
      </c>
      <c r="AU13" s="129">
        <v>58.997923555619309</v>
      </c>
      <c r="AV13" s="158" t="s">
        <v>547</v>
      </c>
      <c r="AW13" s="158" t="s">
        <v>547</v>
      </c>
      <c r="AX13" s="129">
        <v>3770.5970080656407</v>
      </c>
      <c r="AZ13" s="129">
        <v>3770.5970080656407</v>
      </c>
      <c r="BA13" s="129">
        <v>688.9338757632587</v>
      </c>
      <c r="BB13" s="129">
        <v>-206.57454092883472</v>
      </c>
      <c r="BC13" s="158" t="s">
        <v>547</v>
      </c>
      <c r="BD13" s="158" t="s">
        <v>547</v>
      </c>
      <c r="BE13" s="129">
        <v>4252.9563429000646</v>
      </c>
    </row>
    <row r="14" spans="2:57">
      <c r="B14" s="41" t="s">
        <v>2</v>
      </c>
      <c r="C14" s="129">
        <v>279.65693466547106</v>
      </c>
      <c r="D14" s="129">
        <v>119.31694050310772</v>
      </c>
      <c r="E14" s="129">
        <v>-94.613006528131791</v>
      </c>
      <c r="F14" s="158" t="s">
        <v>547</v>
      </c>
      <c r="G14" s="158" t="s">
        <v>547</v>
      </c>
      <c r="H14" s="129">
        <v>304.36086864044699</v>
      </c>
      <c r="I14" s="130"/>
      <c r="J14" s="129">
        <v>304.36086864044699</v>
      </c>
      <c r="K14" s="129">
        <v>35.725881688973679</v>
      </c>
      <c r="L14" s="129">
        <v>-2.6962978969887672</v>
      </c>
      <c r="M14" s="158" t="s">
        <v>547</v>
      </c>
      <c r="N14" s="158" t="s">
        <v>547</v>
      </c>
      <c r="O14" s="129">
        <v>337.39045243243191</v>
      </c>
      <c r="P14" s="130"/>
      <c r="Q14" s="129">
        <v>337.39045243243191</v>
      </c>
      <c r="R14" s="129">
        <v>24.241495670966742</v>
      </c>
      <c r="S14" s="129">
        <v>5.5272689791850098</v>
      </c>
      <c r="T14" s="158" t="s">
        <v>547</v>
      </c>
      <c r="U14" s="158" t="s">
        <v>547</v>
      </c>
      <c r="V14" s="129">
        <v>367.15921708258367</v>
      </c>
      <c r="X14" s="129">
        <v>367.15921708258367</v>
      </c>
      <c r="Y14" s="129">
        <v>23.358187127339775</v>
      </c>
      <c r="Z14" s="129">
        <v>-8.1355838881003706</v>
      </c>
      <c r="AA14" s="158" t="s">
        <v>547</v>
      </c>
      <c r="AB14" s="158" t="s">
        <v>547</v>
      </c>
      <c r="AC14" s="129">
        <v>382.38182032182306</v>
      </c>
      <c r="AE14" s="129">
        <v>382.38182032182306</v>
      </c>
      <c r="AF14" s="129">
        <v>229.92418344558394</v>
      </c>
      <c r="AG14" s="129">
        <v>3.9622400000780544E-3</v>
      </c>
      <c r="AH14" s="158" t="s">
        <v>547</v>
      </c>
      <c r="AI14" s="158" t="s">
        <v>547</v>
      </c>
      <c r="AJ14" s="129">
        <v>612.30996600740707</v>
      </c>
      <c r="AL14" s="129">
        <v>612.30996600740707</v>
      </c>
      <c r="AM14" s="129">
        <v>214.08045238016669</v>
      </c>
      <c r="AN14" s="129">
        <v>6.2063592673894163E-2</v>
      </c>
      <c r="AO14" s="158" t="s">
        <v>547</v>
      </c>
      <c r="AP14" s="158" t="s">
        <v>547</v>
      </c>
      <c r="AQ14" s="129">
        <v>826.45248198024763</v>
      </c>
      <c r="AS14" s="129">
        <v>832.46176821249969</v>
      </c>
      <c r="AT14" s="129">
        <v>154.21848651450159</v>
      </c>
      <c r="AU14" s="129">
        <v>-6.1755728089281092</v>
      </c>
      <c r="AV14" s="158" t="s">
        <v>547</v>
      </c>
      <c r="AW14" s="158" t="s">
        <v>547</v>
      </c>
      <c r="AX14" s="129">
        <v>980.50468191807317</v>
      </c>
      <c r="AZ14" s="129">
        <v>980.50468191807317</v>
      </c>
      <c r="BA14" s="129">
        <v>115.67452651200668</v>
      </c>
      <c r="BB14" s="129">
        <v>-16.492928149332101</v>
      </c>
      <c r="BC14" s="158" t="s">
        <v>547</v>
      </c>
      <c r="BD14" s="158" t="s">
        <v>547</v>
      </c>
      <c r="BE14" s="129">
        <v>1079.6862802807477</v>
      </c>
    </row>
    <row r="15" spans="2:57">
      <c r="B15" s="41" t="s">
        <v>403</v>
      </c>
      <c r="C15" s="129">
        <v>0</v>
      </c>
      <c r="D15" s="129">
        <v>0</v>
      </c>
      <c r="E15" s="129">
        <v>0.30336875004938652</v>
      </c>
      <c r="F15" s="158" t="s">
        <v>547</v>
      </c>
      <c r="G15" s="158" t="s">
        <v>547</v>
      </c>
      <c r="H15" s="129">
        <v>0.30336875004938652</v>
      </c>
      <c r="I15" s="130"/>
      <c r="J15" s="129">
        <v>0.30336875004938652</v>
      </c>
      <c r="K15" s="129">
        <v>0</v>
      </c>
      <c r="L15" s="129">
        <v>-0.17513831017560474</v>
      </c>
      <c r="M15" s="158" t="s">
        <v>547</v>
      </c>
      <c r="N15" s="158" t="s">
        <v>547</v>
      </c>
      <c r="O15" s="129">
        <v>0.12823043987378177</v>
      </c>
      <c r="P15" s="130"/>
      <c r="Q15" s="129">
        <v>0.12823043987378177</v>
      </c>
      <c r="R15" s="129">
        <v>0</v>
      </c>
      <c r="S15" s="129">
        <v>0.24168715014042566</v>
      </c>
      <c r="T15" s="158" t="s">
        <v>547</v>
      </c>
      <c r="U15" s="158" t="s">
        <v>547</v>
      </c>
      <c r="V15" s="129">
        <v>0.36991759001420743</v>
      </c>
      <c r="X15" s="129">
        <v>0.36991759001420743</v>
      </c>
      <c r="Y15" s="129">
        <v>0</v>
      </c>
      <c r="Z15" s="129">
        <v>-0.36991759001420743</v>
      </c>
      <c r="AA15" s="158" t="s">
        <v>547</v>
      </c>
      <c r="AB15" s="158" t="s">
        <v>547</v>
      </c>
      <c r="AC15" s="129">
        <v>0</v>
      </c>
      <c r="AE15" s="129">
        <v>0</v>
      </c>
      <c r="AF15" s="129">
        <v>0</v>
      </c>
      <c r="AG15" s="129">
        <v>0</v>
      </c>
      <c r="AH15" s="158" t="s">
        <v>547</v>
      </c>
      <c r="AI15" s="158" t="s">
        <v>547</v>
      </c>
      <c r="AJ15" s="129">
        <v>0</v>
      </c>
      <c r="AL15" s="129">
        <v>0</v>
      </c>
      <c r="AM15" s="129">
        <v>0</v>
      </c>
      <c r="AN15" s="129">
        <v>0</v>
      </c>
      <c r="AO15" s="158" t="s">
        <v>547</v>
      </c>
      <c r="AP15" s="158" t="s">
        <v>547</v>
      </c>
      <c r="AQ15" s="129">
        <v>0</v>
      </c>
      <c r="AS15" s="129">
        <v>0</v>
      </c>
      <c r="AT15" s="129">
        <v>0</v>
      </c>
      <c r="AU15" s="129">
        <v>0</v>
      </c>
      <c r="AV15" s="158" t="s">
        <v>547</v>
      </c>
      <c r="AW15" s="158" t="s">
        <v>547</v>
      </c>
      <c r="AX15" s="129">
        <v>0</v>
      </c>
      <c r="AZ15" s="129">
        <v>0</v>
      </c>
      <c r="BA15" s="129">
        <v>0</v>
      </c>
      <c r="BB15" s="129">
        <v>0</v>
      </c>
      <c r="BC15" s="158" t="s">
        <v>547</v>
      </c>
      <c r="BD15" s="158" t="s">
        <v>547</v>
      </c>
      <c r="BE15" s="129">
        <v>0</v>
      </c>
    </row>
    <row r="16" spans="2:57">
      <c r="B16" s="41" t="s">
        <v>139</v>
      </c>
      <c r="C16" s="129">
        <v>1933.7376965758565</v>
      </c>
      <c r="D16" s="129">
        <v>393.45999309458779</v>
      </c>
      <c r="E16" s="129">
        <v>7.1915776831301628</v>
      </c>
      <c r="F16" s="158" t="s">
        <v>547</v>
      </c>
      <c r="G16" s="158" t="s">
        <v>547</v>
      </c>
      <c r="H16" s="129">
        <v>2334.3892673535743</v>
      </c>
      <c r="I16" s="130"/>
      <c r="J16" s="129">
        <v>2334.3892673535743</v>
      </c>
      <c r="K16" s="129">
        <v>199.93358872316981</v>
      </c>
      <c r="L16" s="129">
        <v>0.37236645769280585</v>
      </c>
      <c r="M16" s="158" t="s">
        <v>547</v>
      </c>
      <c r="N16" s="158" t="s">
        <v>547</v>
      </c>
      <c r="O16" s="129">
        <v>2534.6952225344367</v>
      </c>
      <c r="P16" s="130"/>
      <c r="Q16" s="129">
        <v>2534.6952225344367</v>
      </c>
      <c r="R16" s="129">
        <v>-261.33772917090789</v>
      </c>
      <c r="S16" s="129">
        <v>3.8449806615371926</v>
      </c>
      <c r="T16" s="158" t="s">
        <v>547</v>
      </c>
      <c r="U16" s="158" t="s">
        <v>547</v>
      </c>
      <c r="V16" s="129">
        <v>2277.2024740250658</v>
      </c>
      <c r="X16" s="129">
        <v>2277.2024740250658</v>
      </c>
      <c r="Y16" s="129">
        <v>700.94606497125983</v>
      </c>
      <c r="Z16" s="129">
        <v>-0.44767581191854333</v>
      </c>
      <c r="AA16" s="158" t="s">
        <v>547</v>
      </c>
      <c r="AB16" s="158" t="s">
        <v>547</v>
      </c>
      <c r="AC16" s="129">
        <v>2977.7008631844069</v>
      </c>
      <c r="AE16" s="129">
        <v>2977.7008631844069</v>
      </c>
      <c r="AF16" s="129">
        <v>-249.98821794000426</v>
      </c>
      <c r="AG16" s="129">
        <v>5.2441495273342298E-2</v>
      </c>
      <c r="AH16" s="158" t="s">
        <v>547</v>
      </c>
      <c r="AI16" s="158" t="s">
        <v>547</v>
      </c>
      <c r="AJ16" s="129">
        <v>2727.765086739676</v>
      </c>
      <c r="AL16" s="129">
        <v>2727.765086739676</v>
      </c>
      <c r="AM16" s="129">
        <v>-456.50929709517538</v>
      </c>
      <c r="AN16" s="129">
        <v>-6.41621573959128E-3</v>
      </c>
      <c r="AO16" s="158" t="s">
        <v>547</v>
      </c>
      <c r="AP16" s="158" t="s">
        <v>547</v>
      </c>
      <c r="AQ16" s="129">
        <v>2271.2493734287609</v>
      </c>
      <c r="AS16" s="129">
        <v>2271.2493734287605</v>
      </c>
      <c r="AT16" s="129">
        <v>229.51497954752105</v>
      </c>
      <c r="AU16" s="129">
        <v>0.5828346275752665</v>
      </c>
      <c r="AV16" s="158" t="s">
        <v>547</v>
      </c>
      <c r="AW16" s="158" t="s">
        <v>547</v>
      </c>
      <c r="AX16" s="129">
        <v>2501.3471876038566</v>
      </c>
      <c r="AZ16" s="129">
        <v>2501.3471876038566</v>
      </c>
      <c r="BA16" s="129">
        <v>299.88106792309418</v>
      </c>
      <c r="BB16" s="129">
        <v>-9.7380414609965555</v>
      </c>
      <c r="BC16" s="158" t="s">
        <v>547</v>
      </c>
      <c r="BD16" s="158" t="s">
        <v>547</v>
      </c>
      <c r="BE16" s="129">
        <v>2791.4902140659542</v>
      </c>
    </row>
    <row r="17" spans="2:57">
      <c r="B17" s="41" t="s">
        <v>93</v>
      </c>
      <c r="C17" s="129">
        <v>3813.9686063590411</v>
      </c>
      <c r="D17" s="129">
        <v>883.78487687260542</v>
      </c>
      <c r="E17" s="129">
        <v>10.481294221408461</v>
      </c>
      <c r="F17" s="158" t="s">
        <v>547</v>
      </c>
      <c r="G17" s="158" t="s">
        <v>547</v>
      </c>
      <c r="H17" s="129">
        <v>4708.2347774530554</v>
      </c>
      <c r="I17" s="130"/>
      <c r="J17" s="129">
        <v>4708.2347774530554</v>
      </c>
      <c r="K17" s="129">
        <v>49.71946912387827</v>
      </c>
      <c r="L17" s="129">
        <v>11.040606282790577</v>
      </c>
      <c r="M17" s="158" t="s">
        <v>547</v>
      </c>
      <c r="N17" s="158" t="s">
        <v>547</v>
      </c>
      <c r="O17" s="129">
        <v>4768.9948528597242</v>
      </c>
      <c r="P17" s="130"/>
      <c r="Q17" s="129">
        <v>4768.9948528597242</v>
      </c>
      <c r="R17" s="129">
        <v>992.8127994809297</v>
      </c>
      <c r="S17" s="129">
        <v>-17.649550084230214</v>
      </c>
      <c r="T17" s="158" t="s">
        <v>547</v>
      </c>
      <c r="U17" s="158" t="s">
        <v>547</v>
      </c>
      <c r="V17" s="129">
        <v>5744.1581022564242</v>
      </c>
      <c r="X17" s="129">
        <v>5744.1581022564242</v>
      </c>
      <c r="Y17" s="129">
        <v>2380.9986584044536</v>
      </c>
      <c r="Z17" s="129">
        <v>13.305868678839943</v>
      </c>
      <c r="AA17" s="158" t="s">
        <v>547</v>
      </c>
      <c r="AB17" s="158" t="s">
        <v>547</v>
      </c>
      <c r="AC17" s="129">
        <v>8138.4626293397178</v>
      </c>
      <c r="AE17" s="129">
        <v>8138.4626293397178</v>
      </c>
      <c r="AF17" s="129">
        <v>586.62686438113406</v>
      </c>
      <c r="AG17" s="129">
        <v>-58.86372655703417</v>
      </c>
      <c r="AH17" s="158" t="s">
        <v>547</v>
      </c>
      <c r="AI17" s="158" t="s">
        <v>547</v>
      </c>
      <c r="AJ17" s="129">
        <v>8666.2257671638181</v>
      </c>
      <c r="AL17" s="129">
        <v>8666.2257671638181</v>
      </c>
      <c r="AM17" s="129">
        <v>-122.02465418774207</v>
      </c>
      <c r="AN17" s="129">
        <v>-133.71459437052908</v>
      </c>
      <c r="AO17" s="158" t="s">
        <v>547</v>
      </c>
      <c r="AP17" s="158" t="s">
        <v>547</v>
      </c>
      <c r="AQ17" s="129">
        <v>8410.4865186055467</v>
      </c>
      <c r="AS17" s="129">
        <v>8410.4865186055467</v>
      </c>
      <c r="AT17" s="129">
        <v>-948.50585164209087</v>
      </c>
      <c r="AU17" s="129">
        <v>81.820008071733355</v>
      </c>
      <c r="AV17" s="158" t="s">
        <v>547</v>
      </c>
      <c r="AW17" s="158" t="s">
        <v>547</v>
      </c>
      <c r="AX17" s="129">
        <v>7543.8006750351897</v>
      </c>
      <c r="AZ17" s="129">
        <v>7543.8006750351897</v>
      </c>
      <c r="BA17" s="129">
        <v>462.19812935108087</v>
      </c>
      <c r="BB17" s="129">
        <v>30.833790850135301</v>
      </c>
      <c r="BC17" s="158" t="s">
        <v>547</v>
      </c>
      <c r="BD17" s="158" t="s">
        <v>547</v>
      </c>
      <c r="BE17" s="129">
        <v>8036.8325952364057</v>
      </c>
    </row>
    <row r="18" spans="2:57">
      <c r="B18" s="34" t="s">
        <v>404</v>
      </c>
      <c r="F18" s="158"/>
      <c r="G18" s="158"/>
      <c r="I18" s="130"/>
      <c r="J18" s="129"/>
      <c r="K18" s="129"/>
      <c r="L18" s="129"/>
      <c r="M18" s="158"/>
      <c r="N18" s="158"/>
      <c r="O18" s="129"/>
      <c r="P18" s="130"/>
      <c r="Q18" s="129"/>
      <c r="R18" s="129"/>
      <c r="S18" s="129"/>
      <c r="T18" s="158"/>
      <c r="U18" s="158"/>
      <c r="V18" s="129"/>
      <c r="X18" s="129"/>
      <c r="Y18" s="129"/>
      <c r="Z18" s="129"/>
      <c r="AA18" s="158"/>
      <c r="AB18" s="158"/>
      <c r="AC18" s="129"/>
      <c r="AE18" s="129"/>
      <c r="AF18" s="129"/>
      <c r="AG18" s="129"/>
      <c r="AH18" s="158"/>
      <c r="AI18" s="158"/>
      <c r="AJ18" s="129"/>
      <c r="AL18" s="129"/>
      <c r="AM18" s="129"/>
      <c r="AN18" s="129"/>
      <c r="AO18" s="158"/>
      <c r="AP18" s="158"/>
      <c r="AQ18" s="129"/>
      <c r="AS18" s="129"/>
      <c r="AT18" s="129"/>
      <c r="AU18" s="129"/>
      <c r="AV18" s="158"/>
      <c r="AW18" s="158"/>
      <c r="AX18" s="129"/>
      <c r="AZ18" s="129"/>
      <c r="BA18" s="129"/>
      <c r="BB18" s="129"/>
      <c r="BC18" s="158"/>
      <c r="BD18" s="158"/>
      <c r="BE18" s="129"/>
    </row>
    <row r="19" spans="2:57">
      <c r="B19" s="41" t="s">
        <v>405</v>
      </c>
      <c r="C19" s="129">
        <v>2566.1436821732163</v>
      </c>
      <c r="D19" s="129">
        <v>173.42817572499703</v>
      </c>
      <c r="E19" s="129">
        <v>-619.05774172963402</v>
      </c>
      <c r="F19" s="158" t="s">
        <v>547</v>
      </c>
      <c r="G19" s="158" t="s">
        <v>547</v>
      </c>
      <c r="H19" s="129">
        <v>2120.5141161685792</v>
      </c>
      <c r="I19" s="130"/>
      <c r="J19" s="129">
        <v>2120.5141161685792</v>
      </c>
      <c r="K19" s="129">
        <v>53.003449259865903</v>
      </c>
      <c r="L19" s="129">
        <v>20.905424684101945</v>
      </c>
      <c r="M19" s="158" t="s">
        <v>547</v>
      </c>
      <c r="N19" s="158" t="s">
        <v>547</v>
      </c>
      <c r="O19" s="129">
        <v>2194.4229901125473</v>
      </c>
      <c r="P19" s="130"/>
      <c r="Q19" s="129">
        <v>2194.4229901125473</v>
      </c>
      <c r="R19" s="129">
        <v>4.2623761909842948</v>
      </c>
      <c r="S19" s="129">
        <v>-25.303773088797698</v>
      </c>
      <c r="T19" s="158" t="s">
        <v>547</v>
      </c>
      <c r="U19" s="158" t="s">
        <v>547</v>
      </c>
      <c r="V19" s="129">
        <v>2173.381593214734</v>
      </c>
      <c r="X19" s="129">
        <v>2173.3818858397785</v>
      </c>
      <c r="Y19" s="129">
        <v>48.660066669621536</v>
      </c>
      <c r="Z19" s="129">
        <v>-33.528447487360154</v>
      </c>
      <c r="AA19" s="158" t="s">
        <v>547</v>
      </c>
      <c r="AB19" s="158" t="s">
        <v>547</v>
      </c>
      <c r="AC19" s="129">
        <v>2188.5135050220401</v>
      </c>
      <c r="AE19" s="129">
        <v>2188.5135050220401</v>
      </c>
      <c r="AF19" s="129">
        <v>225.97299755660984</v>
      </c>
      <c r="AG19" s="129">
        <v>-75.460508124197077</v>
      </c>
      <c r="AH19" s="158" t="s">
        <v>547</v>
      </c>
      <c r="AI19" s="158" t="s">
        <v>547</v>
      </c>
      <c r="AJ19" s="129">
        <v>2339.0259944544528</v>
      </c>
      <c r="AL19" s="129">
        <v>2339.0259944544528</v>
      </c>
      <c r="AM19" s="129">
        <v>183.19533925778802</v>
      </c>
      <c r="AN19" s="129">
        <v>-50.602644751035768</v>
      </c>
      <c r="AO19" s="158" t="s">
        <v>547</v>
      </c>
      <c r="AP19" s="158" t="s">
        <v>547</v>
      </c>
      <c r="AQ19" s="129">
        <v>2471.618688961205</v>
      </c>
      <c r="AS19" s="129">
        <v>2471.6292049068556</v>
      </c>
      <c r="AT19" s="129">
        <v>267.42337654912961</v>
      </c>
      <c r="AU19" s="129">
        <v>-31.892556246326421</v>
      </c>
      <c r="AV19" s="158" t="s">
        <v>547</v>
      </c>
      <c r="AW19" s="158" t="s">
        <v>547</v>
      </c>
      <c r="AX19" s="129">
        <v>2707.1600252096587</v>
      </c>
      <c r="AZ19" s="129">
        <v>2707.1600252096587</v>
      </c>
      <c r="BA19" s="129">
        <v>426.41920677536734</v>
      </c>
      <c r="BB19" s="129">
        <v>-66.787659903359781</v>
      </c>
      <c r="BC19" s="158" t="s">
        <v>547</v>
      </c>
      <c r="BD19" s="158" t="s">
        <v>547</v>
      </c>
      <c r="BE19" s="129">
        <v>3066.7915720816663</v>
      </c>
    </row>
    <row r="20" spans="2:57">
      <c r="B20" s="41" t="s">
        <v>174</v>
      </c>
      <c r="C20" s="129">
        <v>6587.3186765066794</v>
      </c>
      <c r="D20" s="129">
        <v>1138.0402718183748</v>
      </c>
      <c r="E20" s="129">
        <v>329.0445660935884</v>
      </c>
      <c r="F20" s="158" t="s">
        <v>547</v>
      </c>
      <c r="G20" s="158" t="s">
        <v>547</v>
      </c>
      <c r="H20" s="129">
        <v>8054.4035144186428</v>
      </c>
      <c r="I20" s="130"/>
      <c r="J20" s="129">
        <v>8054.4035144186428</v>
      </c>
      <c r="K20" s="129">
        <v>779.75378937277617</v>
      </c>
      <c r="L20" s="129">
        <v>-378.60511184750249</v>
      </c>
      <c r="M20" s="158" t="s">
        <v>547</v>
      </c>
      <c r="N20" s="158" t="s">
        <v>547</v>
      </c>
      <c r="O20" s="129">
        <v>8455.5521919439161</v>
      </c>
      <c r="P20" s="130"/>
      <c r="Q20" s="129">
        <v>8455.5521919439161</v>
      </c>
      <c r="R20" s="129">
        <v>1210.9145352915425</v>
      </c>
      <c r="S20" s="129">
        <v>-448.56741580623202</v>
      </c>
      <c r="T20" s="158" t="s">
        <v>547</v>
      </c>
      <c r="U20" s="158" t="s">
        <v>547</v>
      </c>
      <c r="V20" s="129">
        <v>9217.8993114292261</v>
      </c>
      <c r="X20" s="129">
        <v>9217.8998173789714</v>
      </c>
      <c r="Y20" s="129">
        <v>2919.6318551008271</v>
      </c>
      <c r="Z20" s="129">
        <v>155.7083351619076</v>
      </c>
      <c r="AA20" s="158" t="s">
        <v>547</v>
      </c>
      <c r="AB20" s="158" t="s">
        <v>547</v>
      </c>
      <c r="AC20" s="129">
        <v>12293.240007641707</v>
      </c>
      <c r="AE20" s="129">
        <v>12293.240007641707</v>
      </c>
      <c r="AF20" s="129">
        <v>628.23103531199808</v>
      </c>
      <c r="AG20" s="129">
        <v>-16.640036697071992</v>
      </c>
      <c r="AH20" s="158" t="s">
        <v>547</v>
      </c>
      <c r="AI20" s="158" t="s">
        <v>547</v>
      </c>
      <c r="AJ20" s="129">
        <v>12904.831006256632</v>
      </c>
      <c r="AL20" s="129">
        <v>12904.831006256632</v>
      </c>
      <c r="AM20" s="129">
        <v>-527.09841812319121</v>
      </c>
      <c r="AN20" s="129">
        <v>100.77894784663476</v>
      </c>
      <c r="AO20" s="158" t="s">
        <v>547</v>
      </c>
      <c r="AP20" s="158" t="s">
        <v>547</v>
      </c>
      <c r="AQ20" s="129">
        <v>12478.511535980077</v>
      </c>
      <c r="AS20" s="129">
        <v>12484.510306266677</v>
      </c>
      <c r="AT20" s="129">
        <v>-602.86926497477157</v>
      </c>
      <c r="AU20" s="129">
        <v>161.33599651131954</v>
      </c>
      <c r="AV20" s="158" t="s">
        <v>547</v>
      </c>
      <c r="AW20" s="158" t="s">
        <v>547</v>
      </c>
      <c r="AX20" s="129">
        <v>12042.977037803224</v>
      </c>
      <c r="AZ20" s="129">
        <v>12042.977037803224</v>
      </c>
      <c r="BA20" s="129">
        <v>1140.2245685446592</v>
      </c>
      <c r="BB20" s="129">
        <v>-147.67650422612678</v>
      </c>
      <c r="BC20" s="158" t="s">
        <v>547</v>
      </c>
      <c r="BD20" s="158" t="s">
        <v>547</v>
      </c>
      <c r="BE20" s="129">
        <v>13035.525102121757</v>
      </c>
    </row>
    <row r="21" spans="2:57">
      <c r="B21" s="37" t="s">
        <v>91</v>
      </c>
      <c r="C21" s="129">
        <v>124.21334278433301</v>
      </c>
      <c r="D21" s="129">
        <v>-0.24116121236009747</v>
      </c>
      <c r="E21" s="129">
        <v>7.3698971669101496</v>
      </c>
      <c r="F21" s="158" t="s">
        <v>547</v>
      </c>
      <c r="G21" s="158" t="s">
        <v>547</v>
      </c>
      <c r="H21" s="129">
        <v>131.34207873888306</v>
      </c>
      <c r="I21" s="130"/>
      <c r="J21" s="129">
        <v>131.34207873888306</v>
      </c>
      <c r="K21" s="129">
        <v>-0.47941302579692335</v>
      </c>
      <c r="L21" s="129">
        <v>-3.0629726130861457</v>
      </c>
      <c r="M21" s="158" t="s">
        <v>547</v>
      </c>
      <c r="N21" s="158" t="s">
        <v>547</v>
      </c>
      <c r="O21" s="129">
        <v>127.79969309999998</v>
      </c>
      <c r="P21" s="130"/>
      <c r="Q21" s="129">
        <v>127.79969309999998</v>
      </c>
      <c r="R21" s="129">
        <v>-0.76204908691999607</v>
      </c>
      <c r="S21" s="129">
        <v>-0.72995181307997825</v>
      </c>
      <c r="T21" s="158" t="s">
        <v>547</v>
      </c>
      <c r="U21" s="158" t="s">
        <v>547</v>
      </c>
      <c r="V21" s="129">
        <v>126.30769220000001</v>
      </c>
      <c r="X21" s="129">
        <v>126.30769220000001</v>
      </c>
      <c r="Y21" s="129">
        <v>-2.9118650008300038</v>
      </c>
      <c r="Z21" s="129">
        <v>5.2377470673752811</v>
      </c>
      <c r="AA21" s="158" t="s">
        <v>547</v>
      </c>
      <c r="AB21" s="158" t="s">
        <v>547</v>
      </c>
      <c r="AC21" s="129">
        <v>128.63357426654528</v>
      </c>
      <c r="AE21" s="129">
        <v>128.63357426654528</v>
      </c>
      <c r="AF21" s="129">
        <v>337.62743689034266</v>
      </c>
      <c r="AG21" s="129">
        <v>-10.090347101666055</v>
      </c>
      <c r="AH21" s="158" t="s">
        <v>547</v>
      </c>
      <c r="AI21" s="158" t="s">
        <v>547</v>
      </c>
      <c r="AJ21" s="129">
        <v>456.17066405522189</v>
      </c>
      <c r="AL21" s="129">
        <v>456.17066405522189</v>
      </c>
      <c r="AM21" s="129">
        <v>-344.34853463606515</v>
      </c>
      <c r="AN21" s="129">
        <v>-5.7918457671423198</v>
      </c>
      <c r="AO21" s="158" t="s">
        <v>547</v>
      </c>
      <c r="AP21" s="158" t="s">
        <v>547</v>
      </c>
      <c r="AQ21" s="129">
        <v>106.03028365201442</v>
      </c>
      <c r="AS21" s="129">
        <v>106.03028365201442</v>
      </c>
      <c r="AT21" s="129">
        <v>-31.862685463264889</v>
      </c>
      <c r="AU21" s="129">
        <v>0.56851447366503294</v>
      </c>
      <c r="AV21" s="158" t="s">
        <v>547</v>
      </c>
      <c r="AW21" s="158" t="s">
        <v>547</v>
      </c>
      <c r="AX21" s="129">
        <v>74.73611266241457</v>
      </c>
      <c r="AZ21" s="129">
        <v>74.73611266241457</v>
      </c>
      <c r="BA21" s="129">
        <v>45.968733009173675</v>
      </c>
      <c r="BB21" s="129">
        <v>-2.9245862921556096</v>
      </c>
      <c r="BC21" s="158" t="s">
        <v>547</v>
      </c>
      <c r="BD21" s="158" t="s">
        <v>547</v>
      </c>
      <c r="BE21" s="129">
        <v>117.78025937943264</v>
      </c>
    </row>
    <row r="22" spans="2:57">
      <c r="B22" s="37" t="s">
        <v>59</v>
      </c>
      <c r="C22" s="129">
        <v>3905.3166384763795</v>
      </c>
      <c r="D22" s="129">
        <v>1120.8397779489221</v>
      </c>
      <c r="E22" s="129">
        <v>10.166445951836067</v>
      </c>
      <c r="F22" s="158" t="s">
        <v>547</v>
      </c>
      <c r="G22" s="158" t="s">
        <v>547</v>
      </c>
      <c r="H22" s="129">
        <v>5036.3228623771374</v>
      </c>
      <c r="I22" s="130"/>
      <c r="J22" s="129">
        <v>5036.3228623771374</v>
      </c>
      <c r="K22" s="129">
        <v>208.81472151641702</v>
      </c>
      <c r="L22" s="129">
        <v>-45.353489372057993</v>
      </c>
      <c r="M22" s="158" t="s">
        <v>547</v>
      </c>
      <c r="N22" s="158" t="s">
        <v>547</v>
      </c>
      <c r="O22" s="129">
        <v>5199.7840945214966</v>
      </c>
      <c r="P22" s="130"/>
      <c r="Q22" s="129">
        <v>5199.7840945214966</v>
      </c>
      <c r="R22" s="129">
        <v>-199.21026753904113</v>
      </c>
      <c r="S22" s="129">
        <v>1.8110062185442075</v>
      </c>
      <c r="T22" s="158" t="s">
        <v>547</v>
      </c>
      <c r="U22" s="158" t="s">
        <v>547</v>
      </c>
      <c r="V22" s="129">
        <v>5002.3848332009993</v>
      </c>
      <c r="X22" s="129">
        <v>5002.3848332009993</v>
      </c>
      <c r="Y22" s="129">
        <v>285.88893450607219</v>
      </c>
      <c r="Z22" s="129">
        <v>-0.23561244985558005</v>
      </c>
      <c r="AA22" s="158" t="s">
        <v>547</v>
      </c>
      <c r="AB22" s="158" t="s">
        <v>547</v>
      </c>
      <c r="AC22" s="129">
        <v>5288.0381552572162</v>
      </c>
      <c r="AE22" s="129">
        <v>5288.0381552572162</v>
      </c>
      <c r="AF22" s="129">
        <v>640.34255724711841</v>
      </c>
      <c r="AG22" s="129">
        <v>1.6455345170470537E-2</v>
      </c>
      <c r="AH22" s="158" t="s">
        <v>547</v>
      </c>
      <c r="AI22" s="158" t="s">
        <v>547</v>
      </c>
      <c r="AJ22" s="129">
        <v>5928.3971678495054</v>
      </c>
      <c r="AL22" s="129">
        <v>5928.3971678495054</v>
      </c>
      <c r="AM22" s="129">
        <v>-484.65784879621685</v>
      </c>
      <c r="AN22" s="129">
        <v>-0.28277683820579114</v>
      </c>
      <c r="AO22" s="158" t="s">
        <v>547</v>
      </c>
      <c r="AP22" s="158" t="s">
        <v>547</v>
      </c>
      <c r="AQ22" s="129">
        <v>5443.4565422150827</v>
      </c>
      <c r="AS22" s="129">
        <v>5443.4565422150827</v>
      </c>
      <c r="AT22" s="129">
        <v>-1010.0445074142209</v>
      </c>
      <c r="AU22" s="129">
        <v>0.90684305998638592</v>
      </c>
      <c r="AV22" s="158" t="s">
        <v>547</v>
      </c>
      <c r="AW22" s="158" t="s">
        <v>547</v>
      </c>
      <c r="AX22" s="129">
        <v>4434.3188778608483</v>
      </c>
      <c r="AZ22" s="129">
        <v>4434.3188778608483</v>
      </c>
      <c r="BA22" s="129">
        <v>1197.5845219334155</v>
      </c>
      <c r="BB22" s="129">
        <v>-10.552352898114805</v>
      </c>
      <c r="BC22" s="158" t="s">
        <v>547</v>
      </c>
      <c r="BD22" s="158" t="s">
        <v>547</v>
      </c>
      <c r="BE22" s="129">
        <v>5621.3510468961495</v>
      </c>
    </row>
    <row r="23" spans="2:57">
      <c r="B23" s="37" t="s">
        <v>82</v>
      </c>
      <c r="C23" s="129">
        <v>1455.4492296849157</v>
      </c>
      <c r="D23" s="129">
        <v>155.29469254956686</v>
      </c>
      <c r="E23" s="129">
        <v>-96.496976004327962</v>
      </c>
      <c r="F23" s="158" t="s">
        <v>547</v>
      </c>
      <c r="G23" s="158" t="s">
        <v>547</v>
      </c>
      <c r="H23" s="129">
        <v>1514.2469462301547</v>
      </c>
      <c r="I23" s="130"/>
      <c r="J23" s="129">
        <v>1514.2469462301547</v>
      </c>
      <c r="K23" s="129">
        <v>62.830177914828994</v>
      </c>
      <c r="L23" s="129">
        <v>10.323803606856245</v>
      </c>
      <c r="M23" s="158" t="s">
        <v>547</v>
      </c>
      <c r="N23" s="158" t="s">
        <v>547</v>
      </c>
      <c r="O23" s="129">
        <v>1587.4009277518398</v>
      </c>
      <c r="P23" s="130"/>
      <c r="Q23" s="129">
        <v>1587.4009277518398</v>
      </c>
      <c r="R23" s="129">
        <v>968.12727621802424</v>
      </c>
      <c r="S23" s="129">
        <v>-16.702835879972554</v>
      </c>
      <c r="T23" s="158" t="s">
        <v>547</v>
      </c>
      <c r="U23" s="158" t="s">
        <v>547</v>
      </c>
      <c r="V23" s="129">
        <v>2538.8253680898915</v>
      </c>
      <c r="X23" s="129">
        <v>2538.8253680898915</v>
      </c>
      <c r="Y23" s="129">
        <v>2451.8963279601439</v>
      </c>
      <c r="Z23" s="129">
        <v>-8.4426030812519457</v>
      </c>
      <c r="AA23" s="158" t="s">
        <v>547</v>
      </c>
      <c r="AB23" s="158" t="s">
        <v>547</v>
      </c>
      <c r="AC23" s="129">
        <v>4982.2790929687835</v>
      </c>
      <c r="AE23" s="129">
        <v>4982.2790929687835</v>
      </c>
      <c r="AF23" s="129">
        <v>-289.43281161398244</v>
      </c>
      <c r="AG23" s="129">
        <v>-46.921701897955245</v>
      </c>
      <c r="AH23" s="158" t="s">
        <v>547</v>
      </c>
      <c r="AI23" s="158" t="s">
        <v>547</v>
      </c>
      <c r="AJ23" s="129">
        <v>4645.924579456846</v>
      </c>
      <c r="AL23" s="129">
        <v>4645.924579456846</v>
      </c>
      <c r="AM23" s="129">
        <v>523.305264049436</v>
      </c>
      <c r="AN23" s="129">
        <v>-127.89834077947853</v>
      </c>
      <c r="AO23" s="158" t="s">
        <v>547</v>
      </c>
      <c r="AP23" s="158" t="s">
        <v>547</v>
      </c>
      <c r="AQ23" s="129">
        <v>5041.3315027268036</v>
      </c>
      <c r="AS23" s="129">
        <v>5047.3302730134046</v>
      </c>
      <c r="AT23" s="129">
        <v>309.43225531871093</v>
      </c>
      <c r="AU23" s="129">
        <v>69.026815420849744</v>
      </c>
      <c r="AV23" s="158" t="s">
        <v>547</v>
      </c>
      <c r="AW23" s="158" t="s">
        <v>547</v>
      </c>
      <c r="AX23" s="129">
        <v>5425.7893437529656</v>
      </c>
      <c r="AZ23" s="129">
        <v>5425.7893437529656</v>
      </c>
      <c r="BA23" s="129">
        <v>-447.4003622208345</v>
      </c>
      <c r="BB23" s="129">
        <v>5.4145708659725642</v>
      </c>
      <c r="BC23" s="158" t="s">
        <v>547</v>
      </c>
      <c r="BD23" s="158" t="s">
        <v>547</v>
      </c>
      <c r="BE23" s="129">
        <v>4983.8035523981034</v>
      </c>
    </row>
    <row r="24" spans="2:57">
      <c r="B24" s="37" t="s">
        <v>57</v>
      </c>
      <c r="C24" s="129">
        <v>856.49478181789084</v>
      </c>
      <c r="D24" s="129">
        <v>-245.26674778848906</v>
      </c>
      <c r="E24" s="129">
        <v>410.68928170684637</v>
      </c>
      <c r="F24" s="158" t="s">
        <v>547</v>
      </c>
      <c r="G24" s="158" t="s">
        <v>547</v>
      </c>
      <c r="H24" s="129">
        <v>1021.9173157362482</v>
      </c>
      <c r="I24" s="130"/>
      <c r="J24" s="129">
        <v>1021.9173157362482</v>
      </c>
      <c r="K24" s="129">
        <v>496.18352856523694</v>
      </c>
      <c r="L24" s="129">
        <v>-382.48668898346614</v>
      </c>
      <c r="M24" s="158" t="s">
        <v>547</v>
      </c>
      <c r="N24" s="158" t="s">
        <v>547</v>
      </c>
      <c r="O24" s="129">
        <v>1135.6141553180189</v>
      </c>
      <c r="P24" s="130"/>
      <c r="Q24" s="129">
        <v>1135.6141553180189</v>
      </c>
      <c r="R24" s="129">
        <v>444.94401007905418</v>
      </c>
      <c r="S24" s="129">
        <v>-432.89503302902449</v>
      </c>
      <c r="T24" s="158" t="s">
        <v>547</v>
      </c>
      <c r="U24" s="158" t="s">
        <v>547</v>
      </c>
      <c r="V24" s="129">
        <v>1147.6631323680485</v>
      </c>
      <c r="X24" s="129">
        <v>1147.6636383177929</v>
      </c>
      <c r="Y24" s="129">
        <v>-184.16747000479424</v>
      </c>
      <c r="Z24" s="129">
        <v>159.14880362564168</v>
      </c>
      <c r="AA24" s="158" t="s">
        <v>547</v>
      </c>
      <c r="AB24" s="158" t="s">
        <v>547</v>
      </c>
      <c r="AC24" s="129">
        <v>1122.6449719386403</v>
      </c>
      <c r="AE24" s="129">
        <v>1122.6449719386403</v>
      </c>
      <c r="AF24" s="129">
        <v>82.432342946952673</v>
      </c>
      <c r="AG24" s="129">
        <v>40.355556957376848</v>
      </c>
      <c r="AH24" s="158" t="s">
        <v>547</v>
      </c>
      <c r="AI24" s="158" t="s">
        <v>547</v>
      </c>
      <c r="AJ24" s="129">
        <v>1245.4328718429699</v>
      </c>
      <c r="AL24" s="129">
        <v>1245.4328718429699</v>
      </c>
      <c r="AM24" s="129">
        <v>-155.69493054559382</v>
      </c>
      <c r="AN24" s="129">
        <v>234.75191123146124</v>
      </c>
      <c r="AO24" s="158" t="s">
        <v>547</v>
      </c>
      <c r="AP24" s="158" t="s">
        <v>547</v>
      </c>
      <c r="AQ24" s="129">
        <v>1324.4898525288372</v>
      </c>
      <c r="AS24" s="129">
        <v>1324.4898525288372</v>
      </c>
      <c r="AT24" s="129">
        <v>-4.0975202018458159</v>
      </c>
      <c r="AU24" s="129">
        <v>92.71680889262052</v>
      </c>
      <c r="AV24" s="158" t="s">
        <v>547</v>
      </c>
      <c r="AW24" s="158" t="s">
        <v>547</v>
      </c>
      <c r="AX24" s="129">
        <v>1413.109141219612</v>
      </c>
      <c r="AZ24" s="129">
        <v>1413.109141219612</v>
      </c>
      <c r="BA24" s="129">
        <v>323.07134217574753</v>
      </c>
      <c r="BB24" s="129">
        <v>-143.70872294486662</v>
      </c>
      <c r="BC24" s="158" t="s">
        <v>547</v>
      </c>
      <c r="BD24" s="158" t="s">
        <v>547</v>
      </c>
      <c r="BE24" s="129">
        <v>1592.4717604504929</v>
      </c>
    </row>
    <row r="25" spans="2:57">
      <c r="B25" s="37" t="s">
        <v>187</v>
      </c>
      <c r="C25" s="129">
        <v>0</v>
      </c>
      <c r="D25" s="129">
        <v>0</v>
      </c>
      <c r="E25" s="129">
        <v>0</v>
      </c>
      <c r="F25" s="158" t="s">
        <v>547</v>
      </c>
      <c r="G25" s="158" t="s">
        <v>547</v>
      </c>
      <c r="H25" s="129">
        <v>0</v>
      </c>
      <c r="I25" s="130"/>
      <c r="J25" s="129">
        <v>0</v>
      </c>
      <c r="K25" s="129">
        <v>0</v>
      </c>
      <c r="L25" s="129">
        <v>0</v>
      </c>
      <c r="M25" s="158" t="s">
        <v>547</v>
      </c>
      <c r="N25" s="158" t="s">
        <v>547</v>
      </c>
      <c r="O25" s="129">
        <v>0</v>
      </c>
      <c r="P25" s="130"/>
      <c r="Q25" s="129">
        <v>0</v>
      </c>
      <c r="R25" s="129">
        <v>0</v>
      </c>
      <c r="S25" s="129">
        <v>0</v>
      </c>
      <c r="T25" s="158" t="s">
        <v>547</v>
      </c>
      <c r="U25" s="158" t="s">
        <v>547</v>
      </c>
      <c r="V25" s="129">
        <v>0</v>
      </c>
      <c r="X25" s="129">
        <v>0</v>
      </c>
      <c r="Y25" s="129">
        <v>0</v>
      </c>
      <c r="Z25" s="129">
        <v>0</v>
      </c>
      <c r="AA25" s="158" t="s">
        <v>547</v>
      </c>
      <c r="AB25" s="158" t="s">
        <v>547</v>
      </c>
      <c r="AC25" s="129">
        <v>0</v>
      </c>
      <c r="AE25" s="129">
        <v>0</v>
      </c>
      <c r="AF25" s="129">
        <v>0</v>
      </c>
      <c r="AG25" s="129">
        <v>0</v>
      </c>
      <c r="AH25" s="158" t="s">
        <v>547</v>
      </c>
      <c r="AI25" s="158" t="s">
        <v>547</v>
      </c>
      <c r="AJ25" s="129">
        <v>0</v>
      </c>
      <c r="AL25" s="129">
        <v>0</v>
      </c>
      <c r="AM25" s="129">
        <v>0</v>
      </c>
      <c r="AN25" s="129">
        <v>0</v>
      </c>
      <c r="AO25" s="158" t="s">
        <v>547</v>
      </c>
      <c r="AP25" s="158" t="s">
        <v>547</v>
      </c>
      <c r="AQ25" s="129">
        <v>0</v>
      </c>
      <c r="AS25" s="129">
        <v>0</v>
      </c>
      <c r="AT25" s="129">
        <v>0</v>
      </c>
      <c r="AU25" s="129">
        <v>0</v>
      </c>
      <c r="AV25" s="158" t="s">
        <v>547</v>
      </c>
      <c r="AW25" s="158" t="s">
        <v>547</v>
      </c>
      <c r="AX25" s="129">
        <v>0</v>
      </c>
      <c r="AZ25" s="129">
        <v>0</v>
      </c>
      <c r="BA25" s="129">
        <v>0</v>
      </c>
      <c r="BB25" s="129">
        <v>0</v>
      </c>
      <c r="BC25" s="158" t="s">
        <v>547</v>
      </c>
      <c r="BD25" s="158" t="s">
        <v>547</v>
      </c>
      <c r="BE25" s="129">
        <v>0</v>
      </c>
    </row>
    <row r="26" spans="2:57">
      <c r="B26" s="37" t="s">
        <v>188</v>
      </c>
      <c r="C26" s="129">
        <v>149.52812341434463</v>
      </c>
      <c r="D26" s="129">
        <v>68.420310308060664</v>
      </c>
      <c r="E26" s="129">
        <v>-8.1073699773526187E-3</v>
      </c>
      <c r="F26" s="158" t="s">
        <v>547</v>
      </c>
      <c r="G26" s="158" t="s">
        <v>547</v>
      </c>
      <c r="H26" s="129">
        <v>217.94032635242795</v>
      </c>
      <c r="I26" s="130"/>
      <c r="J26" s="129">
        <v>217.94032635242795</v>
      </c>
      <c r="K26" s="129">
        <v>7.9700000000000202</v>
      </c>
      <c r="L26" s="129">
        <v>0</v>
      </c>
      <c r="M26" s="158" t="s">
        <v>547</v>
      </c>
      <c r="N26" s="158" t="s">
        <v>547</v>
      </c>
      <c r="O26" s="129">
        <v>225.91032635242797</v>
      </c>
      <c r="P26" s="130"/>
      <c r="Q26" s="129">
        <v>225.91032635242797</v>
      </c>
      <c r="R26" s="129">
        <v>14.810000000000002</v>
      </c>
      <c r="S26" s="129">
        <v>0</v>
      </c>
      <c r="T26" s="158" t="s">
        <v>547</v>
      </c>
      <c r="U26" s="158" t="s">
        <v>547</v>
      </c>
      <c r="V26" s="129">
        <v>240.72032635242797</v>
      </c>
      <c r="X26" s="129">
        <v>240.72032635242797</v>
      </c>
      <c r="Y26" s="129">
        <v>54.200000000000017</v>
      </c>
      <c r="Z26" s="129">
        <v>0</v>
      </c>
      <c r="AA26" s="158" t="s">
        <v>547</v>
      </c>
      <c r="AB26" s="158" t="s">
        <v>547</v>
      </c>
      <c r="AC26" s="129">
        <v>294.92032635242794</v>
      </c>
      <c r="AE26" s="129">
        <v>294.92032635242794</v>
      </c>
      <c r="AF26" s="129">
        <v>92.145137063263888</v>
      </c>
      <c r="AG26" s="129">
        <v>0</v>
      </c>
      <c r="AH26" s="158" t="s">
        <v>547</v>
      </c>
      <c r="AI26" s="158" t="s">
        <v>547</v>
      </c>
      <c r="AJ26" s="129">
        <v>387.06546341569174</v>
      </c>
      <c r="AL26" s="129">
        <v>387.06546341569174</v>
      </c>
      <c r="AM26" s="129">
        <v>-37.871033704784431</v>
      </c>
      <c r="AN26" s="129">
        <v>0</v>
      </c>
      <c r="AO26" s="158" t="s">
        <v>547</v>
      </c>
      <c r="AP26" s="158" t="s">
        <v>547</v>
      </c>
      <c r="AQ26" s="129">
        <v>349.19442971090729</v>
      </c>
      <c r="AS26" s="129">
        <v>349.19442971090729</v>
      </c>
      <c r="AT26" s="129">
        <v>128.97715791665865</v>
      </c>
      <c r="AU26" s="129">
        <v>0</v>
      </c>
      <c r="AV26" s="158" t="s">
        <v>547</v>
      </c>
      <c r="AW26" s="158" t="s">
        <v>547</v>
      </c>
      <c r="AX26" s="129">
        <v>478.17158762756594</v>
      </c>
      <c r="AZ26" s="129">
        <v>478.17158762756594</v>
      </c>
      <c r="BA26" s="129">
        <v>11.961614869767608</v>
      </c>
      <c r="BB26" s="129">
        <v>0</v>
      </c>
      <c r="BC26" s="158" t="s">
        <v>547</v>
      </c>
      <c r="BD26" s="158" t="s">
        <v>547</v>
      </c>
      <c r="BE26" s="129">
        <v>490.13320249733351</v>
      </c>
    </row>
    <row r="27" spans="2:57">
      <c r="B27" s="37" t="s">
        <v>406</v>
      </c>
      <c r="C27" s="129">
        <v>96.316560328814859</v>
      </c>
      <c r="D27" s="129">
        <v>38.99340001267435</v>
      </c>
      <c r="E27" s="129">
        <v>-2.6759753576988885</v>
      </c>
      <c r="F27" s="158" t="s">
        <v>547</v>
      </c>
      <c r="G27" s="158" t="s">
        <v>547</v>
      </c>
      <c r="H27" s="129">
        <v>132.63398498379033</v>
      </c>
      <c r="I27" s="130"/>
      <c r="J27" s="129">
        <v>132.63398498379033</v>
      </c>
      <c r="K27" s="129">
        <v>4.4347744020900279</v>
      </c>
      <c r="L27" s="129">
        <v>41.974235514253934</v>
      </c>
      <c r="M27" s="158" t="s">
        <v>547</v>
      </c>
      <c r="N27" s="158" t="s">
        <v>547</v>
      </c>
      <c r="O27" s="129">
        <v>179.04299490013429</v>
      </c>
      <c r="P27" s="130"/>
      <c r="Q27" s="129">
        <v>179.04299490013429</v>
      </c>
      <c r="R27" s="129">
        <v>-16.994434379574727</v>
      </c>
      <c r="S27" s="129">
        <v>-5.0601302701238637E-2</v>
      </c>
      <c r="T27" s="158" t="s">
        <v>547</v>
      </c>
      <c r="U27" s="158" t="s">
        <v>547</v>
      </c>
      <c r="V27" s="129">
        <v>161.99795921785832</v>
      </c>
      <c r="X27" s="129">
        <v>161.99795921785832</v>
      </c>
      <c r="Y27" s="129">
        <v>314.7259276402358</v>
      </c>
      <c r="Z27" s="129">
        <v>0</v>
      </c>
      <c r="AA27" s="158" t="s">
        <v>547</v>
      </c>
      <c r="AB27" s="158" t="s">
        <v>547</v>
      </c>
      <c r="AC27" s="129">
        <v>476.72388685809386</v>
      </c>
      <c r="AE27" s="129">
        <v>476.72388685809386</v>
      </c>
      <c r="AF27" s="129">
        <v>-234.88362722169703</v>
      </c>
      <c r="AG27" s="129">
        <v>0</v>
      </c>
      <c r="AH27" s="158" t="s">
        <v>547</v>
      </c>
      <c r="AI27" s="158" t="s">
        <v>547</v>
      </c>
      <c r="AJ27" s="129">
        <v>241.84025963639684</v>
      </c>
      <c r="AL27" s="129">
        <v>241.84025963639684</v>
      </c>
      <c r="AM27" s="129">
        <v>-27.831334489966874</v>
      </c>
      <c r="AN27" s="129">
        <v>0</v>
      </c>
      <c r="AO27" s="158" t="s">
        <v>547</v>
      </c>
      <c r="AP27" s="158" t="s">
        <v>547</v>
      </c>
      <c r="AQ27" s="129">
        <v>214.00892514643002</v>
      </c>
      <c r="AS27" s="129">
        <v>214.00892514643002</v>
      </c>
      <c r="AT27" s="129">
        <v>4.7260348691905243</v>
      </c>
      <c r="AU27" s="129">
        <v>-1.8829853358039372</v>
      </c>
      <c r="AV27" s="158" t="s">
        <v>547</v>
      </c>
      <c r="AW27" s="158" t="s">
        <v>547</v>
      </c>
      <c r="AX27" s="129">
        <v>216.85197467981661</v>
      </c>
      <c r="AZ27" s="129">
        <v>216.85197467981661</v>
      </c>
      <c r="BA27" s="129">
        <v>9.0387187773893594</v>
      </c>
      <c r="BB27" s="129">
        <v>4.0945870430406615</v>
      </c>
      <c r="BC27" s="158" t="s">
        <v>547</v>
      </c>
      <c r="BD27" s="158" t="s">
        <v>547</v>
      </c>
      <c r="BE27" s="129">
        <v>229.98528050024663</v>
      </c>
    </row>
    <row r="28" spans="2:57">
      <c r="B28" s="41" t="s">
        <v>407</v>
      </c>
      <c r="C28" s="129">
        <v>25.767878920473642</v>
      </c>
      <c r="D28" s="129">
        <v>3.2267575895328769E-2</v>
      </c>
      <c r="E28" s="129">
        <v>3.3435051135365299</v>
      </c>
      <c r="F28" s="158" t="s">
        <v>547</v>
      </c>
      <c r="G28" s="158" t="s">
        <v>547</v>
      </c>
      <c r="H28" s="129">
        <v>29.143651609905501</v>
      </c>
      <c r="I28" s="130"/>
      <c r="J28" s="129">
        <v>29.143651609905501</v>
      </c>
      <c r="K28" s="129">
        <v>1.9750742000999341E-2</v>
      </c>
      <c r="L28" s="129">
        <v>-0.7398261419043628</v>
      </c>
      <c r="M28" s="158" t="s">
        <v>547</v>
      </c>
      <c r="N28" s="158" t="s">
        <v>547</v>
      </c>
      <c r="O28" s="129">
        <v>28.423576210002135</v>
      </c>
      <c r="P28" s="130"/>
      <c r="Q28" s="129">
        <v>28.423576210002135</v>
      </c>
      <c r="R28" s="129">
        <v>2.5069555635115332E-2</v>
      </c>
      <c r="S28" s="129">
        <v>5.5951605444906178</v>
      </c>
      <c r="T28" s="158" t="s">
        <v>547</v>
      </c>
      <c r="U28" s="158" t="s">
        <v>547</v>
      </c>
      <c r="V28" s="129">
        <v>34.04380631012787</v>
      </c>
      <c r="X28" s="129">
        <v>34.04380631012787</v>
      </c>
      <c r="Y28" s="129">
        <v>0</v>
      </c>
      <c r="Z28" s="129">
        <v>7.7936980997402117</v>
      </c>
      <c r="AA28" s="158" t="s">
        <v>547</v>
      </c>
      <c r="AB28" s="158" t="s">
        <v>547</v>
      </c>
      <c r="AC28" s="129">
        <v>41.837504409868082</v>
      </c>
      <c r="AE28" s="129">
        <v>41.837504409868082</v>
      </c>
      <c r="AF28" s="129">
        <v>-3.0713917076089617E-9</v>
      </c>
      <c r="AG28" s="129">
        <v>-1.8055955069634564</v>
      </c>
      <c r="AH28" s="158" t="s">
        <v>547</v>
      </c>
      <c r="AI28" s="158" t="s">
        <v>547</v>
      </c>
      <c r="AJ28" s="129">
        <v>40.031908899833233</v>
      </c>
      <c r="AL28" s="129">
        <v>40.031908899833233</v>
      </c>
      <c r="AM28" s="129">
        <v>0</v>
      </c>
      <c r="AN28" s="129">
        <v>0.29882753025400177</v>
      </c>
      <c r="AO28" s="158" t="s">
        <v>547</v>
      </c>
      <c r="AP28" s="158" t="s">
        <v>547</v>
      </c>
      <c r="AQ28" s="129">
        <v>40.330736430087235</v>
      </c>
      <c r="AS28" s="129">
        <v>40.330736430087235</v>
      </c>
      <c r="AT28" s="129">
        <v>-1.2164749559761367E-9</v>
      </c>
      <c r="AU28" s="129">
        <v>5.7817531810078293</v>
      </c>
      <c r="AV28" s="158" t="s">
        <v>547</v>
      </c>
      <c r="AW28" s="158" t="s">
        <v>547</v>
      </c>
      <c r="AX28" s="129">
        <v>46.112489609878587</v>
      </c>
      <c r="AZ28" s="129">
        <v>46.112489609878587</v>
      </c>
      <c r="BA28" s="129">
        <v>4.3824229414003359E-2</v>
      </c>
      <c r="BB28" s="129">
        <v>12.492444440455245</v>
      </c>
      <c r="BC28" s="158" t="s">
        <v>547</v>
      </c>
      <c r="BD28" s="158" t="s">
        <v>547</v>
      </c>
      <c r="BE28" s="129">
        <v>58.648758279747838</v>
      </c>
    </row>
    <row r="29" spans="2:57">
      <c r="B29" s="37" t="s">
        <v>177</v>
      </c>
      <c r="C29" s="129">
        <v>25.767878920473642</v>
      </c>
      <c r="D29" s="129">
        <v>3.2267575895328769E-2</v>
      </c>
      <c r="E29" s="129">
        <v>3.040136363487143</v>
      </c>
      <c r="F29" s="158" t="s">
        <v>547</v>
      </c>
      <c r="G29" s="158" t="s">
        <v>547</v>
      </c>
      <c r="H29" s="129">
        <v>28.840282859856114</v>
      </c>
      <c r="I29" s="130"/>
      <c r="J29" s="129">
        <v>28.840282859856114</v>
      </c>
      <c r="K29" s="129">
        <v>1.9750742000999341E-2</v>
      </c>
      <c r="L29" s="129">
        <v>-0.56468783172875803</v>
      </c>
      <c r="M29" s="158" t="s">
        <v>547</v>
      </c>
      <c r="N29" s="158" t="s">
        <v>547</v>
      </c>
      <c r="O29" s="129">
        <v>28.295345770128353</v>
      </c>
      <c r="P29" s="130"/>
      <c r="Q29" s="129">
        <v>28.295345770128353</v>
      </c>
      <c r="R29" s="129">
        <v>2.5069555635115332E-2</v>
      </c>
      <c r="S29" s="129">
        <v>5.3534733943501891</v>
      </c>
      <c r="T29" s="158" t="s">
        <v>547</v>
      </c>
      <c r="U29" s="158" t="s">
        <v>547</v>
      </c>
      <c r="V29" s="129">
        <v>33.673888720113659</v>
      </c>
      <c r="X29" s="129">
        <v>33.673888720113659</v>
      </c>
      <c r="Y29" s="129">
        <v>0</v>
      </c>
      <c r="Z29" s="129">
        <v>8.1636156897544225</v>
      </c>
      <c r="AA29" s="158" t="s">
        <v>547</v>
      </c>
      <c r="AB29" s="158" t="s">
        <v>547</v>
      </c>
      <c r="AC29" s="129">
        <v>41.837504409868082</v>
      </c>
      <c r="AE29" s="129">
        <v>41.837504409868082</v>
      </c>
      <c r="AF29" s="129">
        <v>-3.0713917076089617E-9</v>
      </c>
      <c r="AG29" s="129">
        <v>-1.8055955069634564</v>
      </c>
      <c r="AH29" s="158" t="s">
        <v>547</v>
      </c>
      <c r="AI29" s="158" t="s">
        <v>547</v>
      </c>
      <c r="AJ29" s="129">
        <v>40.031908899833233</v>
      </c>
      <c r="AL29" s="129">
        <v>40.031908899833233</v>
      </c>
      <c r="AM29" s="129">
        <v>0</v>
      </c>
      <c r="AN29" s="129">
        <v>0.29882753025400177</v>
      </c>
      <c r="AO29" s="158" t="s">
        <v>547</v>
      </c>
      <c r="AP29" s="158" t="s">
        <v>547</v>
      </c>
      <c r="AQ29" s="129">
        <v>40.330736430087235</v>
      </c>
      <c r="AS29" s="129">
        <v>40.330736430087235</v>
      </c>
      <c r="AT29" s="129">
        <v>-1.2164749559761367E-9</v>
      </c>
      <c r="AU29" s="129">
        <v>5.7817531810078293</v>
      </c>
      <c r="AV29" s="158" t="s">
        <v>547</v>
      </c>
      <c r="AW29" s="158" t="s">
        <v>547</v>
      </c>
      <c r="AX29" s="129">
        <v>46.112489609878587</v>
      </c>
      <c r="AZ29" s="129">
        <v>46.112489609878587</v>
      </c>
      <c r="BA29" s="129">
        <v>4.3824229414003359E-2</v>
      </c>
      <c r="BB29" s="129">
        <v>12.492444440455245</v>
      </c>
      <c r="BC29" s="158" t="s">
        <v>547</v>
      </c>
      <c r="BD29" s="158" t="s">
        <v>547</v>
      </c>
      <c r="BE29" s="129">
        <v>58.648758279747838</v>
      </c>
    </row>
    <row r="30" spans="2:57">
      <c r="B30" s="37" t="s">
        <v>408</v>
      </c>
      <c r="C30" s="129">
        <v>0</v>
      </c>
      <c r="D30" s="129">
        <v>0</v>
      </c>
      <c r="E30" s="129">
        <v>0.30336875004938652</v>
      </c>
      <c r="F30" s="158" t="s">
        <v>547</v>
      </c>
      <c r="G30" s="158" t="s">
        <v>547</v>
      </c>
      <c r="H30" s="129">
        <v>0.30336875004938652</v>
      </c>
      <c r="I30" s="130"/>
      <c r="J30" s="129">
        <v>0.30336875004938652</v>
      </c>
      <c r="K30" s="129">
        <v>0</v>
      </c>
      <c r="L30" s="129">
        <v>-0.17513831017560474</v>
      </c>
      <c r="M30" s="158" t="s">
        <v>547</v>
      </c>
      <c r="N30" s="158" t="s">
        <v>547</v>
      </c>
      <c r="O30" s="129">
        <v>0.12823043987378177</v>
      </c>
      <c r="P30" s="130"/>
      <c r="Q30" s="129">
        <v>0.12823043987378177</v>
      </c>
      <c r="R30" s="129">
        <v>0</v>
      </c>
      <c r="S30" s="129">
        <v>0.24168715014042566</v>
      </c>
      <c r="T30" s="158" t="s">
        <v>547</v>
      </c>
      <c r="U30" s="158" t="s">
        <v>547</v>
      </c>
      <c r="V30" s="129">
        <v>0.36991759001420743</v>
      </c>
      <c r="X30" s="129">
        <v>0.36991759001420743</v>
      </c>
      <c r="Y30" s="129">
        <v>0</v>
      </c>
      <c r="Z30" s="129">
        <v>-0.36991759001420743</v>
      </c>
      <c r="AA30" s="158" t="s">
        <v>547</v>
      </c>
      <c r="AB30" s="158" t="s">
        <v>547</v>
      </c>
      <c r="AC30" s="129">
        <v>0</v>
      </c>
      <c r="AE30" s="129">
        <v>0</v>
      </c>
      <c r="AF30" s="129">
        <v>0</v>
      </c>
      <c r="AG30" s="129">
        <v>0</v>
      </c>
      <c r="AH30" s="158" t="s">
        <v>547</v>
      </c>
      <c r="AI30" s="158" t="s">
        <v>547</v>
      </c>
      <c r="AJ30" s="129">
        <v>0</v>
      </c>
      <c r="AL30" s="129">
        <v>0</v>
      </c>
      <c r="AM30" s="129">
        <v>0</v>
      </c>
      <c r="AN30" s="129">
        <v>0</v>
      </c>
      <c r="AO30" s="158" t="s">
        <v>547</v>
      </c>
      <c r="AP30" s="158" t="s">
        <v>547</v>
      </c>
      <c r="AQ30" s="129">
        <v>0</v>
      </c>
      <c r="AS30" s="129">
        <v>0</v>
      </c>
      <c r="AT30" s="129">
        <v>0</v>
      </c>
      <c r="AU30" s="129">
        <v>0</v>
      </c>
      <c r="AV30" s="158" t="s">
        <v>547</v>
      </c>
      <c r="AW30" s="158" t="s">
        <v>547</v>
      </c>
      <c r="AX30" s="129">
        <v>0</v>
      </c>
      <c r="AZ30" s="129">
        <v>0</v>
      </c>
      <c r="BA30" s="129">
        <v>0</v>
      </c>
      <c r="BB30" s="129">
        <v>0</v>
      </c>
      <c r="BC30" s="158" t="s">
        <v>547</v>
      </c>
      <c r="BD30" s="158" t="s">
        <v>547</v>
      </c>
      <c r="BE30" s="129">
        <v>0</v>
      </c>
    </row>
    <row r="31" spans="2:57">
      <c r="B31" s="16" t="s">
        <v>409</v>
      </c>
      <c r="C31" s="131">
        <v>9179.2302376003681</v>
      </c>
      <c r="D31" s="131">
        <v>1311.5007151192672</v>
      </c>
      <c r="E31" s="131">
        <v>-286.66967052251022</v>
      </c>
      <c r="F31" s="159" t="s">
        <v>547</v>
      </c>
      <c r="G31" s="159" t="s">
        <v>547</v>
      </c>
      <c r="H31" s="131">
        <v>10204.061282197126</v>
      </c>
      <c r="I31" s="130"/>
      <c r="J31" s="131">
        <v>10204.061282197126</v>
      </c>
      <c r="K31" s="131">
        <v>832.77698937464288</v>
      </c>
      <c r="L31" s="131">
        <v>-358.4395133053024</v>
      </c>
      <c r="M31" s="159" t="s">
        <v>547</v>
      </c>
      <c r="N31" s="159" t="s">
        <v>547</v>
      </c>
      <c r="O31" s="131">
        <v>10678.398758266467</v>
      </c>
      <c r="P31" s="130"/>
      <c r="Q31" s="131">
        <v>10678.398758266467</v>
      </c>
      <c r="R31" s="131">
        <v>1215.2019810381619</v>
      </c>
      <c r="S31" s="131">
        <v>-468.27602835054</v>
      </c>
      <c r="T31" s="159" t="s">
        <v>547</v>
      </c>
      <c r="U31" s="159" t="s">
        <v>547</v>
      </c>
      <c r="V31" s="131">
        <v>11425.324710954088</v>
      </c>
      <c r="X31" s="131">
        <v>11425.325509528877</v>
      </c>
      <c r="Y31" s="131">
        <v>2968.2919217704493</v>
      </c>
      <c r="Z31" s="131">
        <v>129.9735857742881</v>
      </c>
      <c r="AA31" s="159" t="s">
        <v>547</v>
      </c>
      <c r="AB31" s="159" t="s">
        <v>547</v>
      </c>
      <c r="AC31" s="131">
        <v>14523.591017073613</v>
      </c>
      <c r="AE31" s="131">
        <v>14523.591017073613</v>
      </c>
      <c r="AF31" s="131">
        <v>854.20403286553665</v>
      </c>
      <c r="AG31" s="131">
        <v>-93.906140328233846</v>
      </c>
      <c r="AH31" s="159" t="s">
        <v>547</v>
      </c>
      <c r="AI31" s="159" t="s">
        <v>547</v>
      </c>
      <c r="AJ31" s="131">
        <v>15283.888909610918</v>
      </c>
      <c r="AL31" s="131">
        <v>15283.888909610918</v>
      </c>
      <c r="AM31" s="131">
        <v>-343.90307886540324</v>
      </c>
      <c r="AN31" s="131">
        <v>50.475130625852671</v>
      </c>
      <c r="AO31" s="159" t="s">
        <v>547</v>
      </c>
      <c r="AP31" s="159" t="s">
        <v>547</v>
      </c>
      <c r="AQ31" s="131">
        <v>14990.460961371366</v>
      </c>
      <c r="AS31" s="131">
        <v>14996.470247603618</v>
      </c>
      <c r="AT31" s="131">
        <v>-335.44588842685846</v>
      </c>
      <c r="AU31" s="131">
        <v>135.22519344599982</v>
      </c>
      <c r="AV31" s="159" t="s">
        <v>547</v>
      </c>
      <c r="AW31" s="159" t="s">
        <v>547</v>
      </c>
      <c r="AX31" s="131">
        <v>14796.249552622761</v>
      </c>
      <c r="AZ31" s="131">
        <v>14796.249552622761</v>
      </c>
      <c r="BA31" s="131">
        <v>1566.6875995494402</v>
      </c>
      <c r="BB31" s="131">
        <v>-201.97171968902808</v>
      </c>
      <c r="BC31" s="159" t="s">
        <v>547</v>
      </c>
      <c r="BD31" s="159" t="s">
        <v>547</v>
      </c>
      <c r="BE31" s="131">
        <v>16160.965432483172</v>
      </c>
    </row>
    <row r="32" spans="2:57">
      <c r="B32" s="42"/>
      <c r="C32" s="129"/>
      <c r="D32" s="129"/>
      <c r="E32" s="129"/>
      <c r="F32" s="158"/>
      <c r="G32" s="158"/>
      <c r="H32" s="129"/>
      <c r="I32" s="130"/>
      <c r="J32" s="129"/>
      <c r="K32" s="129"/>
      <c r="L32" s="129"/>
      <c r="M32" s="158"/>
      <c r="N32" s="158"/>
      <c r="O32" s="129"/>
      <c r="P32" s="130"/>
      <c r="Q32" s="129"/>
      <c r="R32" s="129"/>
      <c r="S32" s="129"/>
      <c r="T32" s="158"/>
      <c r="U32" s="158"/>
      <c r="V32" s="129"/>
      <c r="X32" s="129"/>
      <c r="Y32" s="129"/>
      <c r="Z32" s="129"/>
      <c r="AA32" s="158"/>
      <c r="AB32" s="158"/>
      <c r="AC32" s="129"/>
      <c r="AE32" s="129"/>
      <c r="AF32" s="129"/>
      <c r="AG32" s="129"/>
      <c r="AH32" s="158"/>
      <c r="AI32" s="158"/>
      <c r="AJ32" s="129"/>
      <c r="AL32" s="129"/>
      <c r="AM32" s="129"/>
      <c r="AN32" s="129"/>
      <c r="AO32" s="158"/>
      <c r="AP32" s="158"/>
      <c r="AQ32" s="129"/>
      <c r="AS32" s="129"/>
      <c r="AT32" s="129"/>
      <c r="AU32" s="129"/>
      <c r="AV32" s="158"/>
      <c r="AW32" s="158"/>
      <c r="AX32" s="129"/>
      <c r="AZ32" s="129"/>
      <c r="BA32" s="129"/>
      <c r="BB32" s="129"/>
      <c r="BC32" s="158"/>
      <c r="BD32" s="158"/>
      <c r="BE32" s="129"/>
    </row>
    <row r="33" spans="2:57">
      <c r="B33" s="16" t="s">
        <v>410</v>
      </c>
      <c r="C33" s="129"/>
      <c r="D33" s="129"/>
      <c r="E33" s="129"/>
      <c r="F33" s="158"/>
      <c r="G33" s="158"/>
      <c r="H33" s="129"/>
      <c r="I33" s="130"/>
      <c r="J33" s="129"/>
      <c r="K33" s="129"/>
      <c r="L33" s="129"/>
      <c r="M33" s="158"/>
      <c r="N33" s="158"/>
      <c r="O33" s="129"/>
      <c r="P33" s="130"/>
      <c r="Q33" s="129"/>
      <c r="R33" s="129"/>
      <c r="S33" s="129"/>
      <c r="T33" s="158"/>
      <c r="U33" s="158"/>
      <c r="V33" s="129"/>
      <c r="X33" s="129"/>
      <c r="Y33" s="129"/>
      <c r="Z33" s="129"/>
      <c r="AA33" s="158"/>
      <c r="AB33" s="158"/>
      <c r="AC33" s="129"/>
      <c r="AE33" s="129"/>
      <c r="AF33" s="129"/>
      <c r="AG33" s="129"/>
      <c r="AH33" s="158"/>
      <c r="AI33" s="158"/>
      <c r="AJ33" s="129"/>
      <c r="AL33" s="129"/>
      <c r="AM33" s="129"/>
      <c r="AN33" s="129"/>
      <c r="AO33" s="158"/>
      <c r="AP33" s="158"/>
      <c r="AQ33" s="129"/>
      <c r="AS33" s="129"/>
      <c r="AT33" s="129"/>
      <c r="AU33" s="129"/>
      <c r="AV33" s="158"/>
      <c r="AW33" s="158"/>
      <c r="AX33" s="129"/>
      <c r="AZ33" s="129"/>
      <c r="BA33" s="129"/>
      <c r="BB33" s="129"/>
      <c r="BC33" s="158"/>
      <c r="BD33" s="158"/>
      <c r="BE33" s="129"/>
    </row>
    <row r="34" spans="2:57">
      <c r="B34" s="34" t="s">
        <v>411</v>
      </c>
      <c r="C34" s="129"/>
      <c r="D34" s="129"/>
      <c r="E34" s="129"/>
      <c r="F34" s="158"/>
      <c r="G34" s="158"/>
      <c r="H34" s="129"/>
      <c r="I34" s="130"/>
      <c r="J34" s="129"/>
      <c r="K34" s="129"/>
      <c r="L34" s="129"/>
      <c r="M34" s="158"/>
      <c r="N34" s="158"/>
      <c r="O34" s="129"/>
      <c r="P34" s="130"/>
      <c r="Q34" s="129"/>
      <c r="R34" s="129"/>
      <c r="S34" s="129"/>
      <c r="T34" s="158"/>
      <c r="U34" s="158"/>
      <c r="V34" s="129"/>
      <c r="X34" s="129"/>
      <c r="Y34" s="129"/>
      <c r="Z34" s="129"/>
      <c r="AA34" s="158"/>
      <c r="AB34" s="158"/>
      <c r="AC34" s="129"/>
      <c r="AE34" s="129"/>
      <c r="AF34" s="129"/>
      <c r="AG34" s="129"/>
      <c r="AH34" s="158"/>
      <c r="AI34" s="158"/>
      <c r="AJ34" s="129"/>
      <c r="AL34" s="129"/>
      <c r="AM34" s="129"/>
      <c r="AN34" s="129"/>
      <c r="AO34" s="158"/>
      <c r="AP34" s="158"/>
      <c r="AQ34" s="129"/>
      <c r="AS34" s="129"/>
      <c r="AT34" s="129"/>
      <c r="AU34" s="129"/>
      <c r="AV34" s="158"/>
      <c r="AW34" s="158"/>
      <c r="AX34" s="129"/>
      <c r="AZ34" s="129"/>
      <c r="BA34" s="129"/>
      <c r="BB34" s="129"/>
      <c r="BC34" s="158"/>
      <c r="BD34" s="158"/>
      <c r="BE34" s="129"/>
    </row>
    <row r="35" spans="2:57">
      <c r="B35" s="41" t="s">
        <v>133</v>
      </c>
      <c r="C35" s="129">
        <v>14899.517</v>
      </c>
      <c r="D35" s="129">
        <v>949.95594151777846</v>
      </c>
      <c r="E35" s="129">
        <v>-388.45194151777832</v>
      </c>
      <c r="F35" s="158" t="s">
        <v>547</v>
      </c>
      <c r="G35" s="158" t="s">
        <v>547</v>
      </c>
      <c r="H35" s="129">
        <v>15461.021000000001</v>
      </c>
      <c r="I35" s="130"/>
      <c r="J35" s="129">
        <v>15461.021000000001</v>
      </c>
      <c r="K35" s="129">
        <v>1442.5875762095975</v>
      </c>
      <c r="L35" s="129">
        <v>-401.02957620959933</v>
      </c>
      <c r="M35" s="158" t="s">
        <v>547</v>
      </c>
      <c r="N35" s="158" t="s">
        <v>547</v>
      </c>
      <c r="O35" s="129">
        <v>16502.578999999998</v>
      </c>
      <c r="P35" s="130"/>
      <c r="Q35" s="129">
        <v>16502.578999999998</v>
      </c>
      <c r="R35" s="129">
        <v>955.09529798042888</v>
      </c>
      <c r="S35" s="129">
        <v>-429.00329798042367</v>
      </c>
      <c r="T35" s="158" t="s">
        <v>547</v>
      </c>
      <c r="U35" s="158" t="s">
        <v>547</v>
      </c>
      <c r="V35" s="129">
        <v>17028.671000000002</v>
      </c>
      <c r="X35" s="129">
        <v>17029.013832291028</v>
      </c>
      <c r="Y35" s="129">
        <v>236.01686615963672</v>
      </c>
      <c r="Z35" s="129">
        <v>155.83916991496153</v>
      </c>
      <c r="AA35" s="158" t="s">
        <v>547</v>
      </c>
      <c r="AB35" s="158" t="s">
        <v>547</v>
      </c>
      <c r="AC35" s="129">
        <v>17420.869868365626</v>
      </c>
      <c r="AE35" s="129">
        <v>17420.869868365626</v>
      </c>
      <c r="AF35" s="129">
        <v>800.3159531823427</v>
      </c>
      <c r="AG35" s="129">
        <v>-268.94617439450303</v>
      </c>
      <c r="AH35" s="158" t="s">
        <v>547</v>
      </c>
      <c r="AI35" s="158" t="s">
        <v>547</v>
      </c>
      <c r="AJ35" s="129">
        <v>17952.239647153467</v>
      </c>
      <c r="AL35" s="129">
        <v>17952.239647153467</v>
      </c>
      <c r="AM35" s="129">
        <v>758.28649880481794</v>
      </c>
      <c r="AN35" s="129">
        <v>-50.516598853802861</v>
      </c>
      <c r="AO35" s="158" t="s">
        <v>547</v>
      </c>
      <c r="AP35" s="158" t="s">
        <v>547</v>
      </c>
      <c r="AQ35" s="129">
        <v>18660.009547104481</v>
      </c>
      <c r="AS35" s="129">
        <v>18660.009547104481</v>
      </c>
      <c r="AT35" s="129">
        <v>1086.1119451535205</v>
      </c>
      <c r="AU35" s="129">
        <v>-221.84528778677122</v>
      </c>
      <c r="AV35" s="158" t="s">
        <v>547</v>
      </c>
      <c r="AW35" s="158" t="s">
        <v>547</v>
      </c>
      <c r="AX35" s="129">
        <v>19524.276204471229</v>
      </c>
      <c r="AZ35" s="129">
        <v>19524.276204471229</v>
      </c>
      <c r="BA35" s="129">
        <v>1309.0458474136649</v>
      </c>
      <c r="BB35" s="129">
        <v>-824.74925481249011</v>
      </c>
      <c r="BC35" s="158" t="s">
        <v>547</v>
      </c>
      <c r="BD35" s="158" t="s">
        <v>547</v>
      </c>
      <c r="BE35" s="129">
        <v>20008.572797072404</v>
      </c>
    </row>
    <row r="36" spans="2:57">
      <c r="B36" s="41" t="s">
        <v>2</v>
      </c>
      <c r="C36" s="129">
        <v>1277.2141510962479</v>
      </c>
      <c r="D36" s="129">
        <v>797.41405474464091</v>
      </c>
      <c r="E36" s="129">
        <v>116.64023763012801</v>
      </c>
      <c r="F36" s="158" t="s">
        <v>547</v>
      </c>
      <c r="G36" s="158" t="s">
        <v>547</v>
      </c>
      <c r="H36" s="129">
        <v>2191.2684434710168</v>
      </c>
      <c r="I36" s="130"/>
      <c r="J36" s="129">
        <v>2191.2684434710168</v>
      </c>
      <c r="K36" s="129">
        <v>-18.704803529982442</v>
      </c>
      <c r="L36" s="129">
        <v>-115.74187136430919</v>
      </c>
      <c r="M36" s="158" t="s">
        <v>547</v>
      </c>
      <c r="N36" s="158" t="s">
        <v>547</v>
      </c>
      <c r="O36" s="129">
        <v>2056.8217685767249</v>
      </c>
      <c r="P36" s="130"/>
      <c r="Q36" s="129">
        <v>2056.8217685767249</v>
      </c>
      <c r="R36" s="129">
        <v>30</v>
      </c>
      <c r="S36" s="129">
        <v>101.59185197327497</v>
      </c>
      <c r="T36" s="158" t="s">
        <v>547</v>
      </c>
      <c r="U36" s="158" t="s">
        <v>547</v>
      </c>
      <c r="V36" s="129">
        <v>2188.4136205499999</v>
      </c>
      <c r="X36" s="129">
        <v>2188.4136205499999</v>
      </c>
      <c r="Y36" s="129">
        <v>112.17796292692788</v>
      </c>
      <c r="Z36" s="129">
        <v>127.17156183309271</v>
      </c>
      <c r="AA36" s="158" t="s">
        <v>547</v>
      </c>
      <c r="AB36" s="158" t="s">
        <v>547</v>
      </c>
      <c r="AC36" s="129">
        <v>2427.7631453100203</v>
      </c>
      <c r="AE36" s="129">
        <v>2427.7631453100203</v>
      </c>
      <c r="AF36" s="129">
        <v>114.44000000000003</v>
      </c>
      <c r="AG36" s="129">
        <v>-142.50814531002015</v>
      </c>
      <c r="AH36" s="158" t="s">
        <v>547</v>
      </c>
      <c r="AI36" s="158" t="s">
        <v>547</v>
      </c>
      <c r="AJ36" s="129">
        <v>2399.6950000000002</v>
      </c>
      <c r="AL36" s="129">
        <v>2399.6950000000002</v>
      </c>
      <c r="AM36" s="129">
        <v>-170.90666669999996</v>
      </c>
      <c r="AN36" s="129">
        <v>-304.90866666658985</v>
      </c>
      <c r="AO36" s="158" t="s">
        <v>547</v>
      </c>
      <c r="AP36" s="158" t="s">
        <v>547</v>
      </c>
      <c r="AQ36" s="129">
        <v>1923.8796666334101</v>
      </c>
      <c r="AS36" s="129">
        <v>1923.8796666334101</v>
      </c>
      <c r="AT36" s="129">
        <v>-191.16793149463211</v>
      </c>
      <c r="AU36" s="129">
        <v>104.30426479457992</v>
      </c>
      <c r="AV36" s="158" t="s">
        <v>547</v>
      </c>
      <c r="AW36" s="158" t="s">
        <v>547</v>
      </c>
      <c r="AX36" s="129">
        <v>1837.015999933358</v>
      </c>
      <c r="AZ36" s="129">
        <v>1837.015999933358</v>
      </c>
      <c r="BA36" s="129">
        <v>569.49668160122064</v>
      </c>
      <c r="BB36" s="129">
        <v>-1.9933332733580755</v>
      </c>
      <c r="BC36" s="158" t="s">
        <v>547</v>
      </c>
      <c r="BD36" s="158" t="s">
        <v>547</v>
      </c>
      <c r="BE36" s="129">
        <v>2404.5193482612203</v>
      </c>
    </row>
    <row r="37" spans="2:57">
      <c r="B37" s="41" t="s">
        <v>403</v>
      </c>
      <c r="C37" s="129">
        <v>0</v>
      </c>
      <c r="D37" s="129">
        <v>0</v>
      </c>
      <c r="E37" s="129">
        <v>0.15796234510066601</v>
      </c>
      <c r="F37" s="158" t="s">
        <v>547</v>
      </c>
      <c r="G37" s="158" t="s">
        <v>547</v>
      </c>
      <c r="H37" s="129">
        <v>0.15796234510066601</v>
      </c>
      <c r="I37" s="130"/>
      <c r="J37" s="129">
        <v>0.15796234510066601</v>
      </c>
      <c r="K37" s="129">
        <v>0</v>
      </c>
      <c r="L37" s="129">
        <v>1.3460958578509996</v>
      </c>
      <c r="M37" s="158" t="s">
        <v>547</v>
      </c>
      <c r="N37" s="158" t="s">
        <v>547</v>
      </c>
      <c r="O37" s="129">
        <v>1.5040582029516656</v>
      </c>
      <c r="P37" s="130"/>
      <c r="Q37" s="129">
        <v>1.5040582029516656</v>
      </c>
      <c r="R37" s="129">
        <v>0</v>
      </c>
      <c r="S37" s="129">
        <v>1.4333088069935342</v>
      </c>
      <c r="T37" s="158" t="s">
        <v>547</v>
      </c>
      <c r="U37" s="158" t="s">
        <v>547</v>
      </c>
      <c r="V37" s="129">
        <v>2.9373670099451998</v>
      </c>
      <c r="X37" s="129">
        <v>2.9373670099451998</v>
      </c>
      <c r="Y37" s="129">
        <v>0</v>
      </c>
      <c r="Z37" s="129">
        <v>2.7048505693963469</v>
      </c>
      <c r="AA37" s="158" t="s">
        <v>547</v>
      </c>
      <c r="AB37" s="158" t="s">
        <v>547</v>
      </c>
      <c r="AC37" s="129">
        <v>5.6422175793415468</v>
      </c>
      <c r="AE37" s="129">
        <v>5.6422175793415468</v>
      </c>
      <c r="AF37" s="129">
        <v>0</v>
      </c>
      <c r="AG37" s="129">
        <v>-4.3507800991604864</v>
      </c>
      <c r="AH37" s="158" t="s">
        <v>547</v>
      </c>
      <c r="AI37" s="158" t="s">
        <v>547</v>
      </c>
      <c r="AJ37" s="129">
        <v>1.2914374801810609</v>
      </c>
      <c r="AL37" s="129">
        <v>1.2914374801810609</v>
      </c>
      <c r="AM37" s="129">
        <v>0</v>
      </c>
      <c r="AN37" s="129">
        <v>-1.2914374801810609</v>
      </c>
      <c r="AO37" s="158" t="s">
        <v>547</v>
      </c>
      <c r="AP37" s="158" t="s">
        <v>547</v>
      </c>
      <c r="AQ37" s="129">
        <v>0</v>
      </c>
      <c r="AS37" s="129">
        <v>0</v>
      </c>
      <c r="AT37" s="129">
        <v>0</v>
      </c>
      <c r="AU37" s="129">
        <v>0</v>
      </c>
      <c r="AV37" s="158" t="s">
        <v>547</v>
      </c>
      <c r="AW37" s="158" t="s">
        <v>547</v>
      </c>
      <c r="AX37" s="129">
        <v>0</v>
      </c>
      <c r="AZ37" s="129">
        <v>0</v>
      </c>
      <c r="BA37" s="129">
        <v>0</v>
      </c>
      <c r="BB37" s="129">
        <v>0</v>
      </c>
      <c r="BC37" s="158" t="s">
        <v>547</v>
      </c>
      <c r="BD37" s="158" t="s">
        <v>547</v>
      </c>
      <c r="BE37" s="129">
        <v>0</v>
      </c>
    </row>
    <row r="38" spans="2:57">
      <c r="B38" s="41" t="s">
        <v>139</v>
      </c>
      <c r="C38" s="129">
        <v>7360.1589386767319</v>
      </c>
      <c r="D38" s="129">
        <v>298.68002261830134</v>
      </c>
      <c r="E38" s="129">
        <v>117.44193285015535</v>
      </c>
      <c r="F38" s="158" t="s">
        <v>547</v>
      </c>
      <c r="G38" s="158" t="s">
        <v>547</v>
      </c>
      <c r="H38" s="129">
        <v>7776.2808941451885</v>
      </c>
      <c r="I38" s="130"/>
      <c r="J38" s="129">
        <v>7776.2808941451885</v>
      </c>
      <c r="K38" s="129">
        <v>442.9249403880732</v>
      </c>
      <c r="L38" s="129">
        <v>780.10948018116324</v>
      </c>
      <c r="M38" s="158" t="s">
        <v>547</v>
      </c>
      <c r="N38" s="158" t="s">
        <v>547</v>
      </c>
      <c r="O38" s="129">
        <v>8999.3153147144258</v>
      </c>
      <c r="P38" s="130"/>
      <c r="Q38" s="129">
        <v>8999.3153147144258</v>
      </c>
      <c r="R38" s="129">
        <v>366.19707305958786</v>
      </c>
      <c r="S38" s="129">
        <v>-526.23124590295265</v>
      </c>
      <c r="T38" s="158" t="s">
        <v>547</v>
      </c>
      <c r="U38" s="158" t="s">
        <v>547</v>
      </c>
      <c r="V38" s="129">
        <v>8839.2811418710608</v>
      </c>
      <c r="X38" s="129">
        <v>8839.2811418710608</v>
      </c>
      <c r="Y38" s="129">
        <v>1174.1964448936005</v>
      </c>
      <c r="Z38" s="129">
        <v>96.197274231879419</v>
      </c>
      <c r="AA38" s="158" t="s">
        <v>547</v>
      </c>
      <c r="AB38" s="158" t="s">
        <v>547</v>
      </c>
      <c r="AC38" s="129">
        <v>10109.67486099654</v>
      </c>
      <c r="AE38" s="129">
        <v>10109.67486099654</v>
      </c>
      <c r="AF38" s="129">
        <v>868.08078630955572</v>
      </c>
      <c r="AG38" s="129">
        <v>-74.311500102297941</v>
      </c>
      <c r="AH38" s="158" t="s">
        <v>547</v>
      </c>
      <c r="AI38" s="158" t="s">
        <v>547</v>
      </c>
      <c r="AJ38" s="129">
        <v>10903.444147203798</v>
      </c>
      <c r="AL38" s="129">
        <v>10903.444147203798</v>
      </c>
      <c r="AM38" s="129">
        <v>705.23638306948556</v>
      </c>
      <c r="AN38" s="129">
        <v>-147.58944380349203</v>
      </c>
      <c r="AO38" s="158" t="s">
        <v>547</v>
      </c>
      <c r="AP38" s="158" t="s">
        <v>547</v>
      </c>
      <c r="AQ38" s="129">
        <v>11461.091086469791</v>
      </c>
      <c r="AS38" s="129">
        <v>11381.697411901951</v>
      </c>
      <c r="AT38" s="129">
        <v>146.58954133786716</v>
      </c>
      <c r="AU38" s="129">
        <v>-21.488777589514939</v>
      </c>
      <c r="AV38" s="158" t="s">
        <v>547</v>
      </c>
      <c r="AW38" s="158" t="s">
        <v>547</v>
      </c>
      <c r="AX38" s="129">
        <v>11506.798175650303</v>
      </c>
      <c r="AZ38" s="129">
        <v>11506.798175650303</v>
      </c>
      <c r="BA38" s="129">
        <v>1180.13072325856</v>
      </c>
      <c r="BB38" s="129">
        <v>57.894607225536674</v>
      </c>
      <c r="BC38" s="158" t="s">
        <v>547</v>
      </c>
      <c r="BD38" s="158" t="s">
        <v>547</v>
      </c>
      <c r="BE38" s="129">
        <v>12744.8235061344</v>
      </c>
    </row>
    <row r="39" spans="2:57">
      <c r="B39" s="34" t="s">
        <v>404</v>
      </c>
      <c r="C39" s="129"/>
      <c r="D39" s="129"/>
      <c r="E39" s="129"/>
      <c r="F39" s="158"/>
      <c r="G39" s="158"/>
      <c r="H39" s="129"/>
      <c r="I39" s="130"/>
      <c r="J39" s="129"/>
      <c r="K39" s="129"/>
      <c r="L39" s="129"/>
      <c r="M39" s="158"/>
      <c r="N39" s="158"/>
      <c r="O39" s="129"/>
      <c r="P39" s="130"/>
      <c r="Q39" s="129"/>
      <c r="R39" s="129"/>
      <c r="S39" s="129"/>
      <c r="T39" s="158"/>
      <c r="U39" s="158"/>
      <c r="V39" s="129"/>
      <c r="X39" s="129"/>
      <c r="Y39" s="129"/>
      <c r="Z39" s="129"/>
      <c r="AA39" s="158"/>
      <c r="AB39" s="158"/>
      <c r="AC39" s="129"/>
      <c r="AE39" s="129"/>
      <c r="AF39" s="129"/>
      <c r="AG39" s="129"/>
      <c r="AH39" s="158"/>
      <c r="AI39" s="158"/>
      <c r="AJ39" s="129"/>
      <c r="AL39" s="129"/>
      <c r="AM39" s="129"/>
      <c r="AN39" s="129"/>
      <c r="AO39" s="158"/>
      <c r="AP39" s="158"/>
      <c r="AQ39" s="129"/>
      <c r="AS39" s="129"/>
      <c r="AT39" s="129"/>
      <c r="AU39" s="129"/>
      <c r="AV39" s="158"/>
      <c r="AW39" s="158"/>
      <c r="AX39" s="129"/>
      <c r="AZ39" s="129"/>
      <c r="BA39" s="129"/>
      <c r="BB39" s="129"/>
      <c r="BC39" s="158"/>
      <c r="BD39" s="158"/>
      <c r="BE39" s="129"/>
    </row>
    <row r="40" spans="2:57">
      <c r="B40" s="41" t="s">
        <v>405</v>
      </c>
      <c r="C40" s="129">
        <v>9513.5130000000008</v>
      </c>
      <c r="D40" s="129">
        <v>861.91415479049806</v>
      </c>
      <c r="E40" s="129">
        <v>106.04384520950043</v>
      </c>
      <c r="F40" s="158" t="s">
        <v>547</v>
      </c>
      <c r="G40" s="158" t="s">
        <v>547</v>
      </c>
      <c r="H40" s="129">
        <v>10481.471</v>
      </c>
      <c r="I40" s="130"/>
      <c r="J40" s="129">
        <v>10481.471</v>
      </c>
      <c r="K40" s="129">
        <v>766.26204770529228</v>
      </c>
      <c r="L40" s="129">
        <v>-159.94604770529077</v>
      </c>
      <c r="M40" s="158" t="s">
        <v>547</v>
      </c>
      <c r="N40" s="158" t="s">
        <v>547</v>
      </c>
      <c r="O40" s="129">
        <v>11087.787</v>
      </c>
      <c r="P40" s="130"/>
      <c r="Q40" s="129">
        <v>11087.787</v>
      </c>
      <c r="R40" s="129">
        <v>716.20191863765479</v>
      </c>
      <c r="S40" s="129">
        <v>-389.18991863765405</v>
      </c>
      <c r="T40" s="158" t="s">
        <v>547</v>
      </c>
      <c r="U40" s="158" t="s">
        <v>547</v>
      </c>
      <c r="V40" s="129">
        <v>11414.799000000001</v>
      </c>
      <c r="X40" s="129">
        <v>11414.798812173758</v>
      </c>
      <c r="Y40" s="129">
        <v>296.77600354762421</v>
      </c>
      <c r="Z40" s="129">
        <v>-6.8417693810624769</v>
      </c>
      <c r="AA40" s="158" t="s">
        <v>547</v>
      </c>
      <c r="AB40" s="158" t="s">
        <v>547</v>
      </c>
      <c r="AC40" s="129">
        <v>11704.73304634032</v>
      </c>
      <c r="AE40" s="129">
        <v>11704.73304634032</v>
      </c>
      <c r="AF40" s="129">
        <v>860.11401766393965</v>
      </c>
      <c r="AG40" s="129">
        <v>-534.00329361369222</v>
      </c>
      <c r="AH40" s="158" t="s">
        <v>547</v>
      </c>
      <c r="AI40" s="158" t="s">
        <v>547</v>
      </c>
      <c r="AJ40" s="129">
        <v>12030.843770390567</v>
      </c>
      <c r="AL40" s="129">
        <v>12030.843770390567</v>
      </c>
      <c r="AM40" s="129">
        <v>792.2352592758516</v>
      </c>
      <c r="AN40" s="129">
        <v>-327.22234681534428</v>
      </c>
      <c r="AO40" s="158" t="s">
        <v>547</v>
      </c>
      <c r="AP40" s="158" t="s">
        <v>547</v>
      </c>
      <c r="AQ40" s="129">
        <v>12495.856682851076</v>
      </c>
      <c r="AS40" s="129">
        <v>12495.856682851076</v>
      </c>
      <c r="AT40" s="129">
        <v>1048.0716324384309</v>
      </c>
      <c r="AU40" s="129">
        <v>-484.97110377932222</v>
      </c>
      <c r="AV40" s="158" t="s">
        <v>547</v>
      </c>
      <c r="AW40" s="158" t="s">
        <v>547</v>
      </c>
      <c r="AX40" s="129">
        <v>13058.957211510184</v>
      </c>
      <c r="AZ40" s="129">
        <v>13058.957211510184</v>
      </c>
      <c r="BA40" s="129">
        <v>930.97985145858547</v>
      </c>
      <c r="BB40" s="129">
        <v>-654.99813382616594</v>
      </c>
      <c r="BC40" s="158" t="s">
        <v>547</v>
      </c>
      <c r="BD40" s="158" t="s">
        <v>547</v>
      </c>
      <c r="BE40" s="129">
        <v>13334.938929142603</v>
      </c>
    </row>
    <row r="41" spans="2:57">
      <c r="B41" s="41" t="s">
        <v>174</v>
      </c>
      <c r="C41" s="129">
        <v>14023.377089772979</v>
      </c>
      <c r="D41" s="129">
        <v>1184.1358640902226</v>
      </c>
      <c r="E41" s="129">
        <v>-260.41361624699857</v>
      </c>
      <c r="F41" s="158" t="s">
        <v>547</v>
      </c>
      <c r="G41" s="158" t="s">
        <v>547</v>
      </c>
      <c r="H41" s="129">
        <v>14947.099337616204</v>
      </c>
      <c r="I41" s="130"/>
      <c r="J41" s="129">
        <v>14947.099337616204</v>
      </c>
      <c r="K41" s="129">
        <v>1100.545665362396</v>
      </c>
      <c r="L41" s="129">
        <v>423.28408031255458</v>
      </c>
      <c r="M41" s="158" t="s">
        <v>547</v>
      </c>
      <c r="N41" s="158" t="s">
        <v>547</v>
      </c>
      <c r="O41" s="129">
        <v>16470.929083291154</v>
      </c>
      <c r="P41" s="130"/>
      <c r="Q41" s="129">
        <v>16470.929083291154</v>
      </c>
      <c r="R41" s="129">
        <v>635.09045240236196</v>
      </c>
      <c r="S41" s="129">
        <v>-464.4527732724564</v>
      </c>
      <c r="T41" s="158" t="s">
        <v>547</v>
      </c>
      <c r="U41" s="158" t="s">
        <v>547</v>
      </c>
      <c r="V41" s="129">
        <v>16641.566762421058</v>
      </c>
      <c r="X41" s="129">
        <v>16641.909782538325</v>
      </c>
      <c r="Y41" s="129">
        <v>1225.6152704325409</v>
      </c>
      <c r="Z41" s="129">
        <v>386.04977536099977</v>
      </c>
      <c r="AA41" s="158" t="s">
        <v>547</v>
      </c>
      <c r="AB41" s="158" t="s">
        <v>547</v>
      </c>
      <c r="AC41" s="129">
        <v>18253.574828331864</v>
      </c>
      <c r="AE41" s="129">
        <v>18253.574828331864</v>
      </c>
      <c r="AF41" s="129">
        <v>922.72272182795882</v>
      </c>
      <c r="AG41" s="129">
        <v>48.237473806879279</v>
      </c>
      <c r="AH41" s="158" t="s">
        <v>547</v>
      </c>
      <c r="AI41" s="158" t="s">
        <v>547</v>
      </c>
      <c r="AJ41" s="129">
        <v>19224.535023966702</v>
      </c>
      <c r="AL41" s="129">
        <v>19224.535023966702</v>
      </c>
      <c r="AM41" s="129">
        <v>500.38095589845187</v>
      </c>
      <c r="AN41" s="129">
        <v>-175.79236250854592</v>
      </c>
      <c r="AO41" s="158" t="s">
        <v>547</v>
      </c>
      <c r="AP41" s="158" t="s">
        <v>547</v>
      </c>
      <c r="AQ41" s="129">
        <v>19549.123617356607</v>
      </c>
      <c r="AS41" s="129">
        <v>19469.729942788766</v>
      </c>
      <c r="AT41" s="129">
        <v>-6.5380774416753979</v>
      </c>
      <c r="AU41" s="129">
        <v>345.94130319762189</v>
      </c>
      <c r="AV41" s="158" t="s">
        <v>547</v>
      </c>
      <c r="AW41" s="158" t="s">
        <v>547</v>
      </c>
      <c r="AX41" s="129">
        <v>19809.133168544711</v>
      </c>
      <c r="AZ41" s="129">
        <v>19809.133168544711</v>
      </c>
      <c r="BA41" s="129">
        <v>2127.6934008148596</v>
      </c>
      <c r="BB41" s="129">
        <v>-113.84984703414739</v>
      </c>
      <c r="BC41" s="158" t="s">
        <v>547</v>
      </c>
      <c r="BD41" s="158" t="s">
        <v>547</v>
      </c>
      <c r="BE41" s="129">
        <v>21822.976722325424</v>
      </c>
    </row>
    <row r="42" spans="2:57">
      <c r="B42" s="36" t="s">
        <v>91</v>
      </c>
      <c r="C42" s="129">
        <v>186.07269401604762</v>
      </c>
      <c r="D42" s="129">
        <v>0</v>
      </c>
      <c r="E42" s="129">
        <v>9.8831995163999977</v>
      </c>
      <c r="F42" s="158" t="s">
        <v>547</v>
      </c>
      <c r="G42" s="158" t="s">
        <v>547</v>
      </c>
      <c r="H42" s="129">
        <v>195.95589353244762</v>
      </c>
      <c r="I42" s="130"/>
      <c r="J42" s="129">
        <v>195.95589353244762</v>
      </c>
      <c r="K42" s="129">
        <v>0</v>
      </c>
      <c r="L42" s="129">
        <v>-4.1286149823400251</v>
      </c>
      <c r="M42" s="158" t="s">
        <v>547</v>
      </c>
      <c r="N42" s="158" t="s">
        <v>547</v>
      </c>
      <c r="O42" s="129">
        <v>191.82727855010759</v>
      </c>
      <c r="P42" s="130"/>
      <c r="Q42" s="129">
        <v>191.82727855010759</v>
      </c>
      <c r="R42" s="129">
        <v>0</v>
      </c>
      <c r="S42" s="129">
        <v>-0.9858459999999809</v>
      </c>
      <c r="T42" s="158" t="s">
        <v>547</v>
      </c>
      <c r="U42" s="158" t="s">
        <v>547</v>
      </c>
      <c r="V42" s="129">
        <v>190.84143255010761</v>
      </c>
      <c r="X42" s="129">
        <v>190.84143255010761</v>
      </c>
      <c r="Y42" s="129">
        <v>0</v>
      </c>
      <c r="Z42" s="129">
        <v>7.1139439999999752</v>
      </c>
      <c r="AA42" s="158" t="s">
        <v>547</v>
      </c>
      <c r="AB42" s="158" t="s">
        <v>547</v>
      </c>
      <c r="AC42" s="129">
        <v>197.95537655010759</v>
      </c>
      <c r="AE42" s="129">
        <v>197.95537655010759</v>
      </c>
      <c r="AF42" s="129">
        <v>341.5164219573</v>
      </c>
      <c r="AG42" s="129">
        <v>-11.462446647317279</v>
      </c>
      <c r="AH42" s="158" t="s">
        <v>547</v>
      </c>
      <c r="AI42" s="158" t="s">
        <v>547</v>
      </c>
      <c r="AJ42" s="129">
        <v>528.00935186009031</v>
      </c>
      <c r="AL42" s="129">
        <v>528.00935186009031</v>
      </c>
      <c r="AM42" s="129">
        <v>0</v>
      </c>
      <c r="AN42" s="129">
        <v>-24.974928206308903</v>
      </c>
      <c r="AO42" s="158" t="s">
        <v>547</v>
      </c>
      <c r="AP42" s="158" t="s">
        <v>547</v>
      </c>
      <c r="AQ42" s="129">
        <v>503.0344236537814</v>
      </c>
      <c r="AS42" s="129">
        <v>503.0344236537814</v>
      </c>
      <c r="AT42" s="129">
        <v>0</v>
      </c>
      <c r="AU42" s="129">
        <v>3.9319742961915267</v>
      </c>
      <c r="AV42" s="158" t="s">
        <v>547</v>
      </c>
      <c r="AW42" s="158" t="s">
        <v>547</v>
      </c>
      <c r="AX42" s="129">
        <v>506.96639794997293</v>
      </c>
      <c r="AZ42" s="129">
        <v>506.96639794997293</v>
      </c>
      <c r="BA42" s="129">
        <v>0</v>
      </c>
      <c r="BB42" s="129">
        <v>-13.634960949143533</v>
      </c>
      <c r="BC42" s="158" t="s">
        <v>547</v>
      </c>
      <c r="BD42" s="158" t="s">
        <v>547</v>
      </c>
      <c r="BE42" s="129">
        <v>493.3314370008294</v>
      </c>
    </row>
    <row r="43" spans="2:57">
      <c r="B43" s="36" t="s">
        <v>59</v>
      </c>
      <c r="C43" s="129">
        <v>137.70819088155434</v>
      </c>
      <c r="D43" s="129">
        <v>34.351450758068459</v>
      </c>
      <c r="E43" s="129">
        <v>-8.9452116304784113E-2</v>
      </c>
      <c r="F43" s="158" t="s">
        <v>547</v>
      </c>
      <c r="G43" s="158" t="s">
        <v>547</v>
      </c>
      <c r="H43" s="129">
        <v>171.97018952331803</v>
      </c>
      <c r="I43" s="130"/>
      <c r="J43" s="129">
        <v>171.97018952331803</v>
      </c>
      <c r="K43" s="129">
        <v>7.1345858598877054</v>
      </c>
      <c r="L43" s="129">
        <v>-6.330290425921703E-3</v>
      </c>
      <c r="M43" s="158" t="s">
        <v>547</v>
      </c>
      <c r="N43" s="158" t="s">
        <v>547</v>
      </c>
      <c r="O43" s="129">
        <v>179.0984450927798</v>
      </c>
      <c r="P43" s="130"/>
      <c r="Q43" s="129">
        <v>179.0984450927798</v>
      </c>
      <c r="R43" s="129">
        <v>33.050553461051379</v>
      </c>
      <c r="S43" s="129">
        <v>0</v>
      </c>
      <c r="T43" s="158" t="s">
        <v>547</v>
      </c>
      <c r="U43" s="158" t="s">
        <v>547</v>
      </c>
      <c r="V43" s="129">
        <v>212.14899855383118</v>
      </c>
      <c r="X43" s="129">
        <v>212.14899855383118</v>
      </c>
      <c r="Y43" s="129">
        <v>12.546890945966755</v>
      </c>
      <c r="Z43" s="129">
        <v>0</v>
      </c>
      <c r="AA43" s="158" t="s">
        <v>547</v>
      </c>
      <c r="AB43" s="158" t="s">
        <v>547</v>
      </c>
      <c r="AC43" s="129">
        <v>224.69588949979794</v>
      </c>
      <c r="AE43" s="129">
        <v>224.69588949979794</v>
      </c>
      <c r="AF43" s="129">
        <v>100.40851926643241</v>
      </c>
      <c r="AG43" s="129">
        <v>0</v>
      </c>
      <c r="AH43" s="158" t="s">
        <v>547</v>
      </c>
      <c r="AI43" s="158" t="s">
        <v>547</v>
      </c>
      <c r="AJ43" s="129">
        <v>325.10440876623034</v>
      </c>
      <c r="AL43" s="129">
        <v>325.10440876623034</v>
      </c>
      <c r="AM43" s="129">
        <v>12.390284806492595</v>
      </c>
      <c r="AN43" s="129">
        <v>0</v>
      </c>
      <c r="AO43" s="158" t="s">
        <v>547</v>
      </c>
      <c r="AP43" s="158" t="s">
        <v>547</v>
      </c>
      <c r="AQ43" s="129">
        <v>337.49469357272295</v>
      </c>
      <c r="AS43" s="129">
        <v>337.49469357272295</v>
      </c>
      <c r="AT43" s="129">
        <v>-41.047675554179577</v>
      </c>
      <c r="AU43" s="129">
        <v>0</v>
      </c>
      <c r="AV43" s="158" t="s">
        <v>547</v>
      </c>
      <c r="AW43" s="158" t="s">
        <v>547</v>
      </c>
      <c r="AX43" s="129">
        <v>296.44701801854336</v>
      </c>
      <c r="AZ43" s="129">
        <v>296.44701801854336</v>
      </c>
      <c r="BA43" s="129">
        <v>55.900000000000006</v>
      </c>
      <c r="BB43" s="129">
        <v>40.357080869483298</v>
      </c>
      <c r="BC43" s="158" t="s">
        <v>547</v>
      </c>
      <c r="BD43" s="158" t="s">
        <v>547</v>
      </c>
      <c r="BE43" s="129">
        <v>392.70409888802669</v>
      </c>
    </row>
    <row r="44" spans="2:57">
      <c r="B44" s="36" t="s">
        <v>82</v>
      </c>
      <c r="C44" s="129">
        <v>1277.2141510962479</v>
      </c>
      <c r="D44" s="129">
        <v>797.41405474464091</v>
      </c>
      <c r="E44" s="129">
        <v>116.64023763012801</v>
      </c>
      <c r="F44" s="158" t="s">
        <v>547</v>
      </c>
      <c r="G44" s="158" t="s">
        <v>547</v>
      </c>
      <c r="H44" s="129">
        <v>2191.2684434710168</v>
      </c>
      <c r="I44" s="130"/>
      <c r="J44" s="129">
        <v>2191.2684434710168</v>
      </c>
      <c r="K44" s="129">
        <v>-18.704803529982442</v>
      </c>
      <c r="L44" s="129">
        <v>-115.74187136430919</v>
      </c>
      <c r="M44" s="158" t="s">
        <v>547</v>
      </c>
      <c r="N44" s="158" t="s">
        <v>547</v>
      </c>
      <c r="O44" s="129">
        <v>2056.8217685767249</v>
      </c>
      <c r="P44" s="130"/>
      <c r="Q44" s="129">
        <v>2056.8217685767249</v>
      </c>
      <c r="R44" s="129">
        <v>30</v>
      </c>
      <c r="S44" s="129">
        <v>101.59185197327497</v>
      </c>
      <c r="T44" s="158" t="s">
        <v>547</v>
      </c>
      <c r="U44" s="158" t="s">
        <v>547</v>
      </c>
      <c r="V44" s="129">
        <v>2188.4136205499999</v>
      </c>
      <c r="X44" s="129">
        <v>2188.4136205499999</v>
      </c>
      <c r="Y44" s="129">
        <v>112.17796292692788</v>
      </c>
      <c r="Z44" s="129">
        <v>127.17156183309271</v>
      </c>
      <c r="AA44" s="158" t="s">
        <v>547</v>
      </c>
      <c r="AB44" s="158" t="s">
        <v>547</v>
      </c>
      <c r="AC44" s="129">
        <v>2427.7631453100203</v>
      </c>
      <c r="AE44" s="129">
        <v>2427.7631453100203</v>
      </c>
      <c r="AF44" s="129">
        <v>114.44000000000003</v>
      </c>
      <c r="AG44" s="129">
        <v>-142.50814531002015</v>
      </c>
      <c r="AH44" s="158" t="s">
        <v>547</v>
      </c>
      <c r="AI44" s="158" t="s">
        <v>547</v>
      </c>
      <c r="AJ44" s="129">
        <v>2399.6950000000002</v>
      </c>
      <c r="AL44" s="129">
        <v>2399.6950000000002</v>
      </c>
      <c r="AM44" s="129">
        <v>-170.90666669999996</v>
      </c>
      <c r="AN44" s="129">
        <v>-304.90866666658985</v>
      </c>
      <c r="AO44" s="158" t="s">
        <v>547</v>
      </c>
      <c r="AP44" s="158" t="s">
        <v>547</v>
      </c>
      <c r="AQ44" s="129">
        <v>1923.8796666334101</v>
      </c>
      <c r="AS44" s="129">
        <v>1923.8796666334101</v>
      </c>
      <c r="AT44" s="129">
        <v>-191.16793149463211</v>
      </c>
      <c r="AU44" s="129">
        <v>104.30426479457992</v>
      </c>
      <c r="AV44" s="158" t="s">
        <v>547</v>
      </c>
      <c r="AW44" s="158" t="s">
        <v>547</v>
      </c>
      <c r="AX44" s="129">
        <v>1837.015999933358</v>
      </c>
      <c r="AZ44" s="129">
        <v>1837.015999933358</v>
      </c>
      <c r="BA44" s="129">
        <v>569.49668160122064</v>
      </c>
      <c r="BB44" s="129">
        <v>-1.9933332733580755</v>
      </c>
      <c r="BC44" s="158" t="s">
        <v>547</v>
      </c>
      <c r="BD44" s="158" t="s">
        <v>547</v>
      </c>
      <c r="BE44" s="129">
        <v>2404.5193482612203</v>
      </c>
    </row>
    <row r="45" spans="2:57">
      <c r="B45" s="36" t="s">
        <v>57</v>
      </c>
      <c r="C45" s="129">
        <v>12165.446556627448</v>
      </c>
      <c r="D45" s="129">
        <v>373.11043813442143</v>
      </c>
      <c r="E45" s="129">
        <v>-386.84760127722075</v>
      </c>
      <c r="F45" s="158" t="s">
        <v>547</v>
      </c>
      <c r="G45" s="158" t="s">
        <v>547</v>
      </c>
      <c r="H45" s="129">
        <v>12151.709393484649</v>
      </c>
      <c r="I45" s="130"/>
      <c r="J45" s="129">
        <v>12151.709393484649</v>
      </c>
      <c r="K45" s="129">
        <v>1139.9427043191681</v>
      </c>
      <c r="L45" s="129">
        <v>540.16549073316128</v>
      </c>
      <c r="M45" s="158" t="s">
        <v>547</v>
      </c>
      <c r="N45" s="158" t="s">
        <v>547</v>
      </c>
      <c r="O45" s="129">
        <v>13831.817588536978</v>
      </c>
      <c r="P45" s="130"/>
      <c r="Q45" s="129">
        <v>13831.817588536978</v>
      </c>
      <c r="R45" s="129">
        <v>544.22331343507096</v>
      </c>
      <c r="S45" s="129">
        <v>-567.93251104863702</v>
      </c>
      <c r="T45" s="158" t="s">
        <v>547</v>
      </c>
      <c r="U45" s="158" t="s">
        <v>547</v>
      </c>
      <c r="V45" s="129">
        <v>13808.108390923413</v>
      </c>
      <c r="X45" s="129">
        <v>13808.451411040684</v>
      </c>
      <c r="Y45" s="129">
        <v>1025.0486999989566</v>
      </c>
      <c r="Z45" s="129">
        <v>251.7447020590771</v>
      </c>
      <c r="AA45" s="158" t="s">
        <v>547</v>
      </c>
      <c r="AB45" s="158" t="s">
        <v>547</v>
      </c>
      <c r="AC45" s="129">
        <v>15085.244813098718</v>
      </c>
      <c r="AE45" s="129">
        <v>15085.244813098718</v>
      </c>
      <c r="AF45" s="129">
        <v>318.88284780241679</v>
      </c>
      <c r="AG45" s="129">
        <v>202.17982698380911</v>
      </c>
      <c r="AH45" s="158" t="s">
        <v>547</v>
      </c>
      <c r="AI45" s="158" t="s">
        <v>547</v>
      </c>
      <c r="AJ45" s="129">
        <v>15606.307487884944</v>
      </c>
      <c r="AL45" s="129">
        <v>15606.307487884944</v>
      </c>
      <c r="AM45" s="129">
        <v>596.63443088265626</v>
      </c>
      <c r="AN45" s="129">
        <v>154.09123236435335</v>
      </c>
      <c r="AO45" s="158" t="s">
        <v>547</v>
      </c>
      <c r="AP45" s="158" t="s">
        <v>547</v>
      </c>
      <c r="AQ45" s="129">
        <v>16357.033151131953</v>
      </c>
      <c r="AS45" s="129">
        <v>16357.563970959953</v>
      </c>
      <c r="AT45" s="129">
        <v>165.63608224939028</v>
      </c>
      <c r="AU45" s="129">
        <v>268.88969685500706</v>
      </c>
      <c r="AV45" s="158" t="s">
        <v>547</v>
      </c>
      <c r="AW45" s="158" t="s">
        <v>547</v>
      </c>
      <c r="AX45" s="129">
        <v>16792.089750064351</v>
      </c>
      <c r="AZ45" s="129">
        <v>16792.089750064351</v>
      </c>
      <c r="BA45" s="129">
        <v>1430.8202140055409</v>
      </c>
      <c r="BB45" s="129">
        <v>-123.12885466632724</v>
      </c>
      <c r="BC45" s="158" t="s">
        <v>547</v>
      </c>
      <c r="BD45" s="158" t="s">
        <v>547</v>
      </c>
      <c r="BE45" s="129">
        <v>18099.781109403564</v>
      </c>
    </row>
    <row r="46" spans="2:57">
      <c r="B46" s="36" t="s">
        <v>187</v>
      </c>
      <c r="C46" s="129">
        <v>0</v>
      </c>
      <c r="D46" s="129">
        <v>0</v>
      </c>
      <c r="E46" s="129">
        <v>0</v>
      </c>
      <c r="F46" s="158" t="s">
        <v>547</v>
      </c>
      <c r="G46" s="158" t="s">
        <v>547</v>
      </c>
      <c r="H46" s="129">
        <v>0</v>
      </c>
      <c r="I46" s="130"/>
      <c r="J46" s="129">
        <v>0</v>
      </c>
      <c r="K46" s="129">
        <v>0</v>
      </c>
      <c r="L46" s="129">
        <v>0</v>
      </c>
      <c r="M46" s="158" t="s">
        <v>547</v>
      </c>
      <c r="N46" s="158" t="s">
        <v>547</v>
      </c>
      <c r="O46" s="129">
        <v>0</v>
      </c>
      <c r="P46" s="130"/>
      <c r="Q46" s="129">
        <v>0</v>
      </c>
      <c r="R46" s="129">
        <v>0</v>
      </c>
      <c r="S46" s="129">
        <v>0</v>
      </c>
      <c r="T46" s="158" t="s">
        <v>547</v>
      </c>
      <c r="U46" s="158" t="s">
        <v>547</v>
      </c>
      <c r="V46" s="129">
        <v>0</v>
      </c>
      <c r="X46" s="129">
        <v>0</v>
      </c>
      <c r="Y46" s="129">
        <v>0</v>
      </c>
      <c r="Z46" s="129">
        <v>0</v>
      </c>
      <c r="AA46" s="158" t="s">
        <v>547</v>
      </c>
      <c r="AB46" s="158" t="s">
        <v>547</v>
      </c>
      <c r="AC46" s="129">
        <v>0</v>
      </c>
      <c r="AE46" s="129">
        <v>0</v>
      </c>
      <c r="AF46" s="129">
        <v>0</v>
      </c>
      <c r="AG46" s="129">
        <v>0</v>
      </c>
      <c r="AH46" s="158" t="s">
        <v>547</v>
      </c>
      <c r="AI46" s="158" t="s">
        <v>547</v>
      </c>
      <c r="AJ46" s="129">
        <v>0</v>
      </c>
      <c r="AL46" s="129">
        <v>0</v>
      </c>
      <c r="AM46" s="129">
        <v>0</v>
      </c>
      <c r="AN46" s="129">
        <v>0</v>
      </c>
      <c r="AO46" s="158" t="s">
        <v>547</v>
      </c>
      <c r="AP46" s="158" t="s">
        <v>547</v>
      </c>
      <c r="AQ46" s="129">
        <v>0</v>
      </c>
      <c r="AS46" s="129">
        <v>0</v>
      </c>
      <c r="AT46" s="129">
        <v>0</v>
      </c>
      <c r="AU46" s="129">
        <v>0</v>
      </c>
      <c r="AV46" s="158" t="s">
        <v>547</v>
      </c>
      <c r="AW46" s="158" t="s">
        <v>547</v>
      </c>
      <c r="AX46" s="129">
        <v>0</v>
      </c>
      <c r="AZ46" s="129">
        <v>0</v>
      </c>
      <c r="BA46" s="129">
        <v>0</v>
      </c>
      <c r="BB46" s="129">
        <v>0</v>
      </c>
      <c r="BC46" s="158" t="s">
        <v>547</v>
      </c>
      <c r="BD46" s="158" t="s">
        <v>547</v>
      </c>
      <c r="BE46" s="129">
        <v>0</v>
      </c>
    </row>
    <row r="47" spans="2:57">
      <c r="B47" s="36" t="s">
        <v>188</v>
      </c>
      <c r="C47" s="129">
        <v>196.4096095602917</v>
      </c>
      <c r="D47" s="129">
        <v>-34.489049519999924</v>
      </c>
      <c r="E47" s="129">
        <v>0</v>
      </c>
      <c r="F47" s="158" t="s">
        <v>547</v>
      </c>
      <c r="G47" s="158" t="s">
        <v>547</v>
      </c>
      <c r="H47" s="129">
        <v>161.92056004029178</v>
      </c>
      <c r="I47" s="130"/>
      <c r="J47" s="129">
        <v>161.92056004029178</v>
      </c>
      <c r="K47" s="129">
        <v>-24.719417360000136</v>
      </c>
      <c r="L47" s="129">
        <v>0</v>
      </c>
      <c r="M47" s="158" t="s">
        <v>547</v>
      </c>
      <c r="N47" s="158" t="s">
        <v>547</v>
      </c>
      <c r="O47" s="129">
        <v>137.20114268029164</v>
      </c>
      <c r="P47" s="130"/>
      <c r="Q47" s="129">
        <v>137.20114268029164</v>
      </c>
      <c r="R47" s="129">
        <v>42.420604799999978</v>
      </c>
      <c r="S47" s="129">
        <v>0</v>
      </c>
      <c r="T47" s="158" t="s">
        <v>547</v>
      </c>
      <c r="U47" s="158" t="s">
        <v>547</v>
      </c>
      <c r="V47" s="129">
        <v>179.62174748029162</v>
      </c>
      <c r="X47" s="129">
        <v>179.62174748029162</v>
      </c>
      <c r="Y47" s="129">
        <v>61.830878600000034</v>
      </c>
      <c r="Z47" s="129">
        <v>-2.4999999999948841E-2</v>
      </c>
      <c r="AA47" s="158" t="s">
        <v>547</v>
      </c>
      <c r="AB47" s="158" t="s">
        <v>547</v>
      </c>
      <c r="AC47" s="129">
        <v>241.4276260802917</v>
      </c>
      <c r="AE47" s="129">
        <v>241.4276260802917</v>
      </c>
      <c r="AF47" s="129">
        <v>46.262249556000043</v>
      </c>
      <c r="AG47" s="129">
        <v>0</v>
      </c>
      <c r="AH47" s="158" t="s">
        <v>547</v>
      </c>
      <c r="AI47" s="158" t="s">
        <v>547</v>
      </c>
      <c r="AJ47" s="129">
        <v>287.68987563629173</v>
      </c>
      <c r="AL47" s="129">
        <v>287.68987563629173</v>
      </c>
      <c r="AM47" s="129">
        <v>57.082872176740381</v>
      </c>
      <c r="AN47" s="129">
        <v>0</v>
      </c>
      <c r="AO47" s="158" t="s">
        <v>547</v>
      </c>
      <c r="AP47" s="158" t="s">
        <v>547</v>
      </c>
      <c r="AQ47" s="129">
        <v>344.77274781303203</v>
      </c>
      <c r="AS47" s="129">
        <v>344.77274781303203</v>
      </c>
      <c r="AT47" s="129">
        <v>18.862223730000007</v>
      </c>
      <c r="AU47" s="129">
        <v>0</v>
      </c>
      <c r="AV47" s="158" t="s">
        <v>547</v>
      </c>
      <c r="AW47" s="158" t="s">
        <v>547</v>
      </c>
      <c r="AX47" s="129">
        <v>363.63497154303207</v>
      </c>
      <c r="AZ47" s="129">
        <v>363.63497154303207</v>
      </c>
      <c r="BA47" s="129">
        <v>66.028725565869209</v>
      </c>
      <c r="BB47" s="129">
        <v>0</v>
      </c>
      <c r="BC47" s="158" t="s">
        <v>547</v>
      </c>
      <c r="BD47" s="158" t="s">
        <v>547</v>
      </c>
      <c r="BE47" s="129">
        <v>429.66369710890132</v>
      </c>
    </row>
    <row r="48" spans="2:57">
      <c r="B48" s="36" t="s">
        <v>406</v>
      </c>
      <c r="C48" s="129">
        <v>60.525887591389676</v>
      </c>
      <c r="D48" s="129">
        <v>13.748969973091899</v>
      </c>
      <c r="E48" s="129">
        <v>0</v>
      </c>
      <c r="F48" s="158" t="s">
        <v>547</v>
      </c>
      <c r="G48" s="158" t="s">
        <v>547</v>
      </c>
      <c r="H48" s="129">
        <v>74.274857564481593</v>
      </c>
      <c r="I48" s="130"/>
      <c r="J48" s="129">
        <v>74.274857564481593</v>
      </c>
      <c r="K48" s="129">
        <v>-3.1074039266772928</v>
      </c>
      <c r="L48" s="129">
        <v>2.9954062164660229</v>
      </c>
      <c r="M48" s="158" t="s">
        <v>547</v>
      </c>
      <c r="N48" s="158" t="s">
        <v>547</v>
      </c>
      <c r="O48" s="129">
        <v>74.162859854270323</v>
      </c>
      <c r="P48" s="130"/>
      <c r="Q48" s="129">
        <v>74.162859854270323</v>
      </c>
      <c r="R48" s="129">
        <v>-14.604019293760397</v>
      </c>
      <c r="S48" s="129">
        <v>2.8737318029051906</v>
      </c>
      <c r="T48" s="158" t="s">
        <v>547</v>
      </c>
      <c r="U48" s="158" t="s">
        <v>547</v>
      </c>
      <c r="V48" s="129">
        <v>62.432572363415119</v>
      </c>
      <c r="X48" s="129">
        <v>62.432572363415119</v>
      </c>
      <c r="Y48" s="129">
        <v>14.010837960689642</v>
      </c>
      <c r="Z48" s="129">
        <v>4.4567468825292167E-2</v>
      </c>
      <c r="AA48" s="158" t="s">
        <v>547</v>
      </c>
      <c r="AB48" s="158" t="s">
        <v>547</v>
      </c>
      <c r="AC48" s="129">
        <v>76.487977792930053</v>
      </c>
      <c r="AE48" s="129">
        <v>76.487977792930053</v>
      </c>
      <c r="AF48" s="129">
        <v>1.212683245809508</v>
      </c>
      <c r="AG48" s="129">
        <v>2.8238780404549857E-2</v>
      </c>
      <c r="AH48" s="158" t="s">
        <v>547</v>
      </c>
      <c r="AI48" s="158" t="s">
        <v>547</v>
      </c>
      <c r="AJ48" s="129">
        <v>77.728899819144104</v>
      </c>
      <c r="AL48" s="129">
        <v>77.728899819144104</v>
      </c>
      <c r="AM48" s="129">
        <v>5.1800347325626355</v>
      </c>
      <c r="AN48" s="129">
        <v>0</v>
      </c>
      <c r="AO48" s="158" t="s">
        <v>547</v>
      </c>
      <c r="AP48" s="158" t="s">
        <v>547</v>
      </c>
      <c r="AQ48" s="129">
        <v>82.908934551706722</v>
      </c>
      <c r="AS48" s="129">
        <v>2.9844401558664453</v>
      </c>
      <c r="AT48" s="129">
        <v>41.179223627746012</v>
      </c>
      <c r="AU48" s="129">
        <v>-31.184632748161391</v>
      </c>
      <c r="AV48" s="158" t="s">
        <v>547</v>
      </c>
      <c r="AW48" s="158" t="s">
        <v>547</v>
      </c>
      <c r="AX48" s="129">
        <v>12.979031035451067</v>
      </c>
      <c r="AZ48" s="129">
        <v>12.979031035451067</v>
      </c>
      <c r="BA48" s="129">
        <v>5.4477796422288272</v>
      </c>
      <c r="BB48" s="129">
        <v>-15.449779014797198</v>
      </c>
      <c r="BC48" s="158" t="s">
        <v>547</v>
      </c>
      <c r="BD48" s="158" t="s">
        <v>547</v>
      </c>
      <c r="BE48" s="129">
        <v>2.9770316628826992</v>
      </c>
    </row>
    <row r="49" spans="2:57">
      <c r="B49" s="41" t="s">
        <v>412</v>
      </c>
      <c r="C49" s="129">
        <v>0</v>
      </c>
      <c r="D49" s="129">
        <v>0</v>
      </c>
      <c r="E49" s="129">
        <v>0.15796234510066601</v>
      </c>
      <c r="F49" s="158" t="s">
        <v>547</v>
      </c>
      <c r="G49" s="158" t="s">
        <v>547</v>
      </c>
      <c r="H49" s="129">
        <v>0.15796234510066601</v>
      </c>
      <c r="I49" s="130"/>
      <c r="J49" s="129">
        <v>0.15796234510066601</v>
      </c>
      <c r="K49" s="129">
        <v>0</v>
      </c>
      <c r="L49" s="129">
        <v>1.3460958578509996</v>
      </c>
      <c r="M49" s="158" t="s">
        <v>547</v>
      </c>
      <c r="N49" s="158" t="s">
        <v>547</v>
      </c>
      <c r="O49" s="129">
        <v>1.5040582029516656</v>
      </c>
      <c r="P49" s="130"/>
      <c r="Q49" s="129">
        <v>1.5040582029516656</v>
      </c>
      <c r="R49" s="129">
        <v>0</v>
      </c>
      <c r="S49" s="129">
        <v>1.4333088069935342</v>
      </c>
      <c r="T49" s="158" t="s">
        <v>547</v>
      </c>
      <c r="U49" s="158" t="s">
        <v>547</v>
      </c>
      <c r="V49" s="129">
        <v>2.9373670099451998</v>
      </c>
      <c r="X49" s="129">
        <v>2.9373670099451998</v>
      </c>
      <c r="Y49" s="129">
        <v>0</v>
      </c>
      <c r="Z49" s="129">
        <v>2.7048505693963469</v>
      </c>
      <c r="AA49" s="158" t="s">
        <v>547</v>
      </c>
      <c r="AB49" s="158" t="s">
        <v>547</v>
      </c>
      <c r="AC49" s="129">
        <v>5.6422175793415468</v>
      </c>
      <c r="AE49" s="129">
        <v>5.6422175793415468</v>
      </c>
      <c r="AF49" s="129">
        <v>0</v>
      </c>
      <c r="AG49" s="129">
        <v>-4.3507800991604864</v>
      </c>
      <c r="AH49" s="158" t="s">
        <v>547</v>
      </c>
      <c r="AI49" s="158" t="s">
        <v>547</v>
      </c>
      <c r="AJ49" s="129">
        <v>1.2914374801810609</v>
      </c>
      <c r="AL49" s="129">
        <v>1.2914374801810609</v>
      </c>
      <c r="AM49" s="129">
        <v>0</v>
      </c>
      <c r="AN49" s="129">
        <v>-1.2914374801810609</v>
      </c>
      <c r="AO49" s="158" t="s">
        <v>547</v>
      </c>
      <c r="AP49" s="158" t="s">
        <v>547</v>
      </c>
      <c r="AQ49" s="129">
        <v>0</v>
      </c>
      <c r="AS49" s="129">
        <v>0</v>
      </c>
      <c r="AT49" s="129">
        <v>0</v>
      </c>
      <c r="AU49" s="129">
        <v>0</v>
      </c>
      <c r="AV49" s="158" t="s">
        <v>547</v>
      </c>
      <c r="AW49" s="158" t="s">
        <v>547</v>
      </c>
      <c r="AX49" s="129">
        <v>0</v>
      </c>
      <c r="AZ49" s="129">
        <v>0</v>
      </c>
      <c r="BA49" s="129">
        <v>0</v>
      </c>
      <c r="BB49" s="129">
        <v>0</v>
      </c>
      <c r="BC49" s="158" t="s">
        <v>547</v>
      </c>
      <c r="BD49" s="158" t="s">
        <v>547</v>
      </c>
      <c r="BE49" s="129">
        <v>0</v>
      </c>
    </row>
    <row r="50" spans="2:57">
      <c r="B50" s="37" t="s">
        <v>408</v>
      </c>
      <c r="C50" s="129">
        <v>0</v>
      </c>
      <c r="D50" s="129">
        <v>0</v>
      </c>
      <c r="E50" s="129">
        <v>0.15796234510066601</v>
      </c>
      <c r="F50" s="158" t="s">
        <v>547</v>
      </c>
      <c r="G50" s="158" t="s">
        <v>547</v>
      </c>
      <c r="H50" s="129">
        <v>0.15796234510066601</v>
      </c>
      <c r="I50" s="130"/>
      <c r="J50" s="129">
        <v>0.15796234510066601</v>
      </c>
      <c r="K50" s="129">
        <v>0</v>
      </c>
      <c r="L50" s="129">
        <v>1.3460958578509996</v>
      </c>
      <c r="M50" s="158" t="s">
        <v>547</v>
      </c>
      <c r="N50" s="158" t="s">
        <v>547</v>
      </c>
      <c r="O50" s="129">
        <v>1.5040582029516656</v>
      </c>
      <c r="P50" s="130"/>
      <c r="Q50" s="129">
        <v>1.5040582029516656</v>
      </c>
      <c r="R50" s="129">
        <v>0</v>
      </c>
      <c r="S50" s="129">
        <v>1.4333088069935342</v>
      </c>
      <c r="T50" s="158" t="s">
        <v>547</v>
      </c>
      <c r="U50" s="158" t="s">
        <v>547</v>
      </c>
      <c r="V50" s="129">
        <v>2.9373670099451998</v>
      </c>
      <c r="X50" s="129">
        <v>2.9373670099451998</v>
      </c>
      <c r="Y50" s="129">
        <v>0</v>
      </c>
      <c r="Z50" s="129">
        <v>2.7048505693963469</v>
      </c>
      <c r="AA50" s="158" t="s">
        <v>547</v>
      </c>
      <c r="AB50" s="158" t="s">
        <v>547</v>
      </c>
      <c r="AC50" s="129">
        <v>5.6422175793415468</v>
      </c>
      <c r="AE50" s="129">
        <v>5.6422175793415468</v>
      </c>
      <c r="AF50" s="129">
        <v>0</v>
      </c>
      <c r="AG50" s="129">
        <v>-4.3507800991604864</v>
      </c>
      <c r="AH50" s="158" t="s">
        <v>547</v>
      </c>
      <c r="AI50" s="158" t="s">
        <v>547</v>
      </c>
      <c r="AJ50" s="129">
        <v>1.2914374801810609</v>
      </c>
      <c r="AL50" s="129">
        <v>1.2914374801810609</v>
      </c>
      <c r="AM50" s="129">
        <v>0</v>
      </c>
      <c r="AN50" s="129">
        <v>-1.2914374801810609</v>
      </c>
      <c r="AO50" s="158" t="s">
        <v>547</v>
      </c>
      <c r="AP50" s="158" t="s">
        <v>547</v>
      </c>
      <c r="AQ50" s="129">
        <v>0</v>
      </c>
      <c r="AS50" s="129">
        <v>0</v>
      </c>
      <c r="AT50" s="129">
        <v>0</v>
      </c>
      <c r="AU50" s="129">
        <v>0</v>
      </c>
      <c r="AV50" s="158" t="s">
        <v>547</v>
      </c>
      <c r="AW50" s="158" t="s">
        <v>547</v>
      </c>
      <c r="AX50" s="129">
        <v>0</v>
      </c>
      <c r="AZ50" s="129">
        <v>0</v>
      </c>
      <c r="BA50" s="129">
        <v>0</v>
      </c>
      <c r="BB50" s="129">
        <v>0</v>
      </c>
      <c r="BC50" s="158" t="s">
        <v>547</v>
      </c>
      <c r="BD50" s="158" t="s">
        <v>547</v>
      </c>
      <c r="BE50" s="129">
        <v>0</v>
      </c>
    </row>
    <row r="51" spans="2:57" ht="15.75" thickBot="1">
      <c r="B51" s="16" t="s">
        <v>413</v>
      </c>
      <c r="C51" s="132">
        <v>23536.89008977298</v>
      </c>
      <c r="D51" s="132">
        <v>2046.0500188807207</v>
      </c>
      <c r="E51" s="132">
        <v>-154.2118086923943</v>
      </c>
      <c r="F51" s="160" t="s">
        <v>547</v>
      </c>
      <c r="G51" s="160" t="s">
        <v>547</v>
      </c>
      <c r="H51" s="132">
        <v>25428.728299961305</v>
      </c>
      <c r="I51" s="130"/>
      <c r="J51" s="132">
        <v>25428.728299961305</v>
      </c>
      <c r="K51" s="132">
        <v>1866.8077130676884</v>
      </c>
      <c r="L51" s="132">
        <v>264.68412846510569</v>
      </c>
      <c r="M51" s="160" t="s">
        <v>547</v>
      </c>
      <c r="N51" s="160" t="s">
        <v>547</v>
      </c>
      <c r="O51" s="132">
        <v>27560.220141494097</v>
      </c>
      <c r="P51" s="130"/>
      <c r="Q51" s="132">
        <v>27560.220141494097</v>
      </c>
      <c r="R51" s="132">
        <v>1351.2923710400169</v>
      </c>
      <c r="S51" s="132">
        <v>-852.20938310310783</v>
      </c>
      <c r="T51" s="160" t="s">
        <v>547</v>
      </c>
      <c r="U51" s="160" t="s">
        <v>547</v>
      </c>
      <c r="V51" s="132">
        <v>28059.303129431006</v>
      </c>
      <c r="X51" s="132">
        <v>28059.645961722032</v>
      </c>
      <c r="Y51" s="132">
        <v>1522.3912739801651</v>
      </c>
      <c r="Z51" s="132">
        <v>381.91285654933</v>
      </c>
      <c r="AA51" s="160" t="s">
        <v>547</v>
      </c>
      <c r="AB51" s="160" t="s">
        <v>547</v>
      </c>
      <c r="AC51" s="132">
        <v>29963.950092251525</v>
      </c>
      <c r="AE51" s="132">
        <v>29963.950092251525</v>
      </c>
      <c r="AF51" s="132">
        <v>1782.8367394918985</v>
      </c>
      <c r="AG51" s="132">
        <v>-490.11659990598162</v>
      </c>
      <c r="AH51" s="160" t="s">
        <v>547</v>
      </c>
      <c r="AI51" s="160" t="s">
        <v>547</v>
      </c>
      <c r="AJ51" s="132">
        <v>31256.670231837445</v>
      </c>
      <c r="AL51" s="132">
        <v>31256.670231837445</v>
      </c>
      <c r="AM51" s="132">
        <v>1292.6162151743035</v>
      </c>
      <c r="AN51" s="132">
        <v>-504.3061468040658</v>
      </c>
      <c r="AO51" s="160" t="s">
        <v>547</v>
      </c>
      <c r="AP51" s="160" t="s">
        <v>547</v>
      </c>
      <c r="AQ51" s="132">
        <v>32044.980300207681</v>
      </c>
      <c r="AS51" s="132">
        <v>31965.58662563984</v>
      </c>
      <c r="AT51" s="132">
        <v>1041.5335549967556</v>
      </c>
      <c r="AU51" s="132">
        <v>-139.02980058170624</v>
      </c>
      <c r="AV51" s="160" t="s">
        <v>547</v>
      </c>
      <c r="AW51" s="160" t="s">
        <v>547</v>
      </c>
      <c r="AX51" s="132">
        <v>32868.090380054891</v>
      </c>
      <c r="AZ51" s="132">
        <v>32868.090380054891</v>
      </c>
      <c r="BA51" s="132">
        <v>3058.6732522734455</v>
      </c>
      <c r="BB51" s="132">
        <v>-768.84798086031151</v>
      </c>
      <c r="BC51" s="160" t="s">
        <v>547</v>
      </c>
      <c r="BD51" s="160" t="s">
        <v>547</v>
      </c>
      <c r="BE51" s="132">
        <v>35157.915651468022</v>
      </c>
    </row>
    <row r="52" spans="2:57" ht="15.75" thickBot="1">
      <c r="B52" s="43" t="s">
        <v>192</v>
      </c>
      <c r="C52" s="133">
        <v>-14357.659852172612</v>
      </c>
      <c r="D52" s="133">
        <v>-734.54930376145353</v>
      </c>
      <c r="E52" s="133">
        <v>-132.45786183011592</v>
      </c>
      <c r="F52" s="161" t="s">
        <v>547</v>
      </c>
      <c r="G52" s="161" t="s">
        <v>547</v>
      </c>
      <c r="H52" s="133">
        <v>-15224.667017764179</v>
      </c>
      <c r="I52" s="130"/>
      <c r="J52" s="133">
        <v>-15224.667017764179</v>
      </c>
      <c r="K52" s="133">
        <v>-1034.0307236930455</v>
      </c>
      <c r="L52" s="133">
        <v>-623.12364177040808</v>
      </c>
      <c r="M52" s="161" t="s">
        <v>547</v>
      </c>
      <c r="N52" s="161" t="s">
        <v>547</v>
      </c>
      <c r="O52" s="133">
        <v>-16881.821383227631</v>
      </c>
      <c r="P52" s="130"/>
      <c r="Q52" s="133">
        <v>-16881.821383227631</v>
      </c>
      <c r="R52" s="133">
        <v>-136.09039000185498</v>
      </c>
      <c r="S52" s="133">
        <v>383.93335475256782</v>
      </c>
      <c r="T52" s="161" t="s">
        <v>547</v>
      </c>
      <c r="U52" s="161" t="s">
        <v>547</v>
      </c>
      <c r="V52" s="133">
        <v>-16633.978418476916</v>
      </c>
      <c r="X52" s="133">
        <v>-16634.320452193155</v>
      </c>
      <c r="Y52" s="133">
        <v>1445.9006477902842</v>
      </c>
      <c r="Z52" s="133">
        <v>-251.9392707750419</v>
      </c>
      <c r="AA52" s="161" t="s">
        <v>547</v>
      </c>
      <c r="AB52" s="161" t="s">
        <v>547</v>
      </c>
      <c r="AC52" s="133">
        <v>-15440.359075177912</v>
      </c>
      <c r="AE52" s="133">
        <v>-15440.359075177912</v>
      </c>
      <c r="AF52" s="133">
        <v>-928.63270662636182</v>
      </c>
      <c r="AG52" s="133">
        <v>396.21045957774777</v>
      </c>
      <c r="AH52" s="161" t="s">
        <v>547</v>
      </c>
      <c r="AI52" s="161" t="s">
        <v>547</v>
      </c>
      <c r="AJ52" s="133">
        <v>-15972.781322226527</v>
      </c>
      <c r="AL52" s="133">
        <v>-15972.781322226527</v>
      </c>
      <c r="AM52" s="133">
        <v>-1636.5192940397069</v>
      </c>
      <c r="AN52" s="133">
        <v>554.78127742991842</v>
      </c>
      <c r="AO52" s="161" t="s">
        <v>547</v>
      </c>
      <c r="AP52" s="161" t="s">
        <v>547</v>
      </c>
      <c r="AQ52" s="133">
        <v>-17054.519338836315</v>
      </c>
      <c r="AS52" s="133">
        <v>-16969.116378036222</v>
      </c>
      <c r="AT52" s="133">
        <v>-1376.9794434236142</v>
      </c>
      <c r="AU52" s="133">
        <v>274.25499402770606</v>
      </c>
      <c r="AV52" s="161" t="s">
        <v>547</v>
      </c>
      <c r="AW52" s="161" t="s">
        <v>547</v>
      </c>
      <c r="AX52" s="133">
        <v>-18071.84082743213</v>
      </c>
      <c r="AZ52" s="133">
        <v>-18071.84082743213</v>
      </c>
      <c r="BA52" s="133">
        <v>-1491.9856527240054</v>
      </c>
      <c r="BB52" s="133">
        <v>566.87626117128343</v>
      </c>
      <c r="BC52" s="161" t="s">
        <v>547</v>
      </c>
      <c r="BD52" s="161" t="s">
        <v>547</v>
      </c>
      <c r="BE52" s="133">
        <v>-18996.95021898485</v>
      </c>
    </row>
    <row r="53" spans="2:57">
      <c r="B53" s="135" t="str">
        <f>BPAnalitica!B50</f>
        <v>Julio 2025.</v>
      </c>
    </row>
  </sheetData>
  <mergeCells count="24">
    <mergeCell ref="AZ8:AZ9"/>
    <mergeCell ref="BB8:BD8"/>
    <mergeCell ref="BE8:BE9"/>
    <mergeCell ref="AG8:AI8"/>
    <mergeCell ref="AJ8:AJ9"/>
    <mergeCell ref="C8:C9"/>
    <mergeCell ref="H8:H9"/>
    <mergeCell ref="J8:J9"/>
    <mergeCell ref="L8:N8"/>
    <mergeCell ref="S8:U8"/>
    <mergeCell ref="V8:V9"/>
    <mergeCell ref="Q8:Q9"/>
    <mergeCell ref="O8:O9"/>
    <mergeCell ref="E8:G8"/>
    <mergeCell ref="AE8:AE9"/>
    <mergeCell ref="X8:X9"/>
    <mergeCell ref="Z8:AB8"/>
    <mergeCell ref="AC8:AC9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200"/>
  <sheetViews>
    <sheetView showGridLines="0" zoomScaleNormal="100" workbookViewId="0">
      <pane xSplit="2" ySplit="13" topLeftCell="C170" activePane="bottomRight" state="frozen"/>
      <selection pane="topRight" activeCell="C1" sqref="C1"/>
      <selection pane="bottomLeft" activeCell="A14" sqref="A14"/>
      <selection pane="bottomRight" activeCell="H195" sqref="H195"/>
    </sheetView>
  </sheetViews>
  <sheetFormatPr baseColWidth="10" defaultRowHeight="15"/>
  <sheetData>
    <row r="5" spans="1:28" ht="27">
      <c r="A5" s="90" t="str">
        <f>Indice!$B$13</f>
        <v>Honduras</v>
      </c>
    </row>
    <row r="6" spans="1:28">
      <c r="A6" s="71"/>
    </row>
    <row r="7" spans="1:28" ht="20.25">
      <c r="A7" s="72" t="s">
        <v>47</v>
      </c>
    </row>
    <row r="8" spans="1:28" ht="15.75">
      <c r="A8" s="73" t="s">
        <v>5</v>
      </c>
      <c r="C8" s="74"/>
    </row>
    <row r="9" spans="1:28"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" ht="15" customHeight="1">
      <c r="A10" s="184" t="s">
        <v>19</v>
      </c>
      <c r="B10" s="184" t="s">
        <v>20</v>
      </c>
      <c r="C10" s="136" t="s">
        <v>6</v>
      </c>
      <c r="D10" s="137"/>
      <c r="E10" s="137"/>
      <c r="F10" s="137"/>
      <c r="G10" s="137"/>
      <c r="H10" s="137"/>
      <c r="I10" s="137"/>
      <c r="J10" s="138"/>
      <c r="K10" s="136" t="s">
        <v>7</v>
      </c>
      <c r="L10" s="137"/>
      <c r="M10" s="137"/>
      <c r="N10" s="137"/>
      <c r="O10" s="137"/>
      <c r="P10" s="138"/>
      <c r="Q10" s="136" t="s">
        <v>8</v>
      </c>
      <c r="R10" s="137"/>
      <c r="S10" s="137"/>
      <c r="T10" s="137"/>
      <c r="U10" s="137"/>
      <c r="V10" s="138"/>
      <c r="W10" s="187" t="s">
        <v>38</v>
      </c>
      <c r="X10" s="188"/>
      <c r="Y10" s="188"/>
      <c r="Z10" s="188"/>
      <c r="AA10" s="188"/>
      <c r="AB10" s="189"/>
    </row>
    <row r="11" spans="1:28" ht="15" customHeight="1">
      <c r="A11" s="185"/>
      <c r="B11" s="185"/>
      <c r="C11" s="136" t="s">
        <v>9</v>
      </c>
      <c r="D11" s="137"/>
      <c r="E11" s="137"/>
      <c r="F11" s="137"/>
      <c r="G11" s="137"/>
      <c r="H11" s="137"/>
      <c r="I11" s="138"/>
      <c r="J11" s="196" t="s">
        <v>33</v>
      </c>
      <c r="K11" s="136" t="s">
        <v>40</v>
      </c>
      <c r="L11" s="137"/>
      <c r="M11" s="137"/>
      <c r="N11" s="138"/>
      <c r="O11" s="198" t="s">
        <v>39</v>
      </c>
      <c r="P11" s="198" t="s">
        <v>10</v>
      </c>
      <c r="Q11" s="200" t="s">
        <v>11</v>
      </c>
      <c r="R11" s="201"/>
      <c r="S11" s="198" t="s">
        <v>43</v>
      </c>
      <c r="T11" s="198" t="s">
        <v>44</v>
      </c>
      <c r="U11" s="198" t="s">
        <v>45</v>
      </c>
      <c r="V11" s="198" t="s">
        <v>46</v>
      </c>
      <c r="W11" s="190" t="s">
        <v>467</v>
      </c>
      <c r="X11" s="190" t="s">
        <v>468</v>
      </c>
      <c r="Y11" s="193" t="s">
        <v>469</v>
      </c>
      <c r="Z11" s="190" t="s">
        <v>470</v>
      </c>
      <c r="AA11" s="190" t="s">
        <v>471</v>
      </c>
      <c r="AB11" s="190" t="s">
        <v>472</v>
      </c>
    </row>
    <row r="12" spans="1:28" ht="15" customHeight="1">
      <c r="A12" s="185"/>
      <c r="B12" s="185"/>
      <c r="C12" s="198" t="s">
        <v>1</v>
      </c>
      <c r="D12" s="200" t="s">
        <v>12</v>
      </c>
      <c r="E12" s="201"/>
      <c r="F12" s="196" t="s">
        <v>35</v>
      </c>
      <c r="G12" s="196" t="s">
        <v>13</v>
      </c>
      <c r="H12" s="196" t="s">
        <v>36</v>
      </c>
      <c r="I12" s="196" t="s">
        <v>37</v>
      </c>
      <c r="J12" s="197"/>
      <c r="K12" s="204" t="s">
        <v>14</v>
      </c>
      <c r="L12" s="205"/>
      <c r="M12" s="204" t="s">
        <v>15</v>
      </c>
      <c r="N12" s="205"/>
      <c r="O12" s="199"/>
      <c r="P12" s="199"/>
      <c r="Q12" s="202" t="s">
        <v>41</v>
      </c>
      <c r="R12" s="202" t="s">
        <v>42</v>
      </c>
      <c r="S12" s="199"/>
      <c r="T12" s="199"/>
      <c r="U12" s="199"/>
      <c r="V12" s="199"/>
      <c r="W12" s="191"/>
      <c r="X12" s="191"/>
      <c r="Y12" s="194"/>
      <c r="Z12" s="191"/>
      <c r="AA12" s="191"/>
      <c r="AB12" s="191"/>
    </row>
    <row r="13" spans="1:28" ht="45">
      <c r="A13" s="186"/>
      <c r="B13" s="186"/>
      <c r="C13" s="199"/>
      <c r="D13" s="139" t="s">
        <v>16</v>
      </c>
      <c r="E13" s="139" t="s">
        <v>34</v>
      </c>
      <c r="F13" s="197"/>
      <c r="G13" s="197"/>
      <c r="H13" s="197"/>
      <c r="I13" s="197"/>
      <c r="J13" s="197"/>
      <c r="K13" s="140" t="s">
        <v>17</v>
      </c>
      <c r="L13" s="140" t="s">
        <v>18</v>
      </c>
      <c r="M13" s="140" t="s">
        <v>17</v>
      </c>
      <c r="N13" s="140" t="s">
        <v>18</v>
      </c>
      <c r="O13" s="199"/>
      <c r="P13" s="199"/>
      <c r="Q13" s="203"/>
      <c r="R13" s="203"/>
      <c r="S13" s="199"/>
      <c r="T13" s="199"/>
      <c r="U13" s="199"/>
      <c r="V13" s="199"/>
      <c r="W13" s="192"/>
      <c r="X13" s="192"/>
      <c r="Y13" s="195"/>
      <c r="Z13" s="192"/>
      <c r="AA13" s="192"/>
      <c r="AB13" s="192"/>
    </row>
    <row r="14" spans="1:28">
      <c r="A14" s="76">
        <v>2010</v>
      </c>
      <c r="B14" s="77" t="s">
        <v>21</v>
      </c>
      <c r="C14" s="78">
        <v>2698.9</v>
      </c>
      <c r="D14" s="78">
        <v>428.8</v>
      </c>
      <c r="E14" s="79">
        <v>2069.1</v>
      </c>
      <c r="F14" s="78">
        <v>13.3</v>
      </c>
      <c r="G14" s="79">
        <v>156.6</v>
      </c>
      <c r="H14" s="78">
        <v>31.1</v>
      </c>
      <c r="I14" s="78">
        <v>0</v>
      </c>
      <c r="J14" s="79">
        <v>0</v>
      </c>
      <c r="K14" s="78">
        <v>-61.1</v>
      </c>
      <c r="L14" s="78">
        <v>-49.7</v>
      </c>
      <c r="M14" s="80">
        <v>0</v>
      </c>
      <c r="N14" s="78">
        <v>0</v>
      </c>
      <c r="O14" s="78">
        <v>0</v>
      </c>
      <c r="P14" s="78">
        <v>0</v>
      </c>
      <c r="Q14" s="78">
        <v>0</v>
      </c>
      <c r="R14" s="78">
        <v>-504.1</v>
      </c>
      <c r="S14" s="78">
        <v>0</v>
      </c>
      <c r="T14" s="78">
        <v>0</v>
      </c>
      <c r="U14" s="78">
        <v>0</v>
      </c>
      <c r="V14" s="78">
        <v>0</v>
      </c>
      <c r="W14" s="78">
        <v>153.6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</row>
    <row r="15" spans="1:28">
      <c r="A15" s="81">
        <v>2011</v>
      </c>
      <c r="B15" s="82" t="s">
        <v>22</v>
      </c>
      <c r="C15" s="83">
        <v>3118.4</v>
      </c>
      <c r="D15" s="83">
        <v>866.5</v>
      </c>
      <c r="E15" s="84">
        <v>2052.4</v>
      </c>
      <c r="F15" s="83">
        <v>13.5</v>
      </c>
      <c r="G15" s="84">
        <v>156.6</v>
      </c>
      <c r="H15" s="83">
        <v>29.4</v>
      </c>
      <c r="I15" s="83">
        <v>0</v>
      </c>
      <c r="J15" s="84">
        <v>0</v>
      </c>
      <c r="K15" s="83">
        <v>-61.7</v>
      </c>
      <c r="L15" s="83">
        <v>-50.4</v>
      </c>
      <c r="M15" s="85">
        <v>0</v>
      </c>
      <c r="N15" s="83">
        <v>0</v>
      </c>
      <c r="O15" s="83">
        <v>0</v>
      </c>
      <c r="P15" s="83">
        <v>0</v>
      </c>
      <c r="Q15" s="83">
        <v>0</v>
      </c>
      <c r="R15" s="83">
        <v>-521.70000000000005</v>
      </c>
      <c r="S15" s="83">
        <v>0</v>
      </c>
      <c r="T15" s="83">
        <v>0</v>
      </c>
      <c r="U15" s="83">
        <v>0</v>
      </c>
      <c r="V15" s="83">
        <v>0</v>
      </c>
      <c r="W15" s="83">
        <v>134.80000000000001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</row>
    <row r="16" spans="1:28">
      <c r="A16" s="76"/>
      <c r="B16" s="77" t="s">
        <v>23</v>
      </c>
      <c r="C16" s="78">
        <v>2891.3</v>
      </c>
      <c r="D16" s="78">
        <v>628.70000000000005</v>
      </c>
      <c r="E16" s="79">
        <v>2061.3000000000002</v>
      </c>
      <c r="F16" s="78">
        <v>13.6</v>
      </c>
      <c r="G16" s="79">
        <v>156.6</v>
      </c>
      <c r="H16" s="78">
        <v>31.1</v>
      </c>
      <c r="I16" s="78">
        <v>0</v>
      </c>
      <c r="J16" s="79">
        <v>0</v>
      </c>
      <c r="K16" s="78">
        <v>-64.2</v>
      </c>
      <c r="L16" s="78">
        <v>-52.6</v>
      </c>
      <c r="M16" s="80">
        <v>0</v>
      </c>
      <c r="N16" s="78">
        <v>0</v>
      </c>
      <c r="O16" s="78">
        <v>0</v>
      </c>
      <c r="P16" s="78">
        <v>0</v>
      </c>
      <c r="Q16" s="78">
        <v>0</v>
      </c>
      <c r="R16" s="78">
        <v>-513.29999999999995</v>
      </c>
      <c r="S16" s="78">
        <v>0</v>
      </c>
      <c r="T16" s="78">
        <v>0</v>
      </c>
      <c r="U16" s="78">
        <v>0</v>
      </c>
      <c r="V16" s="78">
        <v>0</v>
      </c>
      <c r="W16" s="78">
        <v>153.9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</row>
    <row r="17" spans="1:28">
      <c r="A17" s="76"/>
      <c r="B17" s="77" t="s">
        <v>24</v>
      </c>
      <c r="C17" s="78">
        <v>2969.9</v>
      </c>
      <c r="D17" s="78">
        <v>728.9</v>
      </c>
      <c r="E17" s="79">
        <v>2039.1</v>
      </c>
      <c r="F17" s="78">
        <v>13.7</v>
      </c>
      <c r="G17" s="79">
        <v>156.6</v>
      </c>
      <c r="H17" s="78">
        <v>31.6</v>
      </c>
      <c r="I17" s="78">
        <v>0</v>
      </c>
      <c r="J17" s="79">
        <v>0</v>
      </c>
      <c r="K17" s="78">
        <v>-64.5</v>
      </c>
      <c r="L17" s="78">
        <v>-53.5</v>
      </c>
      <c r="M17" s="80">
        <v>0</v>
      </c>
      <c r="N17" s="78">
        <v>0</v>
      </c>
      <c r="O17" s="78">
        <v>0</v>
      </c>
      <c r="P17" s="78">
        <v>0</v>
      </c>
      <c r="Q17" s="78">
        <v>0</v>
      </c>
      <c r="R17" s="78">
        <v>-520.20000000000005</v>
      </c>
      <c r="S17" s="78">
        <v>0</v>
      </c>
      <c r="T17" s="78">
        <v>0</v>
      </c>
      <c r="U17" s="78">
        <v>0</v>
      </c>
      <c r="V17" s="78">
        <v>0</v>
      </c>
      <c r="W17" s="78">
        <v>172.7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</row>
    <row r="18" spans="1:28">
      <c r="A18" s="76"/>
      <c r="B18" s="77" t="s">
        <v>25</v>
      </c>
      <c r="C18" s="78">
        <v>3085.7</v>
      </c>
      <c r="D18" s="78">
        <v>731.6</v>
      </c>
      <c r="E18" s="79">
        <v>2140</v>
      </c>
      <c r="F18" s="78">
        <v>14</v>
      </c>
      <c r="G18" s="79">
        <v>166.3</v>
      </c>
      <c r="H18" s="78">
        <v>33.799999999999997</v>
      </c>
      <c r="I18" s="78">
        <v>0</v>
      </c>
      <c r="J18" s="79">
        <v>0</v>
      </c>
      <c r="K18" s="78">
        <v>-76.099999999999994</v>
      </c>
      <c r="L18" s="78">
        <v>-62.7</v>
      </c>
      <c r="M18" s="80">
        <v>0</v>
      </c>
      <c r="N18" s="78">
        <v>0</v>
      </c>
      <c r="O18" s="78">
        <v>0</v>
      </c>
      <c r="P18" s="78">
        <v>0</v>
      </c>
      <c r="Q18" s="78">
        <v>-6.3</v>
      </c>
      <c r="R18" s="78">
        <v>-536.70000000000005</v>
      </c>
      <c r="S18" s="78">
        <v>0</v>
      </c>
      <c r="T18" s="78">
        <v>0</v>
      </c>
      <c r="U18" s="78">
        <v>0</v>
      </c>
      <c r="V18" s="78">
        <v>0</v>
      </c>
      <c r="W18" s="78">
        <v>191.3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</row>
    <row r="19" spans="1:28">
      <c r="A19" s="86"/>
      <c r="B19" s="77" t="s">
        <v>26</v>
      </c>
      <c r="C19" s="78">
        <v>3036.2</v>
      </c>
      <c r="D19" s="78">
        <v>833.8</v>
      </c>
      <c r="E19" s="78">
        <v>1988.4</v>
      </c>
      <c r="F19" s="78">
        <v>13.8</v>
      </c>
      <c r="G19" s="78">
        <v>166.3</v>
      </c>
      <c r="H19" s="78">
        <v>33.9</v>
      </c>
      <c r="I19" s="78">
        <v>0</v>
      </c>
      <c r="J19" s="78">
        <v>0</v>
      </c>
      <c r="K19" s="78">
        <v>-79.3</v>
      </c>
      <c r="L19" s="78">
        <v>-63.6</v>
      </c>
      <c r="M19" s="80">
        <v>0</v>
      </c>
      <c r="N19" s="78">
        <v>0</v>
      </c>
      <c r="O19" s="78">
        <v>0</v>
      </c>
      <c r="P19" s="78">
        <v>0</v>
      </c>
      <c r="Q19" s="78">
        <v>-6.2</v>
      </c>
      <c r="R19" s="78">
        <v>-542.70000000000005</v>
      </c>
      <c r="S19" s="78">
        <v>0</v>
      </c>
      <c r="T19" s="78">
        <v>0</v>
      </c>
      <c r="U19" s="78">
        <v>0</v>
      </c>
      <c r="V19" s="78">
        <v>0</v>
      </c>
      <c r="W19" s="78">
        <v>194.1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</row>
    <row r="20" spans="1:28">
      <c r="A20" s="76"/>
      <c r="B20" s="77" t="s">
        <v>27</v>
      </c>
      <c r="C20" s="78">
        <v>3027.3</v>
      </c>
      <c r="D20" s="78">
        <v>833.8</v>
      </c>
      <c r="E20" s="78">
        <v>1980.2</v>
      </c>
      <c r="F20" s="78">
        <v>13.8</v>
      </c>
      <c r="G20" s="78">
        <v>166.3</v>
      </c>
      <c r="H20" s="78">
        <v>33.299999999999997</v>
      </c>
      <c r="I20" s="78">
        <v>0</v>
      </c>
      <c r="J20" s="78">
        <v>0</v>
      </c>
      <c r="K20" s="78">
        <v>-77.5</v>
      </c>
      <c r="L20" s="78">
        <v>-64.3</v>
      </c>
      <c r="M20" s="80">
        <v>0</v>
      </c>
      <c r="N20" s="78">
        <v>0</v>
      </c>
      <c r="O20" s="78">
        <v>0</v>
      </c>
      <c r="P20" s="78">
        <v>0</v>
      </c>
      <c r="Q20" s="78">
        <v>-6.3</v>
      </c>
      <c r="R20" s="78">
        <v>-533.1</v>
      </c>
      <c r="S20" s="78">
        <v>0</v>
      </c>
      <c r="T20" s="78">
        <v>0</v>
      </c>
      <c r="U20" s="78">
        <v>0</v>
      </c>
      <c r="V20" s="78">
        <v>0</v>
      </c>
      <c r="W20" s="78">
        <v>194.3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</row>
    <row r="21" spans="1:28">
      <c r="A21" s="87"/>
      <c r="B21" s="77" t="s">
        <v>28</v>
      </c>
      <c r="C21" s="78">
        <v>3082.3</v>
      </c>
      <c r="D21" s="78">
        <v>884.2</v>
      </c>
      <c r="E21" s="78">
        <v>1984.1</v>
      </c>
      <c r="F21" s="78">
        <v>13.8</v>
      </c>
      <c r="G21" s="78">
        <v>164.6</v>
      </c>
      <c r="H21" s="78">
        <v>35.6</v>
      </c>
      <c r="I21" s="78">
        <v>0</v>
      </c>
      <c r="J21" s="78">
        <v>0</v>
      </c>
      <c r="K21" s="78">
        <v>-76.8</v>
      </c>
      <c r="L21" s="78">
        <v>-65.400000000000006</v>
      </c>
      <c r="M21" s="80">
        <v>0</v>
      </c>
      <c r="N21" s="78">
        <v>0</v>
      </c>
      <c r="O21" s="78">
        <v>0</v>
      </c>
      <c r="P21" s="78">
        <v>0</v>
      </c>
      <c r="Q21" s="78">
        <v>-6.3</v>
      </c>
      <c r="R21" s="78">
        <v>-549.20000000000005</v>
      </c>
      <c r="S21" s="78">
        <v>0</v>
      </c>
      <c r="T21" s="78">
        <v>0</v>
      </c>
      <c r="U21" s="78">
        <v>0</v>
      </c>
      <c r="V21" s="78">
        <v>0</v>
      </c>
      <c r="W21" s="78">
        <v>194.7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</row>
    <row r="22" spans="1:28">
      <c r="A22" s="87"/>
      <c r="B22" s="77" t="s">
        <v>29</v>
      </c>
      <c r="C22" s="78">
        <v>2685.6</v>
      </c>
      <c r="D22" s="78">
        <v>887.5</v>
      </c>
      <c r="E22" s="78">
        <v>1579.4</v>
      </c>
      <c r="F22" s="78">
        <v>13.9</v>
      </c>
      <c r="G22" s="78">
        <v>164.6</v>
      </c>
      <c r="H22" s="78">
        <v>40.299999999999997</v>
      </c>
      <c r="I22" s="78">
        <v>0</v>
      </c>
      <c r="J22" s="78">
        <v>0</v>
      </c>
      <c r="K22" s="78">
        <v>-74.5</v>
      </c>
      <c r="L22" s="78">
        <v>-59.6</v>
      </c>
      <c r="M22" s="80">
        <v>0</v>
      </c>
      <c r="N22" s="78">
        <v>0</v>
      </c>
      <c r="O22" s="78">
        <v>0</v>
      </c>
      <c r="P22" s="78">
        <v>0</v>
      </c>
      <c r="Q22" s="78">
        <v>-6.8</v>
      </c>
      <c r="R22" s="78">
        <v>-589.70000000000005</v>
      </c>
      <c r="S22" s="78">
        <v>0</v>
      </c>
      <c r="T22" s="78">
        <v>0</v>
      </c>
      <c r="U22" s="78">
        <v>0</v>
      </c>
      <c r="V22" s="78">
        <v>0</v>
      </c>
      <c r="W22" s="78">
        <v>140.1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</row>
    <row r="23" spans="1:28">
      <c r="A23" s="87"/>
      <c r="B23" s="77" t="s">
        <v>30</v>
      </c>
      <c r="C23" s="78">
        <v>2510.3000000000002</v>
      </c>
      <c r="D23" s="78">
        <v>886.5</v>
      </c>
      <c r="E23" s="78">
        <v>1409.9</v>
      </c>
      <c r="F23" s="78">
        <v>13.5</v>
      </c>
      <c r="G23" s="78">
        <v>164.5</v>
      </c>
      <c r="H23" s="78">
        <v>35.9</v>
      </c>
      <c r="I23" s="78">
        <v>0</v>
      </c>
      <c r="J23" s="78">
        <v>0</v>
      </c>
      <c r="K23" s="78">
        <v>-73.8</v>
      </c>
      <c r="L23" s="78">
        <v>-60.5</v>
      </c>
      <c r="M23" s="80">
        <v>0</v>
      </c>
      <c r="N23" s="78">
        <v>0</v>
      </c>
      <c r="O23" s="78">
        <v>0</v>
      </c>
      <c r="P23" s="78">
        <v>0</v>
      </c>
      <c r="Q23" s="78">
        <v>-6.1</v>
      </c>
      <c r="R23" s="78">
        <v>-556.5</v>
      </c>
      <c r="S23" s="78">
        <v>0</v>
      </c>
      <c r="T23" s="78">
        <v>0</v>
      </c>
      <c r="U23" s="78">
        <v>0</v>
      </c>
      <c r="V23" s="78">
        <v>0</v>
      </c>
      <c r="W23" s="78">
        <v>140.1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</row>
    <row r="24" spans="1:28">
      <c r="A24" s="87"/>
      <c r="B24" s="77" t="s">
        <v>31</v>
      </c>
      <c r="C24" s="78">
        <v>2463.1</v>
      </c>
      <c r="D24" s="78">
        <v>866.5</v>
      </c>
      <c r="E24" s="78">
        <v>1382.2</v>
      </c>
      <c r="F24" s="78">
        <v>13.7</v>
      </c>
      <c r="G24" s="78">
        <v>162.80000000000001</v>
      </c>
      <c r="H24" s="78">
        <v>37.9</v>
      </c>
      <c r="I24" s="78">
        <v>0</v>
      </c>
      <c r="J24" s="78">
        <v>0</v>
      </c>
      <c r="K24" s="78">
        <v>-74.3</v>
      </c>
      <c r="L24" s="78">
        <v>-61.8</v>
      </c>
      <c r="M24" s="80">
        <v>0</v>
      </c>
      <c r="N24" s="78">
        <v>0</v>
      </c>
      <c r="O24" s="78">
        <v>0</v>
      </c>
      <c r="P24" s="78">
        <v>0</v>
      </c>
      <c r="Q24" s="78">
        <v>-6.1</v>
      </c>
      <c r="R24" s="78">
        <v>-552.79999999999995</v>
      </c>
      <c r="S24" s="78">
        <v>0</v>
      </c>
      <c r="T24" s="78">
        <v>0</v>
      </c>
      <c r="U24" s="78">
        <v>0</v>
      </c>
      <c r="V24" s="78">
        <v>0</v>
      </c>
      <c r="W24" s="78">
        <v>153.5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</row>
    <row r="25" spans="1:28">
      <c r="A25" s="87"/>
      <c r="B25" s="77" t="s">
        <v>32</v>
      </c>
      <c r="C25" s="78">
        <v>2445</v>
      </c>
      <c r="D25" s="78">
        <v>876.1</v>
      </c>
      <c r="E25" s="78">
        <v>1355.1</v>
      </c>
      <c r="F25" s="78">
        <v>13.4</v>
      </c>
      <c r="G25" s="78">
        <v>162.80000000000001</v>
      </c>
      <c r="H25" s="78">
        <v>37.6</v>
      </c>
      <c r="I25" s="78">
        <v>0</v>
      </c>
      <c r="J25" s="78">
        <v>0</v>
      </c>
      <c r="K25" s="78">
        <v>-69.7</v>
      </c>
      <c r="L25" s="78">
        <v>-61</v>
      </c>
      <c r="M25" s="80">
        <v>0</v>
      </c>
      <c r="N25" s="78">
        <v>0</v>
      </c>
      <c r="O25" s="78">
        <v>0</v>
      </c>
      <c r="P25" s="78">
        <v>0</v>
      </c>
      <c r="Q25" s="78">
        <v>-5.9</v>
      </c>
      <c r="R25" s="78">
        <v>-558</v>
      </c>
      <c r="S25" s="78">
        <v>0</v>
      </c>
      <c r="T25" s="78">
        <v>0</v>
      </c>
      <c r="U25" s="78">
        <v>0</v>
      </c>
      <c r="V25" s="78">
        <v>0</v>
      </c>
      <c r="W25" s="78">
        <v>176.8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</row>
    <row r="26" spans="1:28">
      <c r="A26" s="87"/>
      <c r="B26" s="77" t="s">
        <v>21</v>
      </c>
      <c r="C26" s="78">
        <v>2793.1</v>
      </c>
      <c r="D26" s="78">
        <v>876.3</v>
      </c>
      <c r="E26" s="78">
        <v>1706.1</v>
      </c>
      <c r="F26" s="78">
        <v>13.2</v>
      </c>
      <c r="G26" s="78">
        <v>162.80000000000001</v>
      </c>
      <c r="H26" s="78">
        <v>34.700000000000003</v>
      </c>
      <c r="I26" s="78">
        <v>0</v>
      </c>
      <c r="J26" s="78">
        <v>0</v>
      </c>
      <c r="K26" s="78">
        <v>-69.5</v>
      </c>
      <c r="L26" s="78">
        <v>-62.3</v>
      </c>
      <c r="M26" s="80">
        <v>0</v>
      </c>
      <c r="N26" s="78">
        <v>0</v>
      </c>
      <c r="O26" s="78">
        <v>0</v>
      </c>
      <c r="P26" s="78">
        <v>0</v>
      </c>
      <c r="Q26" s="78">
        <v>-5.8</v>
      </c>
      <c r="R26" s="78">
        <v>-580.6</v>
      </c>
      <c r="S26" s="78">
        <v>0</v>
      </c>
      <c r="T26" s="78">
        <v>0</v>
      </c>
      <c r="U26" s="78">
        <v>0</v>
      </c>
      <c r="V26" s="78">
        <v>0</v>
      </c>
      <c r="W26" s="78">
        <v>228.8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</row>
    <row r="27" spans="1:28">
      <c r="A27" s="81">
        <v>2012</v>
      </c>
      <c r="B27" s="82" t="s">
        <v>22</v>
      </c>
      <c r="C27" s="83">
        <v>2851.3</v>
      </c>
      <c r="D27" s="83">
        <v>888.2</v>
      </c>
      <c r="E27" s="84">
        <v>1750.2</v>
      </c>
      <c r="F27" s="83">
        <v>13.4</v>
      </c>
      <c r="G27" s="84">
        <v>161.19999999999999</v>
      </c>
      <c r="H27" s="83">
        <v>38.299999999999997</v>
      </c>
      <c r="I27" s="83">
        <v>0</v>
      </c>
      <c r="J27" s="84">
        <v>0</v>
      </c>
      <c r="K27" s="83">
        <v>-69.3</v>
      </c>
      <c r="L27" s="83">
        <v>-64.900000000000006</v>
      </c>
      <c r="M27" s="85">
        <v>0</v>
      </c>
      <c r="N27" s="83">
        <v>0</v>
      </c>
      <c r="O27" s="83">
        <v>0</v>
      </c>
      <c r="P27" s="83">
        <v>0</v>
      </c>
      <c r="Q27" s="83">
        <v>-5.9</v>
      </c>
      <c r="R27" s="83">
        <v>-578.4</v>
      </c>
      <c r="S27" s="83">
        <v>0</v>
      </c>
      <c r="T27" s="83">
        <v>0</v>
      </c>
      <c r="U27" s="83">
        <v>0</v>
      </c>
      <c r="V27" s="83">
        <v>0</v>
      </c>
      <c r="W27" s="83">
        <v>264.39999999999998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</row>
    <row r="28" spans="1:28">
      <c r="A28" s="87"/>
      <c r="B28" s="77" t="s">
        <v>23</v>
      </c>
      <c r="C28" s="78">
        <v>2986.4</v>
      </c>
      <c r="D28" s="78">
        <v>908</v>
      </c>
      <c r="E28" s="79">
        <v>1864.5</v>
      </c>
      <c r="F28" s="78">
        <v>13.4</v>
      </c>
      <c r="G28" s="79">
        <v>161.1</v>
      </c>
      <c r="H28" s="78">
        <v>39.4</v>
      </c>
      <c r="I28" s="78">
        <v>0</v>
      </c>
      <c r="J28" s="79">
        <v>0</v>
      </c>
      <c r="K28" s="78">
        <v>-61.1</v>
      </c>
      <c r="L28" s="78">
        <v>-64.5</v>
      </c>
      <c r="M28" s="80">
        <v>0</v>
      </c>
      <c r="N28" s="78">
        <v>0</v>
      </c>
      <c r="O28" s="78">
        <v>0</v>
      </c>
      <c r="P28" s="78">
        <v>0</v>
      </c>
      <c r="Q28" s="78">
        <v>-6</v>
      </c>
      <c r="R28" s="78">
        <v>-578.1</v>
      </c>
      <c r="S28" s="78">
        <v>0</v>
      </c>
      <c r="T28" s="78">
        <v>0</v>
      </c>
      <c r="U28" s="78">
        <v>0</v>
      </c>
      <c r="V28" s="78">
        <v>0</v>
      </c>
      <c r="W28" s="78">
        <v>273.10000000000002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</row>
    <row r="29" spans="1:28">
      <c r="A29" s="87"/>
      <c r="B29" s="77" t="s">
        <v>24</v>
      </c>
      <c r="C29" s="78">
        <v>3038.2</v>
      </c>
      <c r="D29" s="78">
        <v>1000.4</v>
      </c>
      <c r="E29" s="79">
        <v>1826.6</v>
      </c>
      <c r="F29" s="78">
        <v>13.4</v>
      </c>
      <c r="G29" s="79">
        <v>161.1</v>
      </c>
      <c r="H29" s="78">
        <v>36.6</v>
      </c>
      <c r="I29" s="78">
        <v>0</v>
      </c>
      <c r="J29" s="79">
        <v>0</v>
      </c>
      <c r="K29" s="78">
        <v>-59.3</v>
      </c>
      <c r="L29" s="78">
        <v>-63.6</v>
      </c>
      <c r="M29" s="80">
        <v>0</v>
      </c>
      <c r="N29" s="78">
        <v>0</v>
      </c>
      <c r="O29" s="78">
        <v>0</v>
      </c>
      <c r="P29" s="78">
        <v>0</v>
      </c>
      <c r="Q29" s="78">
        <v>-6.6</v>
      </c>
      <c r="R29" s="78">
        <v>-630.1</v>
      </c>
      <c r="S29" s="78">
        <v>0</v>
      </c>
      <c r="T29" s="78">
        <v>0</v>
      </c>
      <c r="U29" s="78">
        <v>0</v>
      </c>
      <c r="V29" s="78">
        <v>0</v>
      </c>
      <c r="W29" s="78">
        <v>274.10000000000002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</row>
    <row r="30" spans="1:28">
      <c r="A30" s="87"/>
      <c r="B30" s="77" t="s">
        <v>25</v>
      </c>
      <c r="C30" s="78">
        <v>2946.5</v>
      </c>
      <c r="D30" s="78">
        <v>1001.9</v>
      </c>
      <c r="E30" s="79">
        <v>1742</v>
      </c>
      <c r="F30" s="78">
        <v>13.4</v>
      </c>
      <c r="G30" s="79">
        <v>152.6</v>
      </c>
      <c r="H30" s="78">
        <v>36.700000000000003</v>
      </c>
      <c r="I30" s="78">
        <v>0</v>
      </c>
      <c r="J30" s="79">
        <v>0</v>
      </c>
      <c r="K30" s="78">
        <v>-60.8</v>
      </c>
      <c r="L30" s="78">
        <v>-65.3</v>
      </c>
      <c r="M30" s="80">
        <v>0</v>
      </c>
      <c r="N30" s="78">
        <v>0</v>
      </c>
      <c r="O30" s="78">
        <v>0</v>
      </c>
      <c r="P30" s="78">
        <v>0</v>
      </c>
      <c r="Q30" s="78">
        <v>-4.8</v>
      </c>
      <c r="R30" s="78">
        <v>-591.1</v>
      </c>
      <c r="S30" s="78">
        <v>0</v>
      </c>
      <c r="T30" s="78">
        <v>0</v>
      </c>
      <c r="U30" s="78">
        <v>0</v>
      </c>
      <c r="V30" s="78">
        <v>0</v>
      </c>
      <c r="W30" s="78">
        <v>274.8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</row>
    <row r="31" spans="1:28">
      <c r="A31" s="87"/>
      <c r="B31" s="77" t="s">
        <v>26</v>
      </c>
      <c r="C31" s="78">
        <v>2828.4</v>
      </c>
      <c r="D31" s="78">
        <v>1002.3</v>
      </c>
      <c r="E31" s="78">
        <v>1625.9</v>
      </c>
      <c r="F31" s="78">
        <v>13</v>
      </c>
      <c r="G31" s="78">
        <v>152.6</v>
      </c>
      <c r="H31" s="78">
        <v>34.6</v>
      </c>
      <c r="I31" s="78">
        <v>0</v>
      </c>
      <c r="J31" s="78">
        <v>0</v>
      </c>
      <c r="K31" s="78">
        <v>-60</v>
      </c>
      <c r="L31" s="78">
        <v>-70.8</v>
      </c>
      <c r="M31" s="80">
        <v>0</v>
      </c>
      <c r="N31" s="78">
        <v>0</v>
      </c>
      <c r="O31" s="78">
        <v>0</v>
      </c>
      <c r="P31" s="78">
        <v>0</v>
      </c>
      <c r="Q31" s="78">
        <v>-4.5</v>
      </c>
      <c r="R31" s="78">
        <v>-621.20000000000005</v>
      </c>
      <c r="S31" s="78">
        <v>0</v>
      </c>
      <c r="T31" s="78">
        <v>0</v>
      </c>
      <c r="U31" s="78">
        <v>0</v>
      </c>
      <c r="V31" s="78">
        <v>0</v>
      </c>
      <c r="W31" s="78">
        <v>241.5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</row>
    <row r="32" spans="1:28">
      <c r="A32" s="87"/>
      <c r="B32" s="77" t="s">
        <v>27</v>
      </c>
      <c r="C32" s="78">
        <v>2751.4</v>
      </c>
      <c r="D32" s="78">
        <v>1097.7</v>
      </c>
      <c r="E32" s="78">
        <v>1453.4</v>
      </c>
      <c r="F32" s="78">
        <v>13.1</v>
      </c>
      <c r="G32" s="78">
        <v>152.6</v>
      </c>
      <c r="H32" s="78">
        <v>34.6</v>
      </c>
      <c r="I32" s="78">
        <v>0</v>
      </c>
      <c r="J32" s="78">
        <v>0</v>
      </c>
      <c r="K32" s="78">
        <v>-61.5</v>
      </c>
      <c r="L32" s="78">
        <v>-72.5</v>
      </c>
      <c r="M32" s="88">
        <v>0</v>
      </c>
      <c r="N32" s="78">
        <v>0</v>
      </c>
      <c r="O32" s="78">
        <v>0</v>
      </c>
      <c r="P32" s="78">
        <v>0</v>
      </c>
      <c r="Q32" s="78">
        <v>-4.5</v>
      </c>
      <c r="R32" s="78">
        <v>-630.6</v>
      </c>
      <c r="S32" s="78">
        <v>0</v>
      </c>
      <c r="T32" s="78">
        <v>0</v>
      </c>
      <c r="U32" s="78">
        <v>0</v>
      </c>
      <c r="V32" s="78">
        <v>0</v>
      </c>
      <c r="W32" s="78">
        <v>241.5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</row>
    <row r="33" spans="1:28">
      <c r="A33" s="87"/>
      <c r="B33" s="77" t="s">
        <v>28</v>
      </c>
      <c r="C33" s="78">
        <v>2656.2</v>
      </c>
      <c r="D33" s="78">
        <v>1049.5999999999999</v>
      </c>
      <c r="E33" s="78">
        <v>1406.8</v>
      </c>
      <c r="F33" s="78">
        <v>13</v>
      </c>
      <c r="G33" s="78">
        <v>151</v>
      </c>
      <c r="H33" s="78">
        <v>35.799999999999997</v>
      </c>
      <c r="I33" s="78">
        <v>0</v>
      </c>
      <c r="J33" s="78">
        <v>0</v>
      </c>
      <c r="K33" s="78">
        <v>-63.6</v>
      </c>
      <c r="L33" s="78">
        <v>-72.5</v>
      </c>
      <c r="M33" s="88">
        <v>0</v>
      </c>
      <c r="N33" s="78">
        <v>0</v>
      </c>
      <c r="O33" s="78">
        <v>0</v>
      </c>
      <c r="P33" s="78">
        <v>0</v>
      </c>
      <c r="Q33" s="78">
        <v>-4.4000000000000004</v>
      </c>
      <c r="R33" s="78">
        <v>-640.29999999999995</v>
      </c>
      <c r="S33" s="78">
        <v>0</v>
      </c>
      <c r="T33" s="78">
        <v>0</v>
      </c>
      <c r="U33" s="78">
        <v>0</v>
      </c>
      <c r="V33" s="78">
        <v>0</v>
      </c>
      <c r="W33" s="78">
        <v>252.9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</row>
    <row r="34" spans="1:28">
      <c r="A34" s="87"/>
      <c r="B34" s="77" t="s">
        <v>29</v>
      </c>
      <c r="C34" s="78">
        <v>2471.4</v>
      </c>
      <c r="D34" s="78">
        <v>1057.5999999999999</v>
      </c>
      <c r="E34" s="78">
        <v>1213.0999999999999</v>
      </c>
      <c r="F34" s="78">
        <v>13.1</v>
      </c>
      <c r="G34" s="78">
        <v>151</v>
      </c>
      <c r="H34" s="78">
        <v>36.6</v>
      </c>
      <c r="I34" s="78">
        <v>0</v>
      </c>
      <c r="J34" s="78">
        <v>0</v>
      </c>
      <c r="K34" s="78">
        <v>-64.900000000000006</v>
      </c>
      <c r="L34" s="78">
        <v>-72.5</v>
      </c>
      <c r="M34" s="88">
        <v>0</v>
      </c>
      <c r="N34" s="78">
        <v>0</v>
      </c>
      <c r="O34" s="78">
        <v>0</v>
      </c>
      <c r="P34" s="78">
        <v>0</v>
      </c>
      <c r="Q34" s="78">
        <v>-4.7</v>
      </c>
      <c r="R34" s="78">
        <v>-670.2</v>
      </c>
      <c r="S34" s="78">
        <v>0</v>
      </c>
      <c r="T34" s="78">
        <v>0</v>
      </c>
      <c r="U34" s="78">
        <v>0</v>
      </c>
      <c r="V34" s="78">
        <v>0</v>
      </c>
      <c r="W34" s="78">
        <v>255.4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</row>
    <row r="35" spans="1:28">
      <c r="A35" s="87"/>
      <c r="B35" s="77" t="s">
        <v>30</v>
      </c>
      <c r="C35" s="78">
        <v>2431.6</v>
      </c>
      <c r="D35" s="78">
        <v>1057.3</v>
      </c>
      <c r="E35" s="78">
        <v>1170.7</v>
      </c>
      <c r="F35" s="78">
        <v>13.3</v>
      </c>
      <c r="G35" s="78">
        <v>151</v>
      </c>
      <c r="H35" s="78">
        <v>39.299999999999997</v>
      </c>
      <c r="I35" s="78">
        <v>0</v>
      </c>
      <c r="J35" s="78">
        <v>0</v>
      </c>
      <c r="K35" s="78">
        <v>-63.9</v>
      </c>
      <c r="L35" s="78">
        <v>-73.2</v>
      </c>
      <c r="M35" s="88">
        <v>0</v>
      </c>
      <c r="N35" s="78">
        <v>0</v>
      </c>
      <c r="O35" s="78">
        <v>0</v>
      </c>
      <c r="P35" s="78">
        <v>0</v>
      </c>
      <c r="Q35" s="78">
        <v>-5.4</v>
      </c>
      <c r="R35" s="78">
        <v>-692.8</v>
      </c>
      <c r="S35" s="78">
        <v>0</v>
      </c>
      <c r="T35" s="78">
        <v>0</v>
      </c>
      <c r="U35" s="78">
        <v>0</v>
      </c>
      <c r="V35" s="78">
        <v>0</v>
      </c>
      <c r="W35" s="78">
        <v>255.4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</row>
    <row r="36" spans="1:28">
      <c r="A36" s="87"/>
      <c r="B36" s="77" t="s">
        <v>31</v>
      </c>
      <c r="C36" s="78">
        <v>2362.5</v>
      </c>
      <c r="D36" s="78">
        <v>1057.3</v>
      </c>
      <c r="E36" s="78">
        <v>1103.2</v>
      </c>
      <c r="F36" s="78">
        <v>13.3</v>
      </c>
      <c r="G36" s="78">
        <v>149.4</v>
      </c>
      <c r="H36" s="78">
        <v>39.299999999999997</v>
      </c>
      <c r="I36" s="78">
        <v>0</v>
      </c>
      <c r="J36" s="78">
        <v>0</v>
      </c>
      <c r="K36" s="78">
        <v>-64.400000000000006</v>
      </c>
      <c r="L36" s="78">
        <v>-75</v>
      </c>
      <c r="M36" s="88">
        <v>0</v>
      </c>
      <c r="N36" s="78">
        <v>0</v>
      </c>
      <c r="O36" s="78">
        <v>0</v>
      </c>
      <c r="P36" s="78">
        <v>0</v>
      </c>
      <c r="Q36" s="78">
        <v>-5.3</v>
      </c>
      <c r="R36" s="78">
        <v>-685.5</v>
      </c>
      <c r="S36" s="78">
        <v>0</v>
      </c>
      <c r="T36" s="78">
        <v>0</v>
      </c>
      <c r="U36" s="78">
        <v>0</v>
      </c>
      <c r="V36" s="78">
        <v>0</v>
      </c>
      <c r="W36" s="78">
        <v>223.4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</row>
    <row r="37" spans="1:28">
      <c r="A37" s="87"/>
      <c r="B37" s="77" t="s">
        <v>32</v>
      </c>
      <c r="C37" s="78">
        <v>2340.1</v>
      </c>
      <c r="D37" s="78">
        <v>1058.5999999999999</v>
      </c>
      <c r="E37" s="78">
        <v>1080.7</v>
      </c>
      <c r="F37" s="78">
        <v>13.2</v>
      </c>
      <c r="G37" s="78">
        <v>149.4</v>
      </c>
      <c r="H37" s="78">
        <v>38.1</v>
      </c>
      <c r="I37" s="78">
        <v>0</v>
      </c>
      <c r="J37" s="78">
        <v>0</v>
      </c>
      <c r="K37" s="78">
        <v>-64.3</v>
      </c>
      <c r="L37" s="78">
        <v>-75</v>
      </c>
      <c r="M37" s="88">
        <v>0</v>
      </c>
      <c r="N37" s="78">
        <v>0</v>
      </c>
      <c r="O37" s="78">
        <v>0</v>
      </c>
      <c r="P37" s="78">
        <v>0</v>
      </c>
      <c r="Q37" s="78">
        <v>-4.5</v>
      </c>
      <c r="R37" s="78">
        <v>-703.3</v>
      </c>
      <c r="S37" s="78">
        <v>0</v>
      </c>
      <c r="T37" s="78">
        <v>0</v>
      </c>
      <c r="U37" s="78">
        <v>0</v>
      </c>
      <c r="V37" s="78">
        <v>0</v>
      </c>
      <c r="W37" s="78">
        <v>223.7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</row>
    <row r="38" spans="1:28">
      <c r="A38" s="87"/>
      <c r="B38" s="77" t="s">
        <v>21</v>
      </c>
      <c r="C38" s="78">
        <v>2533.3000000000002</v>
      </c>
      <c r="D38" s="78">
        <v>1043.9000000000001</v>
      </c>
      <c r="E38" s="78">
        <v>1290</v>
      </c>
      <c r="F38" s="78">
        <v>13.3</v>
      </c>
      <c r="G38" s="78">
        <v>149.4</v>
      </c>
      <c r="H38" s="78">
        <v>36.700000000000003</v>
      </c>
      <c r="I38" s="78">
        <v>0</v>
      </c>
      <c r="J38" s="78">
        <v>0</v>
      </c>
      <c r="K38" s="78">
        <v>-67.099999999999994</v>
      </c>
      <c r="L38" s="78">
        <v>-74.8</v>
      </c>
      <c r="M38" s="88">
        <v>0</v>
      </c>
      <c r="N38" s="78">
        <v>0</v>
      </c>
      <c r="O38" s="78">
        <v>0</v>
      </c>
      <c r="P38" s="78">
        <v>0</v>
      </c>
      <c r="Q38" s="78">
        <v>-4.5999999999999996</v>
      </c>
      <c r="R38" s="78">
        <v>-694</v>
      </c>
      <c r="S38" s="78">
        <v>0</v>
      </c>
      <c r="T38" s="78">
        <v>0</v>
      </c>
      <c r="U38" s="78">
        <v>0</v>
      </c>
      <c r="V38" s="78">
        <v>0</v>
      </c>
      <c r="W38" s="78">
        <v>223.7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</row>
    <row r="39" spans="1:28">
      <c r="A39" s="81">
        <v>2013</v>
      </c>
      <c r="B39" s="82" t="s">
        <v>22</v>
      </c>
      <c r="C39" s="83">
        <v>2495.8000000000002</v>
      </c>
      <c r="D39" s="83">
        <v>1043.9000000000001</v>
      </c>
      <c r="E39" s="84">
        <v>1253.8</v>
      </c>
      <c r="F39" s="83">
        <v>13.3</v>
      </c>
      <c r="G39" s="84">
        <v>147.80000000000001</v>
      </c>
      <c r="H39" s="83">
        <v>36.9</v>
      </c>
      <c r="I39" s="83">
        <v>0</v>
      </c>
      <c r="J39" s="84">
        <v>0</v>
      </c>
      <c r="K39" s="83">
        <v>-66.400000000000006</v>
      </c>
      <c r="L39" s="83">
        <v>-106.8</v>
      </c>
      <c r="M39" s="85">
        <v>0</v>
      </c>
      <c r="N39" s="83">
        <v>0</v>
      </c>
      <c r="O39" s="83">
        <v>0</v>
      </c>
      <c r="P39" s="83">
        <v>0</v>
      </c>
      <c r="Q39" s="83">
        <v>-4.7</v>
      </c>
      <c r="R39" s="83">
        <v>-677.2</v>
      </c>
      <c r="S39" s="83">
        <v>0</v>
      </c>
      <c r="T39" s="83">
        <v>0</v>
      </c>
      <c r="U39" s="83">
        <v>0</v>
      </c>
      <c r="V39" s="83">
        <v>0</v>
      </c>
      <c r="W39" s="83">
        <v>223.7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</row>
    <row r="40" spans="1:28">
      <c r="A40" s="87"/>
      <c r="B40" s="77" t="s">
        <v>23</v>
      </c>
      <c r="C40" s="78">
        <v>2424.8000000000002</v>
      </c>
      <c r="D40" s="78">
        <v>1009.7</v>
      </c>
      <c r="E40" s="78">
        <v>1219.0999999999999</v>
      </c>
      <c r="F40" s="78">
        <v>13.1</v>
      </c>
      <c r="G40" s="78">
        <v>147.80000000000001</v>
      </c>
      <c r="H40" s="78">
        <v>35.1</v>
      </c>
      <c r="I40" s="78">
        <v>0</v>
      </c>
      <c r="J40" s="78">
        <v>0</v>
      </c>
      <c r="K40" s="78">
        <v>-65.5</v>
      </c>
      <c r="L40" s="78">
        <v>-96</v>
      </c>
      <c r="M40" s="88">
        <v>0</v>
      </c>
      <c r="N40" s="78">
        <v>0</v>
      </c>
      <c r="O40" s="78">
        <v>0</v>
      </c>
      <c r="P40" s="78">
        <v>0</v>
      </c>
      <c r="Q40" s="78">
        <v>-4.5</v>
      </c>
      <c r="R40" s="78">
        <v>-705.3</v>
      </c>
      <c r="S40" s="78">
        <v>0</v>
      </c>
      <c r="T40" s="78">
        <v>0</v>
      </c>
      <c r="U40" s="78">
        <v>0</v>
      </c>
      <c r="V40" s="78">
        <v>0</v>
      </c>
      <c r="W40" s="78">
        <v>149.4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</row>
    <row r="41" spans="1:28">
      <c r="A41" s="87"/>
      <c r="B41" s="77" t="s">
        <v>24</v>
      </c>
      <c r="C41" s="78">
        <v>3010.7</v>
      </c>
      <c r="D41" s="78">
        <v>1009.6</v>
      </c>
      <c r="E41" s="78">
        <v>1804.7</v>
      </c>
      <c r="F41" s="78">
        <v>12.9</v>
      </c>
      <c r="G41" s="78">
        <v>147.80000000000001</v>
      </c>
      <c r="H41" s="78">
        <v>35.6</v>
      </c>
      <c r="I41" s="78">
        <v>0</v>
      </c>
      <c r="J41" s="78">
        <v>0</v>
      </c>
      <c r="K41" s="78">
        <v>-66.2</v>
      </c>
      <c r="L41" s="78">
        <v>-116.1</v>
      </c>
      <c r="M41" s="88">
        <v>0</v>
      </c>
      <c r="N41" s="78">
        <v>0</v>
      </c>
      <c r="O41" s="78">
        <v>0</v>
      </c>
      <c r="P41" s="78">
        <v>0</v>
      </c>
      <c r="Q41" s="78">
        <v>-4.7</v>
      </c>
      <c r="R41" s="78">
        <v>-721.9</v>
      </c>
      <c r="S41" s="78">
        <v>0</v>
      </c>
      <c r="T41" s="78">
        <v>0</v>
      </c>
      <c r="U41" s="78">
        <v>0</v>
      </c>
      <c r="V41" s="78">
        <v>0</v>
      </c>
      <c r="W41" s="78">
        <v>149.4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</row>
    <row r="42" spans="1:28">
      <c r="A42" s="87"/>
      <c r="B42" s="77" t="s">
        <v>25</v>
      </c>
      <c r="C42" s="78">
        <v>2913</v>
      </c>
      <c r="D42" s="78">
        <v>1011.3</v>
      </c>
      <c r="E42" s="78">
        <v>1713.9</v>
      </c>
      <c r="F42" s="78">
        <v>13</v>
      </c>
      <c r="G42" s="78">
        <v>142.30000000000001</v>
      </c>
      <c r="H42" s="78">
        <v>32.5</v>
      </c>
      <c r="I42" s="78">
        <v>0</v>
      </c>
      <c r="J42" s="78">
        <v>0</v>
      </c>
      <c r="K42" s="78">
        <v>-67.900000000000006</v>
      </c>
      <c r="L42" s="78">
        <v>-116.3</v>
      </c>
      <c r="M42" s="88">
        <v>0</v>
      </c>
      <c r="N42" s="78">
        <v>0</v>
      </c>
      <c r="O42" s="78">
        <v>0</v>
      </c>
      <c r="P42" s="78">
        <v>0</v>
      </c>
      <c r="Q42" s="78">
        <v>-4.5999999999999996</v>
      </c>
      <c r="R42" s="78">
        <v>-760.4</v>
      </c>
      <c r="S42" s="78">
        <v>0</v>
      </c>
      <c r="T42" s="78">
        <v>0</v>
      </c>
      <c r="U42" s="78">
        <v>0</v>
      </c>
      <c r="V42" s="78">
        <v>0</v>
      </c>
      <c r="W42" s="78">
        <v>149.4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</row>
    <row r="43" spans="1:28">
      <c r="A43" s="87"/>
      <c r="B43" s="77" t="s">
        <v>26</v>
      </c>
      <c r="C43" s="78">
        <v>2797.3</v>
      </c>
      <c r="D43" s="78">
        <v>1011.1</v>
      </c>
      <c r="E43" s="78">
        <v>1597.9</v>
      </c>
      <c r="F43" s="78">
        <v>12.9</v>
      </c>
      <c r="G43" s="78">
        <v>142.9</v>
      </c>
      <c r="H43" s="78">
        <v>32.5</v>
      </c>
      <c r="I43" s="78">
        <v>0</v>
      </c>
      <c r="J43" s="78">
        <v>0</v>
      </c>
      <c r="K43" s="78">
        <v>-74.5</v>
      </c>
      <c r="L43" s="78">
        <v>-117.3</v>
      </c>
      <c r="M43" s="88">
        <v>0</v>
      </c>
      <c r="N43" s="78">
        <v>0</v>
      </c>
      <c r="O43" s="78">
        <v>0</v>
      </c>
      <c r="P43" s="78">
        <v>0</v>
      </c>
      <c r="Q43" s="78">
        <v>-4.5999999999999996</v>
      </c>
      <c r="R43" s="78">
        <v>-785.6</v>
      </c>
      <c r="S43" s="78">
        <v>0</v>
      </c>
      <c r="T43" s="78">
        <v>0</v>
      </c>
      <c r="U43" s="78">
        <v>0</v>
      </c>
      <c r="V43" s="78">
        <v>0</v>
      </c>
      <c r="W43" s="78">
        <v>34.799999999999997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</row>
    <row r="44" spans="1:28">
      <c r="A44" s="87"/>
      <c r="B44" s="77" t="s">
        <v>27</v>
      </c>
      <c r="C44" s="78">
        <v>2873.4</v>
      </c>
      <c r="D44" s="78">
        <v>1039.4000000000001</v>
      </c>
      <c r="E44" s="78">
        <v>1651.1</v>
      </c>
      <c r="F44" s="78">
        <v>13</v>
      </c>
      <c r="G44" s="78">
        <v>143.4</v>
      </c>
      <c r="H44" s="78">
        <v>26.6</v>
      </c>
      <c r="I44" s="78">
        <v>0</v>
      </c>
      <c r="J44" s="78">
        <v>0</v>
      </c>
      <c r="K44" s="78">
        <v>-81.5</v>
      </c>
      <c r="L44" s="78">
        <v>-124.2</v>
      </c>
      <c r="M44" s="88">
        <v>0</v>
      </c>
      <c r="N44" s="78">
        <v>0</v>
      </c>
      <c r="O44" s="78">
        <v>0</v>
      </c>
      <c r="P44" s="78">
        <v>0</v>
      </c>
      <c r="Q44" s="78">
        <v>-4.5</v>
      </c>
      <c r="R44" s="78">
        <v>-764.7</v>
      </c>
      <c r="S44" s="78">
        <v>0</v>
      </c>
      <c r="T44" s="78">
        <v>0</v>
      </c>
      <c r="U44" s="78">
        <v>0</v>
      </c>
      <c r="V44" s="78">
        <v>0</v>
      </c>
      <c r="W44" s="78">
        <v>34.799999999999997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</row>
    <row r="45" spans="1:28">
      <c r="A45" s="87"/>
      <c r="B45" s="77" t="s">
        <v>28</v>
      </c>
      <c r="C45" s="78">
        <v>2734.8</v>
      </c>
      <c r="D45" s="78">
        <v>1042.8</v>
      </c>
      <c r="E45" s="78">
        <v>1508.3</v>
      </c>
      <c r="F45" s="78">
        <v>13.1</v>
      </c>
      <c r="G45" s="78">
        <v>141.19999999999999</v>
      </c>
      <c r="H45" s="78">
        <v>29.4</v>
      </c>
      <c r="I45" s="78">
        <v>0</v>
      </c>
      <c r="J45" s="78">
        <v>0</v>
      </c>
      <c r="K45" s="78">
        <v>-82.2</v>
      </c>
      <c r="L45" s="78">
        <v>-123.7</v>
      </c>
      <c r="M45" s="88">
        <v>0</v>
      </c>
      <c r="N45" s="78">
        <v>0</v>
      </c>
      <c r="O45" s="78">
        <v>0</v>
      </c>
      <c r="P45" s="78">
        <v>0</v>
      </c>
      <c r="Q45" s="78">
        <v>-4.5</v>
      </c>
      <c r="R45" s="78">
        <v>-753.2</v>
      </c>
      <c r="S45" s="78">
        <v>0</v>
      </c>
      <c r="T45" s="78">
        <v>0</v>
      </c>
      <c r="U45" s="78">
        <v>0</v>
      </c>
      <c r="V45" s="78">
        <v>0</v>
      </c>
      <c r="W45" s="78">
        <v>34.799999999999997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</row>
    <row r="46" spans="1:28">
      <c r="A46" s="87"/>
      <c r="B46" s="77" t="s">
        <v>29</v>
      </c>
      <c r="C46" s="78">
        <v>2610.6</v>
      </c>
      <c r="D46" s="78">
        <v>1055.5</v>
      </c>
      <c r="E46" s="78">
        <v>1369.9</v>
      </c>
      <c r="F46" s="78">
        <v>13.1</v>
      </c>
      <c r="G46" s="78">
        <v>141.30000000000001</v>
      </c>
      <c r="H46" s="78">
        <v>30.8</v>
      </c>
      <c r="I46" s="78">
        <v>0</v>
      </c>
      <c r="J46" s="78">
        <v>0</v>
      </c>
      <c r="K46" s="78">
        <v>-82.6</v>
      </c>
      <c r="L46" s="78">
        <v>-123.2</v>
      </c>
      <c r="M46" s="88">
        <v>0</v>
      </c>
      <c r="N46" s="78">
        <v>0</v>
      </c>
      <c r="O46" s="78">
        <v>0</v>
      </c>
      <c r="P46" s="78">
        <v>0</v>
      </c>
      <c r="Q46" s="78">
        <v>-4.5999999999999996</v>
      </c>
      <c r="R46" s="78">
        <v>-772.6</v>
      </c>
      <c r="S46" s="78">
        <v>0</v>
      </c>
      <c r="T46" s="78">
        <v>0</v>
      </c>
      <c r="U46" s="78">
        <v>0</v>
      </c>
      <c r="V46" s="78">
        <v>0</v>
      </c>
      <c r="W46" s="78">
        <v>34.799999999999997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</row>
    <row r="47" spans="1:28">
      <c r="A47" s="87"/>
      <c r="B47" s="77" t="s">
        <v>30</v>
      </c>
      <c r="C47" s="78">
        <v>2516.1</v>
      </c>
      <c r="D47" s="78">
        <v>1057.0999999999999</v>
      </c>
      <c r="E47" s="78">
        <v>1273.2</v>
      </c>
      <c r="F47" s="78">
        <v>13.2</v>
      </c>
      <c r="G47" s="78">
        <v>143.1</v>
      </c>
      <c r="H47" s="78">
        <v>29.5</v>
      </c>
      <c r="I47" s="78">
        <v>0</v>
      </c>
      <c r="J47" s="78">
        <v>0</v>
      </c>
      <c r="K47" s="78">
        <v>-85.7</v>
      </c>
      <c r="L47" s="78">
        <v>-125.7</v>
      </c>
      <c r="M47" s="88">
        <v>0</v>
      </c>
      <c r="N47" s="78">
        <v>0</v>
      </c>
      <c r="O47" s="78">
        <v>0</v>
      </c>
      <c r="P47" s="78">
        <v>0</v>
      </c>
      <c r="Q47" s="78">
        <v>-4.5999999999999996</v>
      </c>
      <c r="R47" s="78">
        <v>-765.8</v>
      </c>
      <c r="S47" s="78">
        <v>0</v>
      </c>
      <c r="T47" s="78">
        <v>0</v>
      </c>
      <c r="U47" s="78">
        <v>0</v>
      </c>
      <c r="V47" s="78">
        <v>0</v>
      </c>
      <c r="W47" s="78">
        <v>34.799999999999997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</row>
    <row r="48" spans="1:28">
      <c r="A48" s="87"/>
      <c r="B48" s="77" t="s">
        <v>31</v>
      </c>
      <c r="C48" s="78">
        <v>2453.1999999999998</v>
      </c>
      <c r="D48" s="78">
        <v>1057.8</v>
      </c>
      <c r="E48" s="78">
        <v>1210.5</v>
      </c>
      <c r="F48" s="78">
        <v>13.3</v>
      </c>
      <c r="G48" s="78">
        <v>142</v>
      </c>
      <c r="H48" s="78">
        <v>29.6</v>
      </c>
      <c r="I48" s="78">
        <v>0</v>
      </c>
      <c r="J48" s="78">
        <v>0</v>
      </c>
      <c r="K48" s="78">
        <v>-87.2</v>
      </c>
      <c r="L48" s="78">
        <v>-126.9</v>
      </c>
      <c r="M48" s="88">
        <v>0</v>
      </c>
      <c r="N48" s="78">
        <v>0</v>
      </c>
      <c r="O48" s="78">
        <v>0</v>
      </c>
      <c r="P48" s="78">
        <v>0</v>
      </c>
      <c r="Q48" s="78">
        <v>-4.5</v>
      </c>
      <c r="R48" s="78">
        <v>-715.2</v>
      </c>
      <c r="S48" s="78">
        <v>0</v>
      </c>
      <c r="T48" s="78">
        <v>0</v>
      </c>
      <c r="U48" s="78">
        <v>0</v>
      </c>
      <c r="V48" s="78">
        <v>0</v>
      </c>
      <c r="W48" s="78">
        <v>34.799999999999997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</row>
    <row r="49" spans="1:28">
      <c r="A49" s="87"/>
      <c r="B49" s="77" t="s">
        <v>32</v>
      </c>
      <c r="C49" s="78">
        <v>2336.3000000000002</v>
      </c>
      <c r="D49" s="78">
        <v>1037.5</v>
      </c>
      <c r="E49" s="78">
        <v>1116.3</v>
      </c>
      <c r="F49" s="78">
        <v>13.2</v>
      </c>
      <c r="G49" s="78">
        <v>141.80000000000001</v>
      </c>
      <c r="H49" s="78">
        <v>27.5</v>
      </c>
      <c r="I49" s="78">
        <v>0</v>
      </c>
      <c r="J49" s="78">
        <v>0</v>
      </c>
      <c r="K49" s="78">
        <v>-97.8</v>
      </c>
      <c r="L49" s="78">
        <v>-144.69999999999999</v>
      </c>
      <c r="M49" s="88">
        <v>0</v>
      </c>
      <c r="N49" s="78">
        <v>0</v>
      </c>
      <c r="O49" s="78">
        <v>0</v>
      </c>
      <c r="P49" s="78">
        <v>0</v>
      </c>
      <c r="Q49" s="78">
        <v>-4.5</v>
      </c>
      <c r="R49" s="78">
        <v>-756.7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</row>
    <row r="50" spans="1:28">
      <c r="A50" s="87"/>
      <c r="B50" s="77" t="s">
        <v>21</v>
      </c>
      <c r="C50" s="78">
        <v>3008.5</v>
      </c>
      <c r="D50" s="78">
        <v>1036.7</v>
      </c>
      <c r="E50" s="78">
        <v>1789.9</v>
      </c>
      <c r="F50" s="78">
        <v>13.3</v>
      </c>
      <c r="G50" s="78">
        <v>142.1</v>
      </c>
      <c r="H50" s="78">
        <v>26.6</v>
      </c>
      <c r="I50" s="78">
        <v>0</v>
      </c>
      <c r="J50" s="78">
        <v>0</v>
      </c>
      <c r="K50" s="78">
        <v>-106.8</v>
      </c>
      <c r="L50" s="78">
        <v>-172.2</v>
      </c>
      <c r="M50" s="88">
        <v>0</v>
      </c>
      <c r="N50" s="78">
        <v>0</v>
      </c>
      <c r="O50" s="78">
        <v>0</v>
      </c>
      <c r="P50" s="78">
        <v>0</v>
      </c>
      <c r="Q50" s="78">
        <v>-4.8</v>
      </c>
      <c r="R50" s="78">
        <v>-706.7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</row>
    <row r="51" spans="1:28">
      <c r="A51" s="81">
        <v>2014</v>
      </c>
      <c r="B51" s="82" t="s">
        <v>22</v>
      </c>
      <c r="C51" s="83">
        <v>2876.3</v>
      </c>
      <c r="D51" s="83">
        <v>1038</v>
      </c>
      <c r="E51" s="84">
        <v>1657.5</v>
      </c>
      <c r="F51" s="83">
        <v>13.2</v>
      </c>
      <c r="G51" s="84">
        <v>140</v>
      </c>
      <c r="H51" s="83">
        <v>27.6</v>
      </c>
      <c r="I51" s="83">
        <v>0</v>
      </c>
      <c r="J51" s="84">
        <v>0</v>
      </c>
      <c r="K51" s="83">
        <v>-110.7</v>
      </c>
      <c r="L51" s="83">
        <v>-175</v>
      </c>
      <c r="M51" s="85">
        <v>0</v>
      </c>
      <c r="N51" s="83">
        <v>0</v>
      </c>
      <c r="O51" s="83">
        <v>0</v>
      </c>
      <c r="P51" s="83">
        <v>0</v>
      </c>
      <c r="Q51" s="83">
        <v>-6.9</v>
      </c>
      <c r="R51" s="83">
        <v>-693.1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</row>
    <row r="52" spans="1:28">
      <c r="A52" s="87"/>
      <c r="B52" s="77" t="s">
        <v>23</v>
      </c>
      <c r="C52" s="78">
        <v>2956.5</v>
      </c>
      <c r="D52" s="78">
        <v>1039.4000000000001</v>
      </c>
      <c r="E52" s="78">
        <v>1733.2</v>
      </c>
      <c r="F52" s="78">
        <v>13.4</v>
      </c>
      <c r="G52" s="78">
        <v>141.19999999999999</v>
      </c>
      <c r="H52" s="78">
        <v>29.4</v>
      </c>
      <c r="I52" s="78">
        <v>0</v>
      </c>
      <c r="J52" s="78">
        <v>0</v>
      </c>
      <c r="K52" s="78">
        <v>-112.4</v>
      </c>
      <c r="L52" s="78">
        <v>-175.8</v>
      </c>
      <c r="M52" s="78">
        <v>0</v>
      </c>
      <c r="N52" s="78">
        <v>0</v>
      </c>
      <c r="O52" s="78">
        <v>0</v>
      </c>
      <c r="P52" s="78">
        <v>0</v>
      </c>
      <c r="Q52" s="78">
        <v>-4.5999999999999996</v>
      </c>
      <c r="R52" s="78">
        <v>-681.1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</row>
    <row r="53" spans="1:28">
      <c r="A53" s="87"/>
      <c r="B53" s="77" t="s">
        <v>24</v>
      </c>
      <c r="C53" s="78">
        <v>3018.7</v>
      </c>
      <c r="D53" s="78">
        <v>1044.4000000000001</v>
      </c>
      <c r="E53" s="78">
        <v>1791.4</v>
      </c>
      <c r="F53" s="78">
        <v>13.3</v>
      </c>
      <c r="G53" s="78">
        <v>141</v>
      </c>
      <c r="H53" s="78">
        <v>28.6</v>
      </c>
      <c r="I53" s="78">
        <v>0</v>
      </c>
      <c r="J53" s="78">
        <v>0</v>
      </c>
      <c r="K53" s="78">
        <v>-115.5</v>
      </c>
      <c r="L53" s="78">
        <v>-176.3</v>
      </c>
      <c r="M53" s="78">
        <v>0</v>
      </c>
      <c r="N53" s="78">
        <v>0</v>
      </c>
      <c r="O53" s="78">
        <v>0</v>
      </c>
      <c r="P53" s="78">
        <v>0</v>
      </c>
      <c r="Q53" s="78">
        <v>-4.5999999999999996</v>
      </c>
      <c r="R53" s="78">
        <v>-675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</row>
    <row r="54" spans="1:28">
      <c r="A54" s="87"/>
      <c r="B54" s="77" t="s">
        <v>25</v>
      </c>
      <c r="C54" s="78">
        <v>3109</v>
      </c>
      <c r="D54" s="78">
        <v>1065.5</v>
      </c>
      <c r="E54" s="78">
        <v>1861.8</v>
      </c>
      <c r="F54" s="78">
        <v>13.4</v>
      </c>
      <c r="G54" s="78">
        <v>139.80000000000001</v>
      </c>
      <c r="H54" s="78">
        <v>28.6</v>
      </c>
      <c r="I54" s="78">
        <v>0</v>
      </c>
      <c r="J54" s="78">
        <v>0</v>
      </c>
      <c r="K54" s="78">
        <v>-115.3</v>
      </c>
      <c r="L54" s="78">
        <v>-176.6</v>
      </c>
      <c r="M54" s="78">
        <v>0</v>
      </c>
      <c r="N54" s="78">
        <v>0</v>
      </c>
      <c r="O54" s="78">
        <v>0</v>
      </c>
      <c r="P54" s="78">
        <v>0</v>
      </c>
      <c r="Q54" s="78">
        <v>-4.5999999999999996</v>
      </c>
      <c r="R54" s="78">
        <v>-668.3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</row>
    <row r="55" spans="1:28">
      <c r="A55" s="87"/>
      <c r="B55" s="77" t="s">
        <v>26</v>
      </c>
      <c r="C55" s="78">
        <v>3159.3</v>
      </c>
      <c r="D55" s="78">
        <v>1064.9000000000001</v>
      </c>
      <c r="E55" s="78">
        <v>1914.4</v>
      </c>
      <c r="F55" s="78">
        <v>13.3</v>
      </c>
      <c r="G55" s="78">
        <v>139</v>
      </c>
      <c r="H55" s="78">
        <v>27.7</v>
      </c>
      <c r="I55" s="78">
        <v>0</v>
      </c>
      <c r="J55" s="78">
        <v>0</v>
      </c>
      <c r="K55" s="78">
        <v>-116.1</v>
      </c>
      <c r="L55" s="78">
        <v>-168.7</v>
      </c>
      <c r="M55" s="78">
        <v>0</v>
      </c>
      <c r="N55" s="78">
        <v>0</v>
      </c>
      <c r="O55" s="78">
        <v>0</v>
      </c>
      <c r="P55" s="78">
        <v>0</v>
      </c>
      <c r="Q55" s="78">
        <v>-4.7</v>
      </c>
      <c r="R55" s="78">
        <v>-695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</row>
    <row r="56" spans="1:28">
      <c r="A56" s="87"/>
      <c r="B56" s="77" t="s">
        <v>27</v>
      </c>
      <c r="C56" s="78">
        <v>3120.4</v>
      </c>
      <c r="D56" s="78">
        <v>1064.7</v>
      </c>
      <c r="E56" s="78">
        <v>1873.9</v>
      </c>
      <c r="F56" s="78">
        <v>13.3</v>
      </c>
      <c r="G56" s="78">
        <v>139.5</v>
      </c>
      <c r="H56" s="78">
        <v>29</v>
      </c>
      <c r="I56" s="78">
        <v>0</v>
      </c>
      <c r="J56" s="78">
        <v>0</v>
      </c>
      <c r="K56" s="78">
        <v>-118.7</v>
      </c>
      <c r="L56" s="78">
        <v>-169.7</v>
      </c>
      <c r="M56" s="78">
        <v>0</v>
      </c>
      <c r="N56" s="78">
        <v>0</v>
      </c>
      <c r="O56" s="78">
        <v>0</v>
      </c>
      <c r="P56" s="78">
        <v>0</v>
      </c>
      <c r="Q56" s="78">
        <v>-4.9000000000000004</v>
      </c>
      <c r="R56" s="78">
        <v>-655.7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</row>
    <row r="57" spans="1:28">
      <c r="A57" s="87"/>
      <c r="B57" s="77" t="s">
        <v>28</v>
      </c>
      <c r="C57" s="78">
        <v>3093.7</v>
      </c>
      <c r="D57" s="78">
        <v>1042.7</v>
      </c>
      <c r="E57" s="78">
        <v>1872.6</v>
      </c>
      <c r="F57" s="78">
        <v>13.2</v>
      </c>
      <c r="G57" s="78">
        <v>136.6</v>
      </c>
      <c r="H57" s="78">
        <v>28.6</v>
      </c>
      <c r="I57" s="78">
        <v>0</v>
      </c>
      <c r="J57" s="78">
        <v>0</v>
      </c>
      <c r="K57" s="78">
        <v>-121.1</v>
      </c>
      <c r="L57" s="78">
        <v>-178.2</v>
      </c>
      <c r="M57" s="78">
        <v>0</v>
      </c>
      <c r="N57" s="78">
        <v>0</v>
      </c>
      <c r="O57" s="78">
        <v>0</v>
      </c>
      <c r="P57" s="78">
        <v>0</v>
      </c>
      <c r="Q57" s="78">
        <v>-4.8</v>
      </c>
      <c r="R57" s="78">
        <v>-667.9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</row>
    <row r="58" spans="1:28">
      <c r="A58" s="87"/>
      <c r="B58" s="77" t="s">
        <v>29</v>
      </c>
      <c r="C58" s="78">
        <v>3098.1</v>
      </c>
      <c r="D58" s="78">
        <v>1044.0999999999999</v>
      </c>
      <c r="E58" s="78">
        <v>1877</v>
      </c>
      <c r="F58" s="78">
        <v>13.1</v>
      </c>
      <c r="G58" s="78">
        <v>135.4</v>
      </c>
      <c r="H58" s="78">
        <v>28.4</v>
      </c>
      <c r="I58" s="78">
        <v>0</v>
      </c>
      <c r="J58" s="78">
        <v>0</v>
      </c>
      <c r="K58" s="78">
        <v>-120.6</v>
      </c>
      <c r="L58" s="78">
        <v>-176.5</v>
      </c>
      <c r="M58" s="78">
        <v>0</v>
      </c>
      <c r="N58" s="78">
        <v>0</v>
      </c>
      <c r="O58" s="78">
        <v>0</v>
      </c>
      <c r="P58" s="78">
        <v>0</v>
      </c>
      <c r="Q58" s="78">
        <v>-4.8</v>
      </c>
      <c r="R58" s="78">
        <v>-711.7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</row>
    <row r="59" spans="1:28">
      <c r="A59" s="87"/>
      <c r="B59" s="77" t="s">
        <v>30</v>
      </c>
      <c r="C59" s="78">
        <v>2972.8</v>
      </c>
      <c r="D59" s="78">
        <v>1044</v>
      </c>
      <c r="E59" s="78">
        <v>1757</v>
      </c>
      <c r="F59" s="78">
        <v>12.8</v>
      </c>
      <c r="G59" s="78">
        <v>132.19999999999999</v>
      </c>
      <c r="H59" s="78">
        <v>26.8</v>
      </c>
      <c r="I59" s="78">
        <v>0</v>
      </c>
      <c r="J59" s="78">
        <v>0</v>
      </c>
      <c r="K59" s="78">
        <v>-129.1</v>
      </c>
      <c r="L59" s="78">
        <v>-176.9</v>
      </c>
      <c r="M59" s="78">
        <v>0</v>
      </c>
      <c r="N59" s="78">
        <v>0</v>
      </c>
      <c r="O59" s="78">
        <v>0</v>
      </c>
      <c r="P59" s="78">
        <v>0</v>
      </c>
      <c r="Q59" s="78">
        <v>-4.5999999999999996</v>
      </c>
      <c r="R59" s="78">
        <v>-681.3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</row>
    <row r="60" spans="1:28">
      <c r="A60" s="87"/>
      <c r="B60" s="77" t="s">
        <v>31</v>
      </c>
      <c r="C60" s="78">
        <v>2961</v>
      </c>
      <c r="D60" s="78">
        <v>1045.7</v>
      </c>
      <c r="E60" s="78">
        <v>1744.2</v>
      </c>
      <c r="F60" s="78">
        <v>12.8</v>
      </c>
      <c r="G60" s="78">
        <v>131.19999999999999</v>
      </c>
      <c r="H60" s="78">
        <v>27.2</v>
      </c>
      <c r="I60" s="78">
        <v>0</v>
      </c>
      <c r="J60" s="78">
        <v>0</v>
      </c>
      <c r="K60" s="78">
        <v>-128.19999999999999</v>
      </c>
      <c r="L60" s="78">
        <v>-176.2</v>
      </c>
      <c r="M60" s="78">
        <v>0</v>
      </c>
      <c r="N60" s="78">
        <v>0</v>
      </c>
      <c r="O60" s="78">
        <v>0</v>
      </c>
      <c r="P60" s="78">
        <v>0</v>
      </c>
      <c r="Q60" s="78">
        <v>-4.8</v>
      </c>
      <c r="R60" s="78">
        <v>-706.2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</row>
    <row r="61" spans="1:28">
      <c r="A61" s="87"/>
      <c r="B61" s="77" t="s">
        <v>32</v>
      </c>
      <c r="C61" s="78">
        <v>3009.2</v>
      </c>
      <c r="D61" s="78">
        <v>1046.9000000000001</v>
      </c>
      <c r="E61" s="78">
        <v>1794.3</v>
      </c>
      <c r="F61" s="78">
        <v>12.6</v>
      </c>
      <c r="G61" s="78">
        <v>129.1</v>
      </c>
      <c r="H61" s="78">
        <v>26.2</v>
      </c>
      <c r="I61" s="78">
        <v>0</v>
      </c>
      <c r="J61" s="78">
        <v>0</v>
      </c>
      <c r="K61" s="78">
        <v>-128.4</v>
      </c>
      <c r="L61" s="78">
        <v>-179.1</v>
      </c>
      <c r="M61" s="78">
        <v>0</v>
      </c>
      <c r="N61" s="78">
        <v>0</v>
      </c>
      <c r="O61" s="78">
        <v>0</v>
      </c>
      <c r="P61" s="78">
        <v>0</v>
      </c>
      <c r="Q61" s="78">
        <v>-4.7</v>
      </c>
      <c r="R61" s="78">
        <v>-694.6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</row>
    <row r="62" spans="1:28">
      <c r="A62" s="87"/>
      <c r="B62" s="77" t="s">
        <v>21</v>
      </c>
      <c r="C62" s="78">
        <v>3458.3</v>
      </c>
      <c r="D62" s="78">
        <v>1045.2</v>
      </c>
      <c r="E62" s="78">
        <v>2246.5</v>
      </c>
      <c r="F62" s="78">
        <v>12.5</v>
      </c>
      <c r="G62" s="78">
        <v>127.6</v>
      </c>
      <c r="H62" s="78">
        <v>26.6</v>
      </c>
      <c r="I62" s="78">
        <v>0</v>
      </c>
      <c r="J62" s="78">
        <v>0</v>
      </c>
      <c r="K62" s="78">
        <v>-132.19999999999999</v>
      </c>
      <c r="L62" s="78">
        <v>-185.8</v>
      </c>
      <c r="M62" s="78">
        <v>0</v>
      </c>
      <c r="N62" s="78">
        <v>0</v>
      </c>
      <c r="O62" s="78">
        <v>0</v>
      </c>
      <c r="P62" s="78">
        <v>0</v>
      </c>
      <c r="Q62" s="78">
        <v>-4.7</v>
      </c>
      <c r="R62" s="78">
        <v>-868.6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</row>
    <row r="63" spans="1:28">
      <c r="A63" s="81">
        <v>2015</v>
      </c>
      <c r="B63" s="82" t="s">
        <v>22</v>
      </c>
      <c r="C63" s="83">
        <v>3348.7</v>
      </c>
      <c r="D63" s="83">
        <v>1049</v>
      </c>
      <c r="E63" s="84">
        <v>2136.8000000000002</v>
      </c>
      <c r="F63" s="83">
        <v>12.2</v>
      </c>
      <c r="G63" s="84">
        <v>122.8</v>
      </c>
      <c r="H63" s="83">
        <v>28</v>
      </c>
      <c r="I63" s="83">
        <v>0</v>
      </c>
      <c r="J63" s="84">
        <v>0</v>
      </c>
      <c r="K63" s="83">
        <v>-129.80000000000001</v>
      </c>
      <c r="L63" s="83">
        <v>-185.7</v>
      </c>
      <c r="M63" s="85">
        <v>0</v>
      </c>
      <c r="N63" s="83">
        <v>0</v>
      </c>
      <c r="O63" s="83">
        <v>0</v>
      </c>
      <c r="P63" s="83">
        <v>0</v>
      </c>
      <c r="Q63" s="83">
        <v>-4.5</v>
      </c>
      <c r="R63" s="83">
        <v>-720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</row>
    <row r="64" spans="1:28">
      <c r="A64" s="87"/>
      <c r="B64" s="77" t="s">
        <v>23</v>
      </c>
      <c r="C64" s="78">
        <v>3418.3</v>
      </c>
      <c r="D64" s="78">
        <v>1086.5</v>
      </c>
      <c r="E64" s="78">
        <v>2170.3000000000002</v>
      </c>
      <c r="F64" s="78">
        <v>12.1</v>
      </c>
      <c r="G64" s="78">
        <v>122.6</v>
      </c>
      <c r="H64" s="78">
        <v>26.7</v>
      </c>
      <c r="I64" s="78">
        <v>0</v>
      </c>
      <c r="J64" s="78">
        <v>0</v>
      </c>
      <c r="K64" s="78">
        <v>-130.69999999999999</v>
      </c>
      <c r="L64" s="78">
        <v>-186.9</v>
      </c>
      <c r="M64" s="78">
        <v>0</v>
      </c>
      <c r="N64" s="78">
        <v>0</v>
      </c>
      <c r="O64" s="78">
        <v>0</v>
      </c>
      <c r="P64" s="78">
        <v>0</v>
      </c>
      <c r="Q64" s="78">
        <v>-4.2</v>
      </c>
      <c r="R64" s="78">
        <v>-708.7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</row>
    <row r="65" spans="1:28">
      <c r="A65" s="87"/>
      <c r="B65" s="77" t="s">
        <v>24</v>
      </c>
      <c r="C65" s="78">
        <v>3523.5</v>
      </c>
      <c r="D65" s="78">
        <v>1088.5</v>
      </c>
      <c r="E65" s="78">
        <v>2276.4</v>
      </c>
      <c r="F65" s="78">
        <v>11.9</v>
      </c>
      <c r="G65" s="78">
        <v>120.1</v>
      </c>
      <c r="H65" s="78">
        <v>26.5</v>
      </c>
      <c r="I65" s="78">
        <v>0</v>
      </c>
      <c r="J65" s="78">
        <v>0</v>
      </c>
      <c r="K65" s="78">
        <v>-137.5</v>
      </c>
      <c r="L65" s="78">
        <v>-187.9</v>
      </c>
      <c r="M65" s="78">
        <v>0</v>
      </c>
      <c r="N65" s="78">
        <v>0</v>
      </c>
      <c r="O65" s="78">
        <v>0</v>
      </c>
      <c r="P65" s="78">
        <v>0</v>
      </c>
      <c r="Q65" s="78">
        <v>-4</v>
      </c>
      <c r="R65" s="78">
        <v>-714.4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</row>
    <row r="66" spans="1:28">
      <c r="A66" s="87"/>
      <c r="B66" s="77" t="s">
        <v>25</v>
      </c>
      <c r="C66" s="78">
        <v>3586.6249079999998</v>
      </c>
      <c r="D66" s="78">
        <v>1089.9996960000001</v>
      </c>
      <c r="E66" s="78">
        <v>2336.7627550000002</v>
      </c>
      <c r="F66" s="78">
        <v>12.137404999999999</v>
      </c>
      <c r="G66" s="78">
        <v>121.044023</v>
      </c>
      <c r="H66" s="78">
        <v>26.68103</v>
      </c>
      <c r="I66" s="78">
        <v>0</v>
      </c>
      <c r="J66" s="78">
        <v>0</v>
      </c>
      <c r="K66" s="78">
        <v>-137.5</v>
      </c>
      <c r="L66" s="78">
        <v>-188.9</v>
      </c>
      <c r="M66" s="78">
        <v>0</v>
      </c>
      <c r="N66" s="78">
        <v>0</v>
      </c>
      <c r="O66" s="78">
        <v>0</v>
      </c>
      <c r="P66" s="78">
        <v>0</v>
      </c>
      <c r="Q66" s="78">
        <v>-4.2</v>
      </c>
      <c r="R66" s="78">
        <v>-759.38712816515977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</row>
    <row r="67" spans="1:28">
      <c r="A67" s="75"/>
      <c r="B67" s="77" t="s">
        <v>26</v>
      </c>
      <c r="C67" s="78">
        <v>3691.5771249999998</v>
      </c>
      <c r="D67" s="78">
        <v>1090.286736</v>
      </c>
      <c r="E67" s="79">
        <v>2443.2473679999998</v>
      </c>
      <c r="F67" s="78">
        <v>12.000014999999999</v>
      </c>
      <c r="G67" s="79">
        <v>119.664997</v>
      </c>
      <c r="H67" s="78">
        <v>26.378008999999999</v>
      </c>
      <c r="I67" s="78">
        <v>0</v>
      </c>
      <c r="J67" s="78">
        <v>0</v>
      </c>
      <c r="K67" s="78">
        <v>-151</v>
      </c>
      <c r="L67" s="78">
        <v>-192.1</v>
      </c>
      <c r="M67" s="78">
        <v>0</v>
      </c>
      <c r="N67" s="78">
        <v>0</v>
      </c>
      <c r="O67" s="78">
        <v>0</v>
      </c>
      <c r="P67" s="78">
        <v>0</v>
      </c>
      <c r="Q67" s="78">
        <v>-4.3</v>
      </c>
      <c r="R67" s="78">
        <v>-749.84630869567195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</row>
    <row r="68" spans="1:28">
      <c r="A68" s="75"/>
      <c r="B68" s="77" t="s">
        <v>27</v>
      </c>
      <c r="C68" s="78">
        <v>3812.7</v>
      </c>
      <c r="D68" s="78">
        <v>1090.8</v>
      </c>
      <c r="E68" s="79">
        <v>2562.6</v>
      </c>
      <c r="F68" s="78">
        <v>12.1</v>
      </c>
      <c r="G68" s="79">
        <v>121</v>
      </c>
      <c r="H68" s="78">
        <v>26</v>
      </c>
      <c r="I68" s="78">
        <v>0</v>
      </c>
      <c r="J68" s="78">
        <v>0</v>
      </c>
      <c r="K68" s="78">
        <v>-151.6</v>
      </c>
      <c r="L68" s="78">
        <v>-193.7</v>
      </c>
      <c r="M68" s="78">
        <v>0</v>
      </c>
      <c r="N68" s="78">
        <v>0</v>
      </c>
      <c r="O68" s="78">
        <v>0</v>
      </c>
      <c r="P68" s="78">
        <v>0</v>
      </c>
      <c r="Q68" s="78">
        <v>-4.4000000000000004</v>
      </c>
      <c r="R68" s="78">
        <v>-836.10732943319397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</row>
    <row r="69" spans="1:28">
      <c r="A69" s="75"/>
      <c r="B69" s="77" t="s">
        <v>28</v>
      </c>
      <c r="C69" s="89">
        <f t="shared" ref="C69:C74" si="0">SUM(D69:I69)</f>
        <v>3734.0715045275174</v>
      </c>
      <c r="D69" s="89">
        <v>1081.1013933597926</v>
      </c>
      <c r="E69" s="89">
        <v>2498.3776887504732</v>
      </c>
      <c r="F69" s="89">
        <v>12.036261000000001</v>
      </c>
      <c r="G69" s="89">
        <v>118.60299381767535</v>
      </c>
      <c r="H69" s="89">
        <v>23.953167599575796</v>
      </c>
      <c r="I69" s="89">
        <v>0</v>
      </c>
      <c r="J69" s="89">
        <v>0</v>
      </c>
      <c r="K69" s="89">
        <v>-148.89999999999998</v>
      </c>
      <c r="L69" s="89">
        <v>-194.50000000000003</v>
      </c>
      <c r="M69" s="89">
        <v>0</v>
      </c>
      <c r="N69" s="89">
        <v>0</v>
      </c>
      <c r="O69" s="78">
        <v>0</v>
      </c>
      <c r="P69" s="78">
        <v>0</v>
      </c>
      <c r="Q69" s="78">
        <v>-4.4000000000000004</v>
      </c>
      <c r="R69" s="89">
        <v>-836.73769480353371</v>
      </c>
      <c r="S69" s="89">
        <v>0</v>
      </c>
      <c r="T69" s="89">
        <v>0</v>
      </c>
      <c r="U69" s="78">
        <v>0</v>
      </c>
      <c r="V69" s="78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</row>
    <row r="70" spans="1:28">
      <c r="A70" s="75"/>
      <c r="B70" s="77" t="s">
        <v>29</v>
      </c>
      <c r="C70" s="89">
        <f t="shared" si="0"/>
        <v>3681.4453593204844</v>
      </c>
      <c r="D70" s="89">
        <v>1081.8814912695088</v>
      </c>
      <c r="E70" s="89">
        <v>2442.7565215637687</v>
      </c>
      <c r="F70" s="89">
        <v>12.114794</v>
      </c>
      <c r="G70" s="89">
        <v>119.7352483873905</v>
      </c>
      <c r="H70" s="89">
        <v>24.957304099816064</v>
      </c>
      <c r="I70" s="89">
        <v>0</v>
      </c>
      <c r="J70" s="89">
        <v>0</v>
      </c>
      <c r="K70" s="89">
        <v>-151.80000000000001</v>
      </c>
      <c r="L70" s="89">
        <v>-196.3</v>
      </c>
      <c r="M70" s="89">
        <v>0</v>
      </c>
      <c r="N70" s="89">
        <v>0</v>
      </c>
      <c r="O70" s="78">
        <v>0</v>
      </c>
      <c r="P70" s="78">
        <v>0</v>
      </c>
      <c r="Q70" s="78">
        <v>-4.8000000000000007</v>
      </c>
      <c r="R70" s="89">
        <v>-795.22678104341571</v>
      </c>
      <c r="S70" s="89">
        <v>0</v>
      </c>
      <c r="T70" s="89">
        <v>0</v>
      </c>
      <c r="U70" s="78">
        <v>0</v>
      </c>
      <c r="V70" s="78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</row>
    <row r="71" spans="1:28">
      <c r="A71" s="75"/>
      <c r="B71" s="77" t="s">
        <v>30</v>
      </c>
      <c r="C71" s="89">
        <f t="shared" si="0"/>
        <v>3610.1000000000004</v>
      </c>
      <c r="D71" s="89">
        <v>1083.9000000000001</v>
      </c>
      <c r="E71" s="89">
        <v>2369.8000000000002</v>
      </c>
      <c r="F71" s="89">
        <v>12.1</v>
      </c>
      <c r="G71" s="89">
        <v>119.4</v>
      </c>
      <c r="H71" s="89">
        <v>24.9</v>
      </c>
      <c r="I71" s="89">
        <v>0</v>
      </c>
      <c r="J71" s="89">
        <v>0</v>
      </c>
      <c r="K71" s="89">
        <v>-151.30000000000001</v>
      </c>
      <c r="L71" s="89">
        <v>-194</v>
      </c>
      <c r="M71" s="89">
        <v>0</v>
      </c>
      <c r="N71" s="89">
        <v>0</v>
      </c>
      <c r="O71" s="89">
        <v>0</v>
      </c>
      <c r="P71" s="89">
        <v>0</v>
      </c>
      <c r="Q71" s="89">
        <v>-4.8</v>
      </c>
      <c r="R71" s="89">
        <v>-799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</row>
    <row r="72" spans="1:28">
      <c r="A72" s="75"/>
      <c r="B72" s="77" t="s">
        <v>31</v>
      </c>
      <c r="C72" s="89">
        <f t="shared" si="0"/>
        <v>3515.123869</v>
      </c>
      <c r="D72" s="89">
        <v>1107.9646110000001</v>
      </c>
      <c r="E72" s="89">
        <v>2250.8635439999998</v>
      </c>
      <c r="F72" s="89">
        <v>12.054988</v>
      </c>
      <c r="G72" s="89">
        <v>118.781164</v>
      </c>
      <c r="H72" s="89">
        <v>25.459561999999998</v>
      </c>
      <c r="I72" s="89">
        <v>0</v>
      </c>
      <c r="J72" s="89">
        <v>0</v>
      </c>
      <c r="K72" s="89">
        <v>-151.19999999999999</v>
      </c>
      <c r="L72" s="89">
        <v>-194.5</v>
      </c>
      <c r="M72" s="89">
        <v>0</v>
      </c>
      <c r="N72" s="89">
        <v>0</v>
      </c>
      <c r="O72" s="89">
        <v>0</v>
      </c>
      <c r="P72" s="89">
        <v>0</v>
      </c>
      <c r="Q72" s="89">
        <v>-4.8</v>
      </c>
      <c r="R72" s="89">
        <v>-774.84520599999996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</row>
    <row r="73" spans="1:28">
      <c r="A73" s="75"/>
      <c r="B73" s="77" t="s">
        <v>32</v>
      </c>
      <c r="C73" s="89">
        <f t="shared" si="0"/>
        <v>3476.870222</v>
      </c>
      <c r="D73" s="89">
        <v>1118.0872420000001</v>
      </c>
      <c r="E73" s="89">
        <v>2206.8329119999999</v>
      </c>
      <c r="F73" s="89">
        <v>11.841827</v>
      </c>
      <c r="G73" s="89">
        <v>116.674465</v>
      </c>
      <c r="H73" s="89">
        <v>23.433776000000002</v>
      </c>
      <c r="I73" s="89">
        <v>0</v>
      </c>
      <c r="J73" s="89">
        <v>0</v>
      </c>
      <c r="K73" s="89">
        <v>-164.8</v>
      </c>
      <c r="L73" s="89">
        <v>-193.7</v>
      </c>
      <c r="M73" s="89">
        <v>0</v>
      </c>
      <c r="N73" s="89">
        <v>0</v>
      </c>
      <c r="O73" s="89">
        <v>0</v>
      </c>
      <c r="P73" s="89">
        <v>0</v>
      </c>
      <c r="Q73" s="89">
        <v>-5.8</v>
      </c>
      <c r="R73" s="89">
        <v>-797.73033499999997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</row>
    <row r="74" spans="1:28">
      <c r="A74" s="75"/>
      <c r="B74" s="77" t="s">
        <v>21</v>
      </c>
      <c r="C74" s="89">
        <f t="shared" si="0"/>
        <v>3754.5999999999995</v>
      </c>
      <c r="D74" s="89">
        <v>1090.2</v>
      </c>
      <c r="E74" s="89">
        <v>2511</v>
      </c>
      <c r="F74" s="89">
        <v>12</v>
      </c>
      <c r="G74" s="89">
        <v>117.7</v>
      </c>
      <c r="H74" s="89">
        <v>23.7</v>
      </c>
      <c r="I74" s="89">
        <v>0</v>
      </c>
      <c r="J74" s="89">
        <v>0</v>
      </c>
      <c r="K74" s="89">
        <v>-165.5</v>
      </c>
      <c r="L74" s="89">
        <v>-195.9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-841.4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</row>
    <row r="75" spans="1:28">
      <c r="A75" s="100">
        <v>2016</v>
      </c>
      <c r="B75" s="101" t="s">
        <v>22</v>
      </c>
      <c r="C75" s="102">
        <f t="shared" ref="C75:C76" si="1">SUM(D75:J75)</f>
        <v>3667.7999999999997</v>
      </c>
      <c r="D75" s="102">
        <v>1131.5999999999999</v>
      </c>
      <c r="E75" s="105">
        <v>2383.6999999999998</v>
      </c>
      <c r="F75" s="102">
        <v>11.9</v>
      </c>
      <c r="G75" s="103">
        <v>115.9</v>
      </c>
      <c r="H75" s="102">
        <v>24.7</v>
      </c>
      <c r="I75" s="102">
        <v>0</v>
      </c>
      <c r="J75" s="103">
        <v>0</v>
      </c>
      <c r="K75" s="102">
        <v>-163.69999999999999</v>
      </c>
      <c r="L75" s="102">
        <v>-196.5</v>
      </c>
      <c r="M75" s="104">
        <v>0</v>
      </c>
      <c r="N75" s="102">
        <v>0</v>
      </c>
      <c r="O75" s="102">
        <v>0</v>
      </c>
      <c r="P75" s="102">
        <v>0</v>
      </c>
      <c r="Q75" s="102">
        <v>-4.4000000000000004</v>
      </c>
      <c r="R75" s="102">
        <v>-820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</row>
    <row r="76" spans="1:28">
      <c r="A76" s="87"/>
      <c r="B76" s="77" t="s">
        <v>23</v>
      </c>
      <c r="C76" s="78">
        <f t="shared" si="1"/>
        <v>3705.3000000000006</v>
      </c>
      <c r="D76" s="78">
        <v>1140.8</v>
      </c>
      <c r="E76" s="78">
        <v>2408.8000000000002</v>
      </c>
      <c r="F76" s="78">
        <v>53.5</v>
      </c>
      <c r="G76" s="78">
        <v>74.8</v>
      </c>
      <c r="H76" s="78">
        <v>27.4</v>
      </c>
      <c r="I76" s="78">
        <v>0</v>
      </c>
      <c r="J76" s="78">
        <v>0</v>
      </c>
      <c r="K76" s="78">
        <v>-172.3</v>
      </c>
      <c r="L76" s="78">
        <v>-196.2</v>
      </c>
      <c r="M76" s="78">
        <v>0</v>
      </c>
      <c r="N76" s="78">
        <v>0</v>
      </c>
      <c r="O76" s="78">
        <v>0</v>
      </c>
      <c r="P76" s="78">
        <v>0</v>
      </c>
      <c r="Q76" s="78">
        <v>-4.4000000000000004</v>
      </c>
      <c r="R76" s="78">
        <v>-775.4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</row>
    <row r="77" spans="1:28">
      <c r="A77" s="87"/>
      <c r="B77" s="77" t="s">
        <v>24</v>
      </c>
      <c r="C77" s="78">
        <f>SUM(D77:J77)</f>
        <v>3755.1000000000004</v>
      </c>
      <c r="D77" s="78">
        <v>1142</v>
      </c>
      <c r="E77" s="106">
        <v>2455.3000000000002</v>
      </c>
      <c r="F77" s="78">
        <v>54.5</v>
      </c>
      <c r="G77" s="78">
        <v>75.900000000000006</v>
      </c>
      <c r="H77" s="78">
        <v>27.4</v>
      </c>
      <c r="I77" s="78">
        <v>0</v>
      </c>
      <c r="J77" s="78">
        <v>0</v>
      </c>
      <c r="K77" s="78">
        <v>-173.7</v>
      </c>
      <c r="L77" s="78">
        <v>-196.5</v>
      </c>
      <c r="M77" s="78">
        <v>0</v>
      </c>
      <c r="N77" s="78">
        <v>0</v>
      </c>
      <c r="O77" s="78">
        <v>0</v>
      </c>
      <c r="P77" s="78">
        <v>0</v>
      </c>
      <c r="Q77" s="78">
        <v>-3.4</v>
      </c>
      <c r="R77" s="78">
        <v>-784.3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</row>
    <row r="78" spans="1:28">
      <c r="A78" s="87"/>
      <c r="B78" s="77" t="s">
        <v>25</v>
      </c>
      <c r="C78" s="78">
        <f t="shared" ref="C78:C85" si="2">SUM(D78:J78)</f>
        <v>3828.9000000000005</v>
      </c>
      <c r="D78" s="106">
        <v>1143</v>
      </c>
      <c r="E78" s="106">
        <v>2526.4</v>
      </c>
      <c r="F78" s="78">
        <v>54.9</v>
      </c>
      <c r="G78" s="78">
        <v>76.3</v>
      </c>
      <c r="H78" s="78">
        <v>28.3</v>
      </c>
      <c r="I78" s="78">
        <v>0</v>
      </c>
      <c r="J78" s="78">
        <v>0</v>
      </c>
      <c r="K78" s="78">
        <v>-174</v>
      </c>
      <c r="L78" s="78">
        <v>-197.6</v>
      </c>
      <c r="M78" s="78">
        <v>0</v>
      </c>
      <c r="N78" s="78">
        <v>0</v>
      </c>
      <c r="O78" s="78">
        <v>0</v>
      </c>
      <c r="P78" s="78">
        <v>0</v>
      </c>
      <c r="Q78" s="78">
        <v>-3.6</v>
      </c>
      <c r="R78" s="78">
        <v>-804.3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</row>
    <row r="79" spans="1:28">
      <c r="A79" s="87"/>
      <c r="B79" s="77" t="s">
        <v>26</v>
      </c>
      <c r="C79" s="78">
        <f t="shared" si="2"/>
        <v>3821.5000000000005</v>
      </c>
      <c r="D79" s="106">
        <v>1181.9000000000001</v>
      </c>
      <c r="E79" s="106">
        <v>2482.9</v>
      </c>
      <c r="F79" s="78">
        <v>54.3</v>
      </c>
      <c r="G79" s="78">
        <v>75.5</v>
      </c>
      <c r="H79" s="78">
        <v>26.9</v>
      </c>
      <c r="I79" s="78">
        <v>0</v>
      </c>
      <c r="J79" s="78">
        <v>0</v>
      </c>
      <c r="K79" s="78">
        <v>-178.7</v>
      </c>
      <c r="L79" s="78">
        <v>-198.8</v>
      </c>
      <c r="M79" s="78">
        <v>0</v>
      </c>
      <c r="N79" s="78">
        <v>0</v>
      </c>
      <c r="O79" s="78">
        <v>0</v>
      </c>
      <c r="P79" s="78">
        <v>0</v>
      </c>
      <c r="Q79" s="78">
        <v>-6.2</v>
      </c>
      <c r="R79" s="78">
        <v>-787.2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</row>
    <row r="80" spans="1:28">
      <c r="A80" s="87"/>
      <c r="B80" s="77" t="s">
        <v>27</v>
      </c>
      <c r="C80" s="78">
        <f t="shared" si="2"/>
        <v>3884.2000000000003</v>
      </c>
      <c r="D80" s="106">
        <v>1186.5</v>
      </c>
      <c r="E80" s="106">
        <v>2539</v>
      </c>
      <c r="F80" s="78">
        <v>54.1</v>
      </c>
      <c r="G80" s="78">
        <v>75.3</v>
      </c>
      <c r="H80" s="78">
        <v>29.3</v>
      </c>
      <c r="I80" s="78">
        <v>0</v>
      </c>
      <c r="J80" s="78">
        <v>0</v>
      </c>
      <c r="K80" s="78">
        <v>-184.8</v>
      </c>
      <c r="L80" s="78">
        <v>-198</v>
      </c>
      <c r="M80" s="78">
        <v>0</v>
      </c>
      <c r="N80" s="78">
        <v>0</v>
      </c>
      <c r="O80" s="78">
        <v>0</v>
      </c>
      <c r="P80" s="78">
        <v>0</v>
      </c>
      <c r="Q80" s="78">
        <v>-6.4</v>
      </c>
      <c r="R80" s="78">
        <v>-828.8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</row>
    <row r="81" spans="1:28">
      <c r="A81" s="87"/>
      <c r="B81" s="77" t="s">
        <v>28</v>
      </c>
      <c r="C81" s="78">
        <f t="shared" si="2"/>
        <v>3773.3</v>
      </c>
      <c r="D81" s="106">
        <v>1185.2</v>
      </c>
      <c r="E81" s="106">
        <v>2429.6</v>
      </c>
      <c r="F81" s="78">
        <v>53.9</v>
      </c>
      <c r="G81" s="106">
        <v>75</v>
      </c>
      <c r="H81" s="78">
        <v>29.6</v>
      </c>
      <c r="I81" s="78">
        <v>0</v>
      </c>
      <c r="J81" s="78">
        <v>0</v>
      </c>
      <c r="K81" s="78">
        <v>-187.4</v>
      </c>
      <c r="L81" s="78">
        <v>-200</v>
      </c>
      <c r="M81" s="78">
        <v>0</v>
      </c>
      <c r="N81" s="78">
        <v>0</v>
      </c>
      <c r="O81" s="78">
        <v>0</v>
      </c>
      <c r="P81" s="78">
        <v>0</v>
      </c>
      <c r="Q81" s="78">
        <v>-7.7</v>
      </c>
      <c r="R81" s="78">
        <v>-828.7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</row>
    <row r="82" spans="1:28">
      <c r="A82" s="87"/>
      <c r="B82" s="77" t="s">
        <v>29</v>
      </c>
      <c r="C82" s="78">
        <f t="shared" si="2"/>
        <v>3704.2999999999997</v>
      </c>
      <c r="D82" s="106">
        <v>1165.5999999999999</v>
      </c>
      <c r="E82" s="106">
        <v>2380.4</v>
      </c>
      <c r="F82" s="78">
        <v>54</v>
      </c>
      <c r="G82" s="78">
        <v>75.099999999999994</v>
      </c>
      <c r="H82" s="78">
        <v>29.2</v>
      </c>
      <c r="I82" s="78">
        <v>0</v>
      </c>
      <c r="J82" s="78">
        <v>0</v>
      </c>
      <c r="K82" s="78">
        <v>-191.9</v>
      </c>
      <c r="L82" s="78">
        <v>-198.2</v>
      </c>
      <c r="M82" s="78">
        <v>0</v>
      </c>
      <c r="N82" s="78">
        <v>0</v>
      </c>
      <c r="O82" s="78">
        <v>0</v>
      </c>
      <c r="P82" s="78">
        <v>0</v>
      </c>
      <c r="Q82" s="78">
        <v>-7.7</v>
      </c>
      <c r="R82" s="78">
        <v>-890.6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</row>
    <row r="83" spans="1:28">
      <c r="A83" s="87"/>
      <c r="B83" s="77" t="s">
        <v>30</v>
      </c>
      <c r="C83" s="78">
        <f t="shared" si="2"/>
        <v>3633.5</v>
      </c>
      <c r="D83" s="106">
        <v>1182.5</v>
      </c>
      <c r="E83" s="106">
        <v>2292.4</v>
      </c>
      <c r="F83" s="78">
        <v>54</v>
      </c>
      <c r="G83" s="78">
        <v>75.099999999999994</v>
      </c>
      <c r="H83" s="78">
        <v>29.5</v>
      </c>
      <c r="I83" s="78">
        <v>0</v>
      </c>
      <c r="J83" s="78">
        <v>0</v>
      </c>
      <c r="K83" s="78">
        <v>-193.1</v>
      </c>
      <c r="L83" s="78">
        <v>-198.8</v>
      </c>
      <c r="M83" s="78">
        <v>0</v>
      </c>
      <c r="N83" s="78">
        <v>0</v>
      </c>
      <c r="O83" s="78">
        <v>0</v>
      </c>
      <c r="P83" s="78">
        <v>0</v>
      </c>
      <c r="Q83" s="78">
        <v>-7.5</v>
      </c>
      <c r="R83" s="78">
        <v>-872.8</v>
      </c>
      <c r="S83" s="78">
        <v>0</v>
      </c>
      <c r="T83" s="78">
        <v>164.4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</row>
    <row r="84" spans="1:28">
      <c r="A84" s="87"/>
      <c r="B84" s="77" t="s">
        <v>31</v>
      </c>
      <c r="C84" s="78">
        <f t="shared" si="2"/>
        <v>3659.7</v>
      </c>
      <c r="D84" s="106">
        <v>1191.8</v>
      </c>
      <c r="E84" s="106">
        <v>2312.4</v>
      </c>
      <c r="F84" s="78">
        <v>53.2</v>
      </c>
      <c r="G84" s="78">
        <v>74</v>
      </c>
      <c r="H84" s="78">
        <v>28.3</v>
      </c>
      <c r="I84" s="78">
        <v>0</v>
      </c>
      <c r="J84" s="78">
        <v>0</v>
      </c>
      <c r="K84" s="78">
        <v>-197.1</v>
      </c>
      <c r="L84" s="78">
        <v>-205.2</v>
      </c>
      <c r="M84" s="78">
        <v>0</v>
      </c>
      <c r="N84" s="78">
        <v>0</v>
      </c>
      <c r="O84" s="78">
        <v>0</v>
      </c>
      <c r="P84" s="78">
        <v>0</v>
      </c>
      <c r="Q84" s="78">
        <v>-0.6</v>
      </c>
      <c r="R84" s="78">
        <v>-921.9</v>
      </c>
      <c r="S84" s="78">
        <v>0</v>
      </c>
      <c r="T84" s="78">
        <v>177.9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</row>
    <row r="85" spans="1:28">
      <c r="A85" s="87"/>
      <c r="B85" s="77" t="s">
        <v>32</v>
      </c>
      <c r="C85" s="78">
        <f t="shared" si="2"/>
        <v>3606.6</v>
      </c>
      <c r="D85" s="106">
        <v>1195.3</v>
      </c>
      <c r="E85" s="106">
        <v>2259.6</v>
      </c>
      <c r="F85" s="78">
        <v>52.4</v>
      </c>
      <c r="G85" s="78">
        <v>72.900000000000006</v>
      </c>
      <c r="H85" s="78">
        <v>26.4</v>
      </c>
      <c r="I85" s="78">
        <v>0</v>
      </c>
      <c r="J85" s="78">
        <v>0</v>
      </c>
      <c r="K85" s="78">
        <v>-199.9</v>
      </c>
      <c r="L85" s="78">
        <v>-200.3</v>
      </c>
      <c r="M85" s="78">
        <v>0</v>
      </c>
      <c r="N85" s="78">
        <v>0</v>
      </c>
      <c r="O85" s="78">
        <v>0</v>
      </c>
      <c r="P85" s="78">
        <v>0</v>
      </c>
      <c r="Q85" s="78">
        <v>-7.2</v>
      </c>
      <c r="R85" s="78">
        <v>-942.8</v>
      </c>
      <c r="S85" s="78">
        <v>0</v>
      </c>
      <c r="T85" s="78">
        <v>165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</row>
    <row r="86" spans="1:28">
      <c r="A86" s="87"/>
      <c r="B86" s="77" t="s">
        <v>21</v>
      </c>
      <c r="C86" s="78">
        <f t="shared" ref="C86:C99" si="3">SUM(D86:J86)</f>
        <v>3813.2</v>
      </c>
      <c r="D86" s="106">
        <v>1195.2</v>
      </c>
      <c r="E86" s="106">
        <v>2468</v>
      </c>
      <c r="F86" s="78">
        <v>52</v>
      </c>
      <c r="G86" s="78">
        <v>72.2</v>
      </c>
      <c r="H86" s="78">
        <v>25.8</v>
      </c>
      <c r="I86" s="78">
        <v>0</v>
      </c>
      <c r="J86" s="78">
        <v>0</v>
      </c>
      <c r="K86" s="78">
        <v>-211.6</v>
      </c>
      <c r="L86" s="78">
        <v>-201.8</v>
      </c>
      <c r="M86" s="78">
        <v>0</v>
      </c>
      <c r="N86" s="78">
        <v>0</v>
      </c>
      <c r="O86" s="78">
        <v>0</v>
      </c>
      <c r="P86" s="78">
        <v>0</v>
      </c>
      <c r="Q86" s="78">
        <v>-8.3000000000000007</v>
      </c>
      <c r="R86" s="78">
        <v>-1017</v>
      </c>
      <c r="S86" s="78">
        <v>0</v>
      </c>
      <c r="T86" s="78">
        <v>163.80000000000001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</row>
    <row r="87" spans="1:28">
      <c r="A87" s="100">
        <v>2017</v>
      </c>
      <c r="B87" s="101" t="s">
        <v>22</v>
      </c>
      <c r="C87" s="102">
        <f t="shared" si="3"/>
        <v>4372.0000000000009</v>
      </c>
      <c r="D87" s="102">
        <v>1211.9000000000001</v>
      </c>
      <c r="E87" s="105">
        <v>3007.9</v>
      </c>
      <c r="F87" s="102">
        <v>52.6</v>
      </c>
      <c r="G87" s="103">
        <v>73</v>
      </c>
      <c r="H87" s="102">
        <v>26.6</v>
      </c>
      <c r="I87" s="102">
        <v>0</v>
      </c>
      <c r="J87" s="103">
        <v>0</v>
      </c>
      <c r="K87" s="102">
        <v>-217.2</v>
      </c>
      <c r="L87" s="102">
        <v>-247.5</v>
      </c>
      <c r="M87" s="104">
        <v>0</v>
      </c>
      <c r="N87" s="102">
        <v>0</v>
      </c>
      <c r="O87" s="102">
        <v>0</v>
      </c>
      <c r="P87" s="102">
        <v>0</v>
      </c>
      <c r="Q87" s="102">
        <v>-5.5</v>
      </c>
      <c r="R87" s="102">
        <v>-978.3</v>
      </c>
      <c r="S87" s="102">
        <v>0</v>
      </c>
      <c r="T87" s="102">
        <v>165.6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</row>
    <row r="88" spans="1:28">
      <c r="A88" s="87"/>
      <c r="B88" s="77" t="s">
        <v>23</v>
      </c>
      <c r="C88" s="78">
        <f t="shared" si="3"/>
        <v>4433.8999999999996</v>
      </c>
      <c r="D88" s="106">
        <v>1213.5</v>
      </c>
      <c r="E88" s="106">
        <v>3067.5</v>
      </c>
      <c r="F88" s="78">
        <v>52.4</v>
      </c>
      <c r="G88" s="78">
        <v>72.7</v>
      </c>
      <c r="H88" s="78">
        <v>27.8</v>
      </c>
      <c r="I88" s="78">
        <v>0</v>
      </c>
      <c r="J88" s="78">
        <v>0</v>
      </c>
      <c r="K88" s="78">
        <v>-209.9</v>
      </c>
      <c r="L88" s="78">
        <v>-246.6</v>
      </c>
      <c r="M88" s="78">
        <v>0</v>
      </c>
      <c r="N88" s="78">
        <v>0</v>
      </c>
      <c r="O88" s="78">
        <v>0</v>
      </c>
      <c r="P88" s="78">
        <v>0</v>
      </c>
      <c r="Q88" s="78">
        <v>-7</v>
      </c>
      <c r="R88" s="78">
        <v>-998.9</v>
      </c>
      <c r="S88" s="78">
        <v>0</v>
      </c>
      <c r="T88" s="78">
        <v>94.9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</row>
    <row r="89" spans="1:28">
      <c r="A89" s="87"/>
      <c r="B89" s="77" t="s">
        <v>24</v>
      </c>
      <c r="C89" s="78">
        <f t="shared" si="3"/>
        <v>4405.5000000000009</v>
      </c>
      <c r="D89" s="106">
        <v>1213.9000000000001</v>
      </c>
      <c r="E89" s="106">
        <v>3038.8</v>
      </c>
      <c r="F89" s="78">
        <v>52.4</v>
      </c>
      <c r="G89" s="78">
        <v>72.8</v>
      </c>
      <c r="H89" s="78">
        <v>27.6</v>
      </c>
      <c r="I89" s="78">
        <v>0</v>
      </c>
      <c r="J89" s="78">
        <v>0</v>
      </c>
      <c r="K89" s="78">
        <v>-210.7</v>
      </c>
      <c r="L89" s="78">
        <v>-246.6</v>
      </c>
      <c r="M89" s="78">
        <v>0</v>
      </c>
      <c r="N89" s="78">
        <v>0</v>
      </c>
      <c r="O89" s="78">
        <v>0</v>
      </c>
      <c r="P89" s="78">
        <v>0</v>
      </c>
      <c r="Q89" s="78">
        <v>-8.8000000000000007</v>
      </c>
      <c r="R89" s="78">
        <v>-1050.5999999999999</v>
      </c>
      <c r="S89" s="78">
        <v>0</v>
      </c>
      <c r="T89" s="78">
        <v>95.1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</row>
    <row r="90" spans="1:28">
      <c r="A90" s="87"/>
      <c r="B90" s="77" t="s">
        <v>25</v>
      </c>
      <c r="C90" s="78">
        <f t="shared" si="3"/>
        <v>4365.2000000000007</v>
      </c>
      <c r="D90" s="106">
        <v>1215.8</v>
      </c>
      <c r="E90" s="106">
        <v>2994.6</v>
      </c>
      <c r="F90" s="78">
        <v>53.1</v>
      </c>
      <c r="G90" s="78">
        <v>73.599999999999994</v>
      </c>
      <c r="H90" s="78">
        <v>28.1</v>
      </c>
      <c r="I90" s="78">
        <v>0</v>
      </c>
      <c r="J90" s="78">
        <v>0</v>
      </c>
      <c r="K90" s="78">
        <v>-211.2</v>
      </c>
      <c r="L90" s="78">
        <v>-250.3</v>
      </c>
      <c r="M90" s="78">
        <v>0</v>
      </c>
      <c r="N90" s="78">
        <v>0</v>
      </c>
      <c r="O90" s="78">
        <v>0</v>
      </c>
      <c r="P90" s="78">
        <v>0</v>
      </c>
      <c r="Q90" s="78">
        <v>-9.1</v>
      </c>
      <c r="R90" s="78">
        <v>-1021.8</v>
      </c>
      <c r="S90" s="78">
        <v>0</v>
      </c>
      <c r="T90" s="78">
        <v>96.1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</row>
    <row r="91" spans="1:28">
      <c r="A91" s="87"/>
      <c r="B91" s="77" t="s">
        <v>26</v>
      </c>
      <c r="C91" s="78">
        <f t="shared" si="3"/>
        <v>4337.3</v>
      </c>
      <c r="D91" s="106">
        <v>1217</v>
      </c>
      <c r="E91" s="106">
        <v>2964.4</v>
      </c>
      <c r="F91" s="78">
        <v>53.6</v>
      </c>
      <c r="G91" s="78">
        <v>74.2</v>
      </c>
      <c r="H91" s="78">
        <v>28.1</v>
      </c>
      <c r="I91" s="78">
        <v>0</v>
      </c>
      <c r="J91" s="78">
        <v>0</v>
      </c>
      <c r="K91" s="78">
        <v>-209.5</v>
      </c>
      <c r="L91" s="78">
        <v>-246.2</v>
      </c>
      <c r="M91" s="78">
        <v>0</v>
      </c>
      <c r="N91" s="78">
        <v>0</v>
      </c>
      <c r="O91" s="78">
        <v>0</v>
      </c>
      <c r="P91" s="78">
        <v>0</v>
      </c>
      <c r="Q91" s="78">
        <v>-10.199999999999999</v>
      </c>
      <c r="R91" s="78">
        <v>-1033.0999999999999</v>
      </c>
      <c r="S91" s="78">
        <v>0</v>
      </c>
      <c r="T91" s="78">
        <v>97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</row>
    <row r="92" spans="1:28">
      <c r="A92" s="87"/>
      <c r="B92" s="77" t="s">
        <v>27</v>
      </c>
      <c r="C92" s="78">
        <f t="shared" si="3"/>
        <v>4448.3000000000011</v>
      </c>
      <c r="D92" s="106">
        <v>1217.2</v>
      </c>
      <c r="E92" s="106">
        <v>3075.1</v>
      </c>
      <c r="F92" s="78">
        <v>53.8</v>
      </c>
      <c r="G92" s="78">
        <v>74.599999999999994</v>
      </c>
      <c r="H92" s="78">
        <v>27.6</v>
      </c>
      <c r="I92" s="78">
        <v>0</v>
      </c>
      <c r="J92" s="78">
        <v>0</v>
      </c>
      <c r="K92" s="78">
        <v>-212.9</v>
      </c>
      <c r="L92" s="78">
        <v>-246.5</v>
      </c>
      <c r="M92" s="78">
        <v>0</v>
      </c>
      <c r="N92" s="78">
        <v>0</v>
      </c>
      <c r="O92" s="78">
        <v>0</v>
      </c>
      <c r="P92" s="78">
        <v>0</v>
      </c>
      <c r="Q92" s="78">
        <v>-14.2</v>
      </c>
      <c r="R92" s="78">
        <v>-1061</v>
      </c>
      <c r="S92" s="78">
        <v>0</v>
      </c>
      <c r="T92" s="78">
        <v>97.5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</row>
    <row r="93" spans="1:28">
      <c r="A93" s="87"/>
      <c r="B93" s="77" t="s">
        <v>28</v>
      </c>
      <c r="C93" s="78">
        <f t="shared" si="3"/>
        <v>4398.4999999999991</v>
      </c>
      <c r="D93" s="106">
        <v>1218.5999999999999</v>
      </c>
      <c r="E93" s="106">
        <v>3021.7</v>
      </c>
      <c r="F93" s="78">
        <v>54.5</v>
      </c>
      <c r="G93" s="106">
        <v>75.5</v>
      </c>
      <c r="H93" s="78">
        <v>28.2</v>
      </c>
      <c r="I93" s="78">
        <v>0</v>
      </c>
      <c r="J93" s="78">
        <v>0</v>
      </c>
      <c r="K93" s="78">
        <v>-215.6</v>
      </c>
      <c r="L93" s="78">
        <v>-246.9</v>
      </c>
      <c r="M93" s="78">
        <v>0</v>
      </c>
      <c r="N93" s="78">
        <v>0</v>
      </c>
      <c r="O93" s="78">
        <v>0</v>
      </c>
      <c r="P93" s="78">
        <v>0</v>
      </c>
      <c r="Q93" s="78">
        <v>-15</v>
      </c>
      <c r="R93" s="78">
        <v>-1096.7</v>
      </c>
      <c r="S93" s="78">
        <v>0</v>
      </c>
      <c r="T93" s="78">
        <v>98.6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</row>
    <row r="94" spans="1:28">
      <c r="A94" s="87"/>
      <c r="B94" s="77" t="s">
        <v>29</v>
      </c>
      <c r="C94" s="78">
        <f t="shared" si="3"/>
        <v>4395.2999999999993</v>
      </c>
      <c r="D94" s="106">
        <v>1230.5</v>
      </c>
      <c r="E94" s="106">
        <v>3005.4</v>
      </c>
      <c r="F94" s="78">
        <v>54.7</v>
      </c>
      <c r="G94" s="106">
        <v>75.7</v>
      </c>
      <c r="H94" s="78">
        <v>29</v>
      </c>
      <c r="I94" s="78">
        <v>0</v>
      </c>
      <c r="J94" s="78">
        <v>0</v>
      </c>
      <c r="K94" s="78">
        <v>-220.5</v>
      </c>
      <c r="L94" s="78">
        <v>-248.6</v>
      </c>
      <c r="M94" s="78">
        <v>0</v>
      </c>
      <c r="N94" s="78">
        <v>0</v>
      </c>
      <c r="O94" s="78">
        <v>0</v>
      </c>
      <c r="P94" s="78">
        <v>0</v>
      </c>
      <c r="Q94" s="78">
        <v>-14.9</v>
      </c>
      <c r="R94" s="78">
        <v>-1146.8</v>
      </c>
      <c r="S94" s="78">
        <v>0</v>
      </c>
      <c r="T94" s="78">
        <v>99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</row>
    <row r="95" spans="1:28">
      <c r="A95" s="87"/>
      <c r="B95" s="77" t="s">
        <v>30</v>
      </c>
      <c r="C95" s="78">
        <f t="shared" si="3"/>
        <v>4441.3</v>
      </c>
      <c r="D95" s="106">
        <v>1230.5</v>
      </c>
      <c r="E95" s="106">
        <v>3051.8</v>
      </c>
      <c r="F95" s="78">
        <v>54.7</v>
      </c>
      <c r="G95" s="106">
        <v>75.7</v>
      </c>
      <c r="H95" s="78">
        <v>28.6</v>
      </c>
      <c r="I95" s="78">
        <v>0</v>
      </c>
      <c r="J95" s="78">
        <v>0</v>
      </c>
      <c r="K95" s="78">
        <v>-223.1</v>
      </c>
      <c r="L95" s="78">
        <v>-249.8</v>
      </c>
      <c r="M95" s="78">
        <v>0</v>
      </c>
      <c r="N95" s="78">
        <v>0</v>
      </c>
      <c r="O95" s="78">
        <v>0</v>
      </c>
      <c r="P95" s="78">
        <v>0</v>
      </c>
      <c r="Q95" s="78">
        <v>-15</v>
      </c>
      <c r="R95" s="78">
        <v>-1176.5</v>
      </c>
      <c r="S95" s="78">
        <v>0</v>
      </c>
      <c r="T95" s="78">
        <v>99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</row>
    <row r="96" spans="1:28">
      <c r="A96" s="87"/>
      <c r="B96" s="77" t="s">
        <v>31</v>
      </c>
      <c r="C96" s="78">
        <f t="shared" si="3"/>
        <v>4445.8</v>
      </c>
      <c r="D96" s="106">
        <v>1216.5</v>
      </c>
      <c r="E96" s="106">
        <v>3071.3</v>
      </c>
      <c r="F96" s="78">
        <v>54.4</v>
      </c>
      <c r="G96" s="106">
        <v>75.3</v>
      </c>
      <c r="H96" s="78">
        <v>28.3</v>
      </c>
      <c r="I96" s="78">
        <v>0</v>
      </c>
      <c r="J96" s="78">
        <v>0</v>
      </c>
      <c r="K96" s="78">
        <v>-224.6</v>
      </c>
      <c r="L96" s="78">
        <v>-249.2</v>
      </c>
      <c r="M96" s="78">
        <v>0</v>
      </c>
      <c r="N96" s="78">
        <v>0</v>
      </c>
      <c r="O96" s="78">
        <v>0</v>
      </c>
      <c r="P96" s="78">
        <v>0</v>
      </c>
      <c r="Q96" s="78">
        <v>-16.3</v>
      </c>
      <c r="R96" s="78">
        <v>-1097</v>
      </c>
      <c r="S96" s="78">
        <v>0</v>
      </c>
      <c r="T96" s="78">
        <v>109.1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</row>
    <row r="97" spans="1:28">
      <c r="A97" s="87"/>
      <c r="B97" s="77" t="s">
        <v>32</v>
      </c>
      <c r="C97" s="78">
        <f t="shared" si="3"/>
        <v>4404.3</v>
      </c>
      <c r="D97" s="106">
        <v>1231.2</v>
      </c>
      <c r="E97" s="106">
        <v>3014</v>
      </c>
      <c r="F97" s="78">
        <v>54.8</v>
      </c>
      <c r="G97" s="106">
        <v>75.8</v>
      </c>
      <c r="H97" s="78">
        <v>28.5</v>
      </c>
      <c r="I97" s="78">
        <v>0</v>
      </c>
      <c r="J97" s="78">
        <v>0</v>
      </c>
      <c r="K97" s="78">
        <v>-227.3</v>
      </c>
      <c r="L97" s="78">
        <v>-251.8</v>
      </c>
      <c r="M97" s="78">
        <v>0</v>
      </c>
      <c r="N97" s="78">
        <v>0</v>
      </c>
      <c r="O97" s="78">
        <v>0</v>
      </c>
      <c r="P97" s="78">
        <v>0</v>
      </c>
      <c r="Q97" s="78">
        <v>-16.3</v>
      </c>
      <c r="R97" s="78">
        <v>-1104</v>
      </c>
      <c r="S97" s="78">
        <v>0</v>
      </c>
      <c r="T97" s="78">
        <v>110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</row>
    <row r="98" spans="1:28">
      <c r="A98" s="87"/>
      <c r="B98" s="77" t="s">
        <v>21</v>
      </c>
      <c r="C98" s="78">
        <f t="shared" si="3"/>
        <v>4708.2000000000007</v>
      </c>
      <c r="D98" s="106">
        <v>1231.3</v>
      </c>
      <c r="E98" s="106">
        <v>3316.8</v>
      </c>
      <c r="F98" s="78">
        <v>55.1</v>
      </c>
      <c r="G98" s="106">
        <v>76.2</v>
      </c>
      <c r="H98" s="78">
        <v>28.8</v>
      </c>
      <c r="I98" s="78">
        <v>0</v>
      </c>
      <c r="J98" s="78">
        <v>0</v>
      </c>
      <c r="K98" s="78">
        <v>-229</v>
      </c>
      <c r="L98" s="78">
        <v>-252.5</v>
      </c>
      <c r="M98" s="78">
        <v>0</v>
      </c>
      <c r="N98" s="78">
        <v>0</v>
      </c>
      <c r="O98" s="78">
        <v>0</v>
      </c>
      <c r="P98" s="78">
        <v>0</v>
      </c>
      <c r="Q98" s="78">
        <v>-14.7</v>
      </c>
      <c r="R98" s="78">
        <v>-1202.9000000000001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</row>
    <row r="99" spans="1:28">
      <c r="A99" s="100">
        <v>2018</v>
      </c>
      <c r="B99" s="101" t="s">
        <v>22</v>
      </c>
      <c r="C99" s="102">
        <f t="shared" si="3"/>
        <v>4596</v>
      </c>
      <c r="D99" s="102">
        <v>1241.4000000000001</v>
      </c>
      <c r="E99" s="105">
        <v>3190.3</v>
      </c>
      <c r="F99" s="102">
        <v>56.4</v>
      </c>
      <c r="G99" s="103">
        <v>78</v>
      </c>
      <c r="H99" s="102">
        <v>29.9</v>
      </c>
      <c r="I99" s="102">
        <v>0</v>
      </c>
      <c r="J99" s="103">
        <v>0</v>
      </c>
      <c r="K99" s="102">
        <v>-231.5</v>
      </c>
      <c r="L99" s="102">
        <v>-255.4</v>
      </c>
      <c r="M99" s="104">
        <v>0</v>
      </c>
      <c r="N99" s="102">
        <v>0</v>
      </c>
      <c r="O99" s="102">
        <v>0</v>
      </c>
      <c r="P99" s="102">
        <v>0</v>
      </c>
      <c r="Q99" s="102">
        <v>-25.7</v>
      </c>
      <c r="R99" s="102">
        <v>-1057.8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</row>
    <row r="100" spans="1:28">
      <c r="A100" s="87"/>
      <c r="B100" s="77" t="s">
        <v>23</v>
      </c>
      <c r="C100" s="78">
        <v>4685.8</v>
      </c>
      <c r="D100" s="106">
        <v>1221.5</v>
      </c>
      <c r="E100" s="106">
        <v>3301.7</v>
      </c>
      <c r="F100" s="78">
        <v>56</v>
      </c>
      <c r="G100" s="78">
        <v>77.3</v>
      </c>
      <c r="H100" s="78">
        <v>29.4</v>
      </c>
      <c r="I100" s="78">
        <v>0</v>
      </c>
      <c r="J100" s="78">
        <v>0</v>
      </c>
      <c r="K100" s="78">
        <v>-258.60000000000002</v>
      </c>
      <c r="L100" s="78">
        <v>-254.6</v>
      </c>
      <c r="M100" s="78">
        <v>0</v>
      </c>
      <c r="N100" s="78">
        <v>0</v>
      </c>
      <c r="O100" s="78">
        <v>0</v>
      </c>
      <c r="P100" s="78">
        <v>0</v>
      </c>
      <c r="Q100" s="78">
        <v>-25.7</v>
      </c>
      <c r="R100" s="78">
        <v>-1032.4000000000001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</row>
    <row r="101" spans="1:28">
      <c r="A101" s="87"/>
      <c r="B101" s="77" t="s">
        <v>24</v>
      </c>
      <c r="C101" s="78">
        <v>4753.3999999999996</v>
      </c>
      <c r="D101" s="106">
        <v>1217</v>
      </c>
      <c r="E101" s="106">
        <v>3372.1</v>
      </c>
      <c r="F101" s="78">
        <v>56.4</v>
      </c>
      <c r="G101" s="78">
        <v>78</v>
      </c>
      <c r="H101" s="78">
        <v>29.9</v>
      </c>
      <c r="I101" s="78">
        <v>0</v>
      </c>
      <c r="J101" s="78">
        <v>0</v>
      </c>
      <c r="K101" s="78">
        <v>-258.60000000000002</v>
      </c>
      <c r="L101" s="78">
        <v>-254.3</v>
      </c>
      <c r="M101" s="78">
        <v>0</v>
      </c>
      <c r="N101" s="78">
        <v>0</v>
      </c>
      <c r="O101" s="78">
        <v>0</v>
      </c>
      <c r="P101" s="78">
        <v>0</v>
      </c>
      <c r="Q101" s="78">
        <v>-25.7</v>
      </c>
      <c r="R101" s="78">
        <v>-1037.9000000000001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</row>
    <row r="102" spans="1:28">
      <c r="A102" s="87"/>
      <c r="B102" s="77" t="s">
        <v>25</v>
      </c>
      <c r="C102" s="78">
        <f t="shared" ref="C102" si="4">SUM(D102:J102)</f>
        <v>4794.2</v>
      </c>
      <c r="D102" s="106">
        <v>1237.8</v>
      </c>
      <c r="E102" s="106">
        <v>3394.5</v>
      </c>
      <c r="F102" s="78">
        <v>55.7</v>
      </c>
      <c r="G102" s="78">
        <v>76.900000000000006</v>
      </c>
      <c r="H102" s="78">
        <v>29.3</v>
      </c>
      <c r="I102" s="78">
        <v>0</v>
      </c>
      <c r="J102" s="78">
        <v>0</v>
      </c>
      <c r="K102" s="78">
        <v>-257</v>
      </c>
      <c r="L102" s="78">
        <v>-254.5</v>
      </c>
      <c r="M102" s="78">
        <v>0</v>
      </c>
      <c r="N102" s="78">
        <v>0</v>
      </c>
      <c r="O102" s="78">
        <v>0</v>
      </c>
      <c r="P102" s="78">
        <v>0</v>
      </c>
      <c r="Q102" s="78">
        <v>-25.7</v>
      </c>
      <c r="R102" s="78">
        <v>-1036.2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</row>
    <row r="103" spans="1:28">
      <c r="A103" s="87"/>
      <c r="B103" s="77" t="s">
        <v>26</v>
      </c>
      <c r="C103" s="78">
        <v>4810.8</v>
      </c>
      <c r="D103" s="106">
        <v>1206.3</v>
      </c>
      <c r="E103" s="106">
        <v>3444.9</v>
      </c>
      <c r="F103" s="78">
        <v>54.8</v>
      </c>
      <c r="G103" s="78">
        <v>76</v>
      </c>
      <c r="H103" s="78">
        <v>28.9</v>
      </c>
      <c r="I103" s="78">
        <v>0</v>
      </c>
      <c r="J103" s="78">
        <v>0</v>
      </c>
      <c r="K103" s="78">
        <v>-260.3</v>
      </c>
      <c r="L103" s="78">
        <v>-254.7</v>
      </c>
      <c r="M103" s="78">
        <v>0</v>
      </c>
      <c r="N103" s="78">
        <v>0</v>
      </c>
      <c r="O103" s="78">
        <v>0</v>
      </c>
      <c r="P103" s="78">
        <v>0</v>
      </c>
      <c r="Q103" s="78">
        <v>-25.7</v>
      </c>
      <c r="R103" s="78">
        <v>-1042.5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</row>
    <row r="104" spans="1:28">
      <c r="A104" s="87"/>
      <c r="B104" s="77" t="s">
        <v>27</v>
      </c>
      <c r="C104" s="78">
        <v>4804.2</v>
      </c>
      <c r="D104" s="106">
        <v>1239.2</v>
      </c>
      <c r="E104" s="106">
        <v>3407.6</v>
      </c>
      <c r="F104" s="78">
        <v>54.4</v>
      </c>
      <c r="G104" s="78">
        <v>75.099999999999994</v>
      </c>
      <c r="H104" s="78">
        <v>27.8</v>
      </c>
      <c r="I104" s="78">
        <v>0</v>
      </c>
      <c r="J104" s="78">
        <v>0</v>
      </c>
      <c r="K104" s="78">
        <v>-262</v>
      </c>
      <c r="L104" s="78">
        <v>-255.2</v>
      </c>
      <c r="M104" s="78">
        <v>0</v>
      </c>
      <c r="N104" s="78">
        <v>0</v>
      </c>
      <c r="O104" s="78">
        <v>0</v>
      </c>
      <c r="P104" s="78">
        <v>0</v>
      </c>
      <c r="Q104" s="78">
        <v>-25.4</v>
      </c>
      <c r="R104" s="78">
        <v>-1045.8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</row>
    <row r="105" spans="1:28">
      <c r="A105" s="87"/>
      <c r="B105" s="77" t="s">
        <v>28</v>
      </c>
      <c r="C105" s="78">
        <f t="shared" ref="C105:C115" si="5">SUM(D105:J105)</f>
        <v>4732.4999999999991</v>
      </c>
      <c r="D105" s="106">
        <v>1215.8</v>
      </c>
      <c r="E105" s="106">
        <v>3360.1</v>
      </c>
      <c r="F105" s="78">
        <v>54.4</v>
      </c>
      <c r="G105" s="106">
        <v>75</v>
      </c>
      <c r="H105" s="78">
        <v>27.2</v>
      </c>
      <c r="I105" s="78">
        <v>0</v>
      </c>
      <c r="J105" s="78">
        <v>0</v>
      </c>
      <c r="K105" s="78">
        <v>-261.2</v>
      </c>
      <c r="L105" s="78">
        <v>-256.8</v>
      </c>
      <c r="M105" s="78">
        <v>0</v>
      </c>
      <c r="N105" s="78">
        <v>0</v>
      </c>
      <c r="O105" s="78">
        <v>0</v>
      </c>
      <c r="P105" s="78">
        <v>0</v>
      </c>
      <c r="Q105" s="78">
        <v>-43.8</v>
      </c>
      <c r="R105" s="78">
        <v>-1030.9000000000001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</row>
    <row r="106" spans="1:28">
      <c r="A106" s="87"/>
      <c r="B106" s="77" t="s">
        <v>29</v>
      </c>
      <c r="C106" s="78">
        <v>4644.8</v>
      </c>
      <c r="D106" s="106">
        <v>1218.7</v>
      </c>
      <c r="E106" s="106">
        <v>3270.5</v>
      </c>
      <c r="F106" s="78">
        <v>54.2</v>
      </c>
      <c r="G106" s="106">
        <v>74.7</v>
      </c>
      <c r="H106" s="78">
        <v>26.8</v>
      </c>
      <c r="I106" s="78">
        <v>0</v>
      </c>
      <c r="J106" s="78">
        <v>0</v>
      </c>
      <c r="K106" s="78">
        <v>-261.5</v>
      </c>
      <c r="L106" s="78">
        <v>-256.60000000000002</v>
      </c>
      <c r="M106" s="78">
        <v>0</v>
      </c>
      <c r="N106" s="78">
        <v>0</v>
      </c>
      <c r="O106" s="78">
        <v>0</v>
      </c>
      <c r="P106" s="78">
        <v>0</v>
      </c>
      <c r="Q106" s="78">
        <v>-31.5</v>
      </c>
      <c r="R106" s="78">
        <v>-1054.8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</row>
    <row r="107" spans="1:28">
      <c r="A107" s="87"/>
      <c r="B107" s="77" t="s">
        <v>30</v>
      </c>
      <c r="C107" s="78">
        <f t="shared" si="5"/>
        <v>4547.3</v>
      </c>
      <c r="D107" s="106">
        <v>1215.8</v>
      </c>
      <c r="E107" s="106">
        <v>3176.6</v>
      </c>
      <c r="F107" s="78">
        <v>54</v>
      </c>
      <c r="G107" s="106">
        <v>74.3</v>
      </c>
      <c r="H107" s="78">
        <v>26.6</v>
      </c>
      <c r="I107" s="78">
        <v>0</v>
      </c>
      <c r="J107" s="78">
        <v>0</v>
      </c>
      <c r="K107" s="78">
        <v>-262.10000000000002</v>
      </c>
      <c r="L107" s="78">
        <v>-256.8</v>
      </c>
      <c r="M107" s="78">
        <v>0</v>
      </c>
      <c r="N107" s="78">
        <v>0</v>
      </c>
      <c r="O107" s="78">
        <v>0</v>
      </c>
      <c r="P107" s="78">
        <v>0</v>
      </c>
      <c r="Q107" s="78">
        <v>-31.5</v>
      </c>
      <c r="R107" s="78">
        <v>-1087.7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</row>
    <row r="108" spans="1:28">
      <c r="A108" s="87"/>
      <c r="B108" s="77" t="s">
        <v>31</v>
      </c>
      <c r="C108" s="78">
        <f t="shared" si="5"/>
        <v>4529.5</v>
      </c>
      <c r="D108" s="106">
        <v>1218.3</v>
      </c>
      <c r="E108" s="106">
        <v>3156.9</v>
      </c>
      <c r="F108" s="78">
        <v>53.5</v>
      </c>
      <c r="G108" s="106">
        <v>73.599999999999994</v>
      </c>
      <c r="H108" s="78">
        <v>27.2</v>
      </c>
      <c r="I108" s="78">
        <v>0</v>
      </c>
      <c r="J108" s="78">
        <v>0</v>
      </c>
      <c r="K108" s="78">
        <v>-261.8</v>
      </c>
      <c r="L108" s="78">
        <v>-258.60000000000002</v>
      </c>
      <c r="M108" s="78">
        <v>0</v>
      </c>
      <c r="N108" s="78">
        <v>0</v>
      </c>
      <c r="O108" s="78">
        <v>0</v>
      </c>
      <c r="P108" s="78">
        <v>0</v>
      </c>
      <c r="Q108" s="78">
        <v>-31.5</v>
      </c>
      <c r="R108" s="78">
        <v>-1079.5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</row>
    <row r="109" spans="1:28">
      <c r="A109" s="87"/>
      <c r="B109" s="77" t="s">
        <v>32</v>
      </c>
      <c r="C109" s="78">
        <v>4379.3999999999996</v>
      </c>
      <c r="D109" s="106">
        <v>1255.5</v>
      </c>
      <c r="E109" s="106">
        <v>2969.4</v>
      </c>
      <c r="F109" s="78">
        <v>53.5</v>
      </c>
      <c r="G109" s="106">
        <v>73.599999999999994</v>
      </c>
      <c r="H109" s="78">
        <v>27.3</v>
      </c>
      <c r="I109" s="78">
        <v>0</v>
      </c>
      <c r="J109" s="78">
        <v>0</v>
      </c>
      <c r="K109" s="78">
        <v>-263.89999999999998</v>
      </c>
      <c r="L109" s="78">
        <v>-258.5</v>
      </c>
      <c r="M109" s="78">
        <v>0</v>
      </c>
      <c r="N109" s="78">
        <v>0</v>
      </c>
      <c r="O109" s="78">
        <v>0</v>
      </c>
      <c r="P109" s="78">
        <v>0</v>
      </c>
      <c r="Q109" s="78">
        <v>-31.5</v>
      </c>
      <c r="R109" s="78">
        <v>-1040.5999999999999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</row>
    <row r="110" spans="1:28">
      <c r="A110" s="87"/>
      <c r="B110" s="77" t="s">
        <v>21</v>
      </c>
      <c r="C110" s="78">
        <f t="shared" si="5"/>
        <v>4769</v>
      </c>
      <c r="D110" s="106">
        <v>1271.3</v>
      </c>
      <c r="E110" s="106">
        <v>3341.6</v>
      </c>
      <c r="F110" s="78">
        <v>53.8</v>
      </c>
      <c r="G110" s="106">
        <v>74</v>
      </c>
      <c r="H110" s="78">
        <v>28.3</v>
      </c>
      <c r="I110" s="78">
        <v>0</v>
      </c>
      <c r="J110" s="78">
        <v>0</v>
      </c>
      <c r="K110" s="78">
        <v>-266</v>
      </c>
      <c r="L110" s="78">
        <v>-263.3</v>
      </c>
      <c r="M110" s="78">
        <v>0</v>
      </c>
      <c r="N110" s="78">
        <v>0</v>
      </c>
      <c r="O110" s="78">
        <v>0</v>
      </c>
      <c r="P110" s="78">
        <v>0</v>
      </c>
      <c r="Q110" s="78">
        <v>-52.5</v>
      </c>
      <c r="R110" s="78">
        <v>-1049.3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</row>
    <row r="111" spans="1:28">
      <c r="A111" s="100">
        <v>2019</v>
      </c>
      <c r="B111" s="101" t="s">
        <v>22</v>
      </c>
      <c r="C111" s="102">
        <f t="shared" si="5"/>
        <v>4704.0833135892581</v>
      </c>
      <c r="D111" s="102">
        <v>1246.3277835806298</v>
      </c>
      <c r="E111" s="105">
        <v>3299.8207483048091</v>
      </c>
      <c r="F111" s="102">
        <v>54.207090000000008</v>
      </c>
      <c r="G111" s="103">
        <v>74.503899654428537</v>
      </c>
      <c r="H111" s="102">
        <v>29.223792049390831</v>
      </c>
      <c r="I111" s="102">
        <v>0</v>
      </c>
      <c r="J111" s="103">
        <v>0</v>
      </c>
      <c r="K111" s="102">
        <v>-266.60000000000002</v>
      </c>
      <c r="L111" s="102">
        <v>-264.2</v>
      </c>
      <c r="M111" s="104">
        <v>0</v>
      </c>
      <c r="N111" s="102">
        <v>0</v>
      </c>
      <c r="O111" s="102">
        <v>0</v>
      </c>
      <c r="P111" s="102">
        <v>0</v>
      </c>
      <c r="Q111" s="102">
        <v>-52.5</v>
      </c>
      <c r="R111" s="102">
        <v>-1050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</row>
    <row r="112" spans="1:28">
      <c r="A112" s="87"/>
      <c r="B112" s="77" t="s">
        <v>23</v>
      </c>
      <c r="C112" s="78">
        <f t="shared" si="5"/>
        <v>4776.4000000000005</v>
      </c>
      <c r="D112" s="106">
        <v>1249.3</v>
      </c>
      <c r="E112" s="106">
        <v>3369.3</v>
      </c>
      <c r="F112" s="78">
        <v>54.1</v>
      </c>
      <c r="G112" s="78">
        <v>74.2</v>
      </c>
      <c r="H112" s="78">
        <v>29.5</v>
      </c>
      <c r="I112" s="78">
        <v>0</v>
      </c>
      <c r="J112" s="78">
        <v>0</v>
      </c>
      <c r="K112" s="78">
        <v>-244.7</v>
      </c>
      <c r="L112" s="78">
        <v>-264.10000000000002</v>
      </c>
      <c r="M112" s="78">
        <v>0</v>
      </c>
      <c r="N112" s="78">
        <v>0</v>
      </c>
      <c r="O112" s="78">
        <v>0</v>
      </c>
      <c r="P112" s="78">
        <v>0</v>
      </c>
      <c r="Q112" s="78">
        <v>-56.5</v>
      </c>
      <c r="R112" s="78">
        <v>-1040.0999999999999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</row>
    <row r="113" spans="1:28">
      <c r="A113" s="87"/>
      <c r="B113" s="77" t="s">
        <v>24</v>
      </c>
      <c r="C113" s="78">
        <f t="shared" si="5"/>
        <v>4768.737730009082</v>
      </c>
      <c r="D113" s="106">
        <v>1254.92958092962</v>
      </c>
      <c r="E113" s="106">
        <v>3357.2928055984798</v>
      </c>
      <c r="F113" s="78">
        <v>53.725275000000003</v>
      </c>
      <c r="G113" s="78">
        <v>73.695534501219697</v>
      </c>
      <c r="H113" s="78">
        <v>29.094533979763899</v>
      </c>
      <c r="I113" s="78">
        <v>0</v>
      </c>
      <c r="J113" s="78">
        <v>0</v>
      </c>
      <c r="K113" s="78">
        <v>-244.5112</v>
      </c>
      <c r="L113" s="78">
        <v>-265.46163722523602</v>
      </c>
      <c r="M113" s="78">
        <v>0</v>
      </c>
      <c r="N113" s="78">
        <v>0</v>
      </c>
      <c r="O113" s="78">
        <v>0</v>
      </c>
      <c r="P113" s="78">
        <v>0</v>
      </c>
      <c r="Q113" s="78">
        <v>-55.833077054178403</v>
      </c>
      <c r="R113" s="78">
        <v>-1019.02468993517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</row>
    <row r="114" spans="1:28">
      <c r="A114" s="87"/>
      <c r="B114" s="77" t="s">
        <v>25</v>
      </c>
      <c r="C114" s="78">
        <v>4888.3</v>
      </c>
      <c r="D114" s="106">
        <v>1353.79536216001</v>
      </c>
      <c r="E114" s="106">
        <v>3378.72652142574</v>
      </c>
      <c r="F114" s="78">
        <v>53.6</v>
      </c>
      <c r="G114" s="78">
        <v>73.599999999999994</v>
      </c>
      <c r="H114" s="78">
        <v>28.548567809836399</v>
      </c>
      <c r="I114" s="78">
        <v>0</v>
      </c>
      <c r="J114" s="78">
        <v>0</v>
      </c>
      <c r="K114" s="78">
        <v>-246.5402</v>
      </c>
      <c r="L114" s="78">
        <v>-267.40530000000001</v>
      </c>
      <c r="M114" s="78">
        <v>0</v>
      </c>
      <c r="N114" s="78">
        <v>0</v>
      </c>
      <c r="O114" s="78">
        <v>0</v>
      </c>
      <c r="P114" s="78">
        <v>0</v>
      </c>
      <c r="Q114" s="78">
        <v>-47.901899999999998</v>
      </c>
      <c r="R114" s="78">
        <v>-1011.9905588598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</row>
    <row r="115" spans="1:28">
      <c r="A115" s="87"/>
      <c r="B115" s="77" t="s">
        <v>26</v>
      </c>
      <c r="C115" s="78">
        <f t="shared" si="5"/>
        <v>4967.2125864760701</v>
      </c>
      <c r="D115" s="106">
        <v>1543.0534184006699</v>
      </c>
      <c r="E115" s="106">
        <v>3267.9344479060901</v>
      </c>
      <c r="F115" s="78">
        <v>54.8</v>
      </c>
      <c r="G115" s="78">
        <v>73</v>
      </c>
      <c r="H115" s="78">
        <v>28.424720169309499</v>
      </c>
      <c r="I115" s="78">
        <v>0</v>
      </c>
      <c r="J115" s="78">
        <v>0</v>
      </c>
      <c r="K115" s="78">
        <v>-237.92440999999999</v>
      </c>
      <c r="L115" s="78">
        <v>-267.210746431833</v>
      </c>
      <c r="M115" s="78">
        <v>0</v>
      </c>
      <c r="N115" s="78">
        <v>0</v>
      </c>
      <c r="O115" s="78">
        <v>0</v>
      </c>
      <c r="P115" s="78">
        <v>0</v>
      </c>
      <c r="Q115" s="78">
        <v>-47.902689545947901</v>
      </c>
      <c r="R115" s="78">
        <v>-1023.43411370157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</row>
    <row r="116" spans="1:28">
      <c r="A116" s="87"/>
      <c r="B116" s="77" t="s">
        <v>27</v>
      </c>
      <c r="C116" s="78">
        <f t="shared" ref="C116:C123" si="6">SUM(D116:J116)</f>
        <v>4999.5788134570557</v>
      </c>
      <c r="D116" s="106">
        <v>1738.9876363895301</v>
      </c>
      <c r="E116" s="106">
        <v>3101.9779779476598</v>
      </c>
      <c r="F116" s="78">
        <v>53.8</v>
      </c>
      <c r="G116" s="78">
        <v>73.599999999999994</v>
      </c>
      <c r="H116" s="78">
        <v>31.2131991198649</v>
      </c>
      <c r="I116" s="78">
        <v>0</v>
      </c>
      <c r="J116" s="78">
        <v>0</v>
      </c>
      <c r="K116" s="78">
        <v>-295.16120000000001</v>
      </c>
      <c r="L116" s="78">
        <v>-267.53149999999999</v>
      </c>
      <c r="M116" s="78">
        <v>0</v>
      </c>
      <c r="N116" s="78">
        <v>0</v>
      </c>
      <c r="O116" s="78">
        <v>0</v>
      </c>
      <c r="P116" s="78">
        <v>0</v>
      </c>
      <c r="Q116" s="78">
        <v>-47.003399999999999</v>
      </c>
      <c r="R116" s="78">
        <v>-1005.85502113426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</row>
    <row r="117" spans="1:28">
      <c r="A117" s="87"/>
      <c r="B117" s="77" t="s">
        <v>28</v>
      </c>
      <c r="C117" s="78">
        <f t="shared" si="6"/>
        <v>5004.6064379138061</v>
      </c>
      <c r="D117" s="106">
        <v>1939.8642899602301</v>
      </c>
      <c r="E117" s="106">
        <v>2907.0455899435001</v>
      </c>
      <c r="F117" s="78">
        <v>53.2</v>
      </c>
      <c r="G117" s="106">
        <v>72.7</v>
      </c>
      <c r="H117" s="78">
        <v>31.796558010076101</v>
      </c>
      <c r="I117" s="78">
        <v>0</v>
      </c>
      <c r="J117" s="78">
        <v>0</v>
      </c>
      <c r="K117" s="78">
        <v>-296.8612</v>
      </c>
      <c r="L117" s="78">
        <v>-267.53100000000001</v>
      </c>
      <c r="M117" s="78">
        <v>0</v>
      </c>
      <c r="N117" s="78">
        <v>0</v>
      </c>
      <c r="O117" s="78">
        <v>0</v>
      </c>
      <c r="P117" s="78">
        <v>0</v>
      </c>
      <c r="Q117" s="78">
        <v>-49.504100000000001</v>
      </c>
      <c r="R117" s="78">
        <v>-1017.97415849348</v>
      </c>
      <c r="S117" s="78">
        <v>0</v>
      </c>
      <c r="T117" s="78">
        <v>309.2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</row>
    <row r="118" spans="1:28">
      <c r="A118" s="87"/>
      <c r="B118" s="77" t="s">
        <v>29</v>
      </c>
      <c r="C118" s="78">
        <f t="shared" si="6"/>
        <v>4999.5149141969996</v>
      </c>
      <c r="D118" s="106">
        <v>2128.3720591891401</v>
      </c>
      <c r="E118" s="106">
        <v>2711.8462071672802</v>
      </c>
      <c r="F118" s="78">
        <v>53</v>
      </c>
      <c r="G118" s="106">
        <v>72.099999999999994</v>
      </c>
      <c r="H118" s="78">
        <v>34.196647840578898</v>
      </c>
      <c r="I118" s="78">
        <v>0</v>
      </c>
      <c r="J118" s="78">
        <v>0</v>
      </c>
      <c r="K118" s="78">
        <v>-295.76119999999997</v>
      </c>
      <c r="L118" s="78">
        <v>-266.84350000000001</v>
      </c>
      <c r="M118" s="78">
        <v>0</v>
      </c>
      <c r="N118" s="78">
        <v>0</v>
      </c>
      <c r="O118" s="78">
        <v>0</v>
      </c>
      <c r="P118" s="78">
        <v>0</v>
      </c>
      <c r="Q118" s="78">
        <v>-49.863199999999999</v>
      </c>
      <c r="R118" s="78">
        <v>-1046.82504428482</v>
      </c>
      <c r="S118" s="78">
        <v>0</v>
      </c>
      <c r="T118" s="78">
        <v>307.60000000000002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</row>
    <row r="119" spans="1:28">
      <c r="A119" s="87"/>
      <c r="B119" s="77" t="s">
        <v>30</v>
      </c>
      <c r="C119" s="78">
        <f t="shared" si="6"/>
        <v>4991.1211411657014</v>
      </c>
      <c r="D119" s="106">
        <v>2128.4318258093199</v>
      </c>
      <c r="E119" s="106">
        <v>2704.6871779964799</v>
      </c>
      <c r="F119" s="78">
        <v>52.8</v>
      </c>
      <c r="G119" s="106">
        <v>71.900000000000006</v>
      </c>
      <c r="H119" s="78">
        <v>33.302137359901899</v>
      </c>
      <c r="I119" s="78">
        <v>0</v>
      </c>
      <c r="J119" s="78">
        <v>0</v>
      </c>
      <c r="K119" s="78">
        <v>-294.96120000000002</v>
      </c>
      <c r="L119" s="78">
        <v>-265.54129999999998</v>
      </c>
      <c r="M119" s="78">
        <v>0</v>
      </c>
      <c r="N119" s="78">
        <v>0</v>
      </c>
      <c r="O119" s="78">
        <v>0</v>
      </c>
      <c r="P119" s="78">
        <v>0</v>
      </c>
      <c r="Q119" s="78">
        <v>-49.860300000000002</v>
      </c>
      <c r="R119" s="78">
        <v>-1018.4226872798999</v>
      </c>
      <c r="S119" s="78">
        <v>0</v>
      </c>
      <c r="T119" s="78">
        <v>306.5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</row>
    <row r="120" spans="1:28">
      <c r="A120" s="87"/>
      <c r="B120" s="77" t="s">
        <v>31</v>
      </c>
      <c r="C120" s="78">
        <f t="shared" si="6"/>
        <v>5072.6649915288372</v>
      </c>
      <c r="D120" s="106">
        <v>2131.92114341964</v>
      </c>
      <c r="E120" s="106">
        <v>2781.4656373793</v>
      </c>
      <c r="F120" s="78">
        <v>53.4</v>
      </c>
      <c r="G120" s="106">
        <v>72.7</v>
      </c>
      <c r="H120" s="78">
        <v>33.1782107298977</v>
      </c>
      <c r="I120" s="78">
        <v>0</v>
      </c>
      <c r="J120" s="78">
        <v>0</v>
      </c>
      <c r="K120" s="78">
        <v>-298.26119999999997</v>
      </c>
      <c r="L120" s="78">
        <v>-265.77330000000001</v>
      </c>
      <c r="M120" s="78">
        <v>0</v>
      </c>
      <c r="N120" s="78">
        <v>0</v>
      </c>
      <c r="O120" s="78">
        <v>0</v>
      </c>
      <c r="P120" s="78">
        <v>0</v>
      </c>
      <c r="Q120" s="78">
        <v>-49.5062</v>
      </c>
      <c r="R120" s="78">
        <v>-1034.09616972242</v>
      </c>
      <c r="S120" s="78">
        <v>0</v>
      </c>
      <c r="T120" s="78">
        <v>310.10000000000002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</row>
    <row r="121" spans="1:28">
      <c r="A121" s="87"/>
      <c r="B121" s="77" t="s">
        <v>32</v>
      </c>
      <c r="C121" s="78">
        <f t="shared" si="6"/>
        <v>5059.6029962142511</v>
      </c>
      <c r="D121" s="106">
        <v>2110.53817219953</v>
      </c>
      <c r="E121" s="106">
        <v>2791.1986340847802</v>
      </c>
      <c r="F121" s="78">
        <v>53.1</v>
      </c>
      <c r="G121" s="106">
        <v>72.3</v>
      </c>
      <c r="H121" s="78">
        <v>32.466189929940001</v>
      </c>
      <c r="I121" s="78">
        <v>0</v>
      </c>
      <c r="J121" s="78">
        <v>0</v>
      </c>
      <c r="K121" s="78">
        <v>-287.50400000000002</v>
      </c>
      <c r="L121" s="78">
        <v>-264.13810000000001</v>
      </c>
      <c r="M121" s="78">
        <v>0</v>
      </c>
      <c r="N121" s="78">
        <v>0</v>
      </c>
      <c r="O121" s="78">
        <v>0</v>
      </c>
      <c r="P121" s="78">
        <v>0</v>
      </c>
      <c r="Q121" s="78">
        <v>-49.606900000000003</v>
      </c>
      <c r="R121" s="78">
        <v>-1040.9543861068601</v>
      </c>
      <c r="S121" s="78">
        <v>0</v>
      </c>
      <c r="T121" s="78">
        <v>308.7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</row>
    <row r="122" spans="1:28">
      <c r="A122" s="87"/>
      <c r="B122" s="77" t="s">
        <v>21</v>
      </c>
      <c r="C122" s="78">
        <f t="shared" si="6"/>
        <v>5744.1504100564243</v>
      </c>
      <c r="D122" s="106">
        <v>2194.7434589596101</v>
      </c>
      <c r="E122" s="106">
        <v>3389.4330623767</v>
      </c>
      <c r="F122" s="78">
        <v>53.5</v>
      </c>
      <c r="G122" s="106">
        <v>72.8</v>
      </c>
      <c r="H122" s="78">
        <v>33.673888720113702</v>
      </c>
      <c r="I122" s="78">
        <v>0</v>
      </c>
      <c r="J122" s="78">
        <v>0</v>
      </c>
      <c r="K122" s="78">
        <v>-791.61120000000005</v>
      </c>
      <c r="L122" s="78">
        <v>-273.19639999999998</v>
      </c>
      <c r="M122" s="78">
        <v>0</v>
      </c>
      <c r="N122" s="78">
        <v>0</v>
      </c>
      <c r="O122" s="78">
        <v>0</v>
      </c>
      <c r="P122" s="78">
        <v>0</v>
      </c>
      <c r="Q122" s="78">
        <v>-49.606900000000003</v>
      </c>
      <c r="R122" s="78">
        <v>-1067.46755286097</v>
      </c>
      <c r="S122" s="78">
        <v>0</v>
      </c>
      <c r="T122" s="78">
        <v>310.89999999999998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</row>
    <row r="123" spans="1:28">
      <c r="A123" s="100">
        <v>2020</v>
      </c>
      <c r="B123" s="101" t="s">
        <v>22</v>
      </c>
      <c r="C123" s="102">
        <f t="shared" si="6"/>
        <v>5699.1303383204613</v>
      </c>
      <c r="D123" s="102">
        <v>2340.9939378198137</v>
      </c>
      <c r="E123" s="105">
        <v>3197.1521254463291</v>
      </c>
      <c r="F123" s="102">
        <v>53.287965</v>
      </c>
      <c r="G123" s="103">
        <v>72.482731544231299</v>
      </c>
      <c r="H123" s="102">
        <v>35.213578510086776</v>
      </c>
      <c r="I123" s="102">
        <v>0</v>
      </c>
      <c r="J123" s="103">
        <v>0</v>
      </c>
      <c r="K123" s="102">
        <v>-794.11120000000005</v>
      </c>
      <c r="L123" s="102">
        <v>-273.69970000000001</v>
      </c>
      <c r="M123" s="104">
        <v>0</v>
      </c>
      <c r="N123" s="102">
        <v>0</v>
      </c>
      <c r="O123" s="102">
        <v>0</v>
      </c>
      <c r="P123" s="102">
        <v>0</v>
      </c>
      <c r="Q123" s="102">
        <v>-48.408226712225115</v>
      </c>
      <c r="R123" s="102">
        <v>-1011.09332339977</v>
      </c>
      <c r="S123" s="102">
        <v>0</v>
      </c>
      <c r="T123" s="102">
        <v>310.89999999999998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</row>
    <row r="124" spans="1:28">
      <c r="A124" s="87"/>
      <c r="B124" s="77" t="s">
        <v>23</v>
      </c>
      <c r="C124" s="78">
        <f t="shared" ref="C124:C146" si="7">SUM(D124:J124)</f>
        <v>5790.2775533906533</v>
      </c>
      <c r="D124" s="106">
        <v>2811.1457240903601</v>
      </c>
      <c r="E124" s="106">
        <v>2817.1083704376319</v>
      </c>
      <c r="F124" s="78">
        <v>53.145936000000006</v>
      </c>
      <c r="G124" s="78">
        <v>72.186810482414586</v>
      </c>
      <c r="H124" s="78">
        <v>36.690712380246666</v>
      </c>
      <c r="I124" s="78">
        <v>0</v>
      </c>
      <c r="J124" s="78">
        <v>0</v>
      </c>
      <c r="K124" s="78">
        <v>-796.40000000000009</v>
      </c>
      <c r="L124" s="78">
        <v>-273.3</v>
      </c>
      <c r="M124" s="78">
        <v>0</v>
      </c>
      <c r="N124" s="78">
        <v>0</v>
      </c>
      <c r="O124" s="78">
        <v>0</v>
      </c>
      <c r="P124" s="78">
        <v>0</v>
      </c>
      <c r="Q124" s="78">
        <v>-48.574826712225118</v>
      </c>
      <c r="R124" s="78">
        <v>-861.58646000036504</v>
      </c>
      <c r="S124" s="78">
        <v>0</v>
      </c>
      <c r="T124" s="78">
        <v>308.7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</row>
    <row r="125" spans="1:28" ht="13.5" customHeight="1">
      <c r="A125" s="87"/>
      <c r="B125" s="77" t="s">
        <v>24</v>
      </c>
      <c r="C125" s="78">
        <f t="shared" si="7"/>
        <v>6020.9735260287134</v>
      </c>
      <c r="D125" s="106">
        <v>2875.61088685</v>
      </c>
      <c r="E125" s="106">
        <v>2984.5918089791498</v>
      </c>
      <c r="F125" s="78">
        <v>52.81776</v>
      </c>
      <c r="G125" s="78">
        <v>71.741052169346403</v>
      </c>
      <c r="H125" s="78">
        <v>36.212018030217301</v>
      </c>
      <c r="I125" s="78">
        <v>0</v>
      </c>
      <c r="J125" s="78">
        <v>0</v>
      </c>
      <c r="K125" s="78">
        <v>-796.6</v>
      </c>
      <c r="L125" s="78">
        <v>-288.60000000000002</v>
      </c>
      <c r="M125" s="78">
        <v>0</v>
      </c>
      <c r="N125" s="78">
        <v>0</v>
      </c>
      <c r="O125" s="78">
        <v>0</v>
      </c>
      <c r="P125" s="78">
        <v>0</v>
      </c>
      <c r="Q125" s="78">
        <v>-48.674826712225098</v>
      </c>
      <c r="R125" s="78">
        <v>-1065.18463223923</v>
      </c>
      <c r="S125" s="78">
        <v>0</v>
      </c>
      <c r="T125" s="78">
        <v>163.6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</row>
    <row r="126" spans="1:28" ht="13.5" customHeight="1">
      <c r="A126" s="87"/>
      <c r="B126" s="77" t="s">
        <v>25</v>
      </c>
      <c r="C126" s="78">
        <f t="shared" si="7"/>
        <v>6064.967060450128</v>
      </c>
      <c r="D126" s="106">
        <v>2854.2723888801593</v>
      </c>
      <c r="E126" s="106">
        <v>3050.1601076326774</v>
      </c>
      <c r="F126" s="78">
        <v>52.879680000000008</v>
      </c>
      <c r="G126" s="78">
        <v>71.44286590718626</v>
      </c>
      <c r="H126" s="78">
        <v>36.212018030105234</v>
      </c>
      <c r="I126" s="78">
        <v>0</v>
      </c>
      <c r="J126" s="78">
        <v>0</v>
      </c>
      <c r="K126" s="78">
        <v>-796.09515823518223</v>
      </c>
      <c r="L126" s="78">
        <v>-270.8549360731796</v>
      </c>
      <c r="M126" s="78">
        <v>0</v>
      </c>
      <c r="N126" s="78">
        <v>0</v>
      </c>
      <c r="O126" s="78">
        <v>0</v>
      </c>
      <c r="P126" s="78">
        <v>0</v>
      </c>
      <c r="Q126" s="78">
        <v>-48.765356724032891</v>
      </c>
      <c r="R126" s="78">
        <v>-1082.25091927469</v>
      </c>
      <c r="S126" s="78">
        <v>0</v>
      </c>
      <c r="T126" s="78">
        <v>163.80000000000001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</row>
    <row r="127" spans="1:28" ht="13.5" customHeight="1">
      <c r="A127" s="87"/>
      <c r="B127" s="77" t="s">
        <v>26</v>
      </c>
      <c r="C127" s="78">
        <f t="shared" si="7"/>
        <v>6286.7767570854339</v>
      </c>
      <c r="D127" s="106">
        <v>3028.6382378395351</v>
      </c>
      <c r="E127" s="106">
        <v>3094.7428480511685</v>
      </c>
      <c r="F127" s="78">
        <v>53.097174000000003</v>
      </c>
      <c r="G127" s="78">
        <v>71.868923754801614</v>
      </c>
      <c r="H127" s="78">
        <v>38.42957343992849</v>
      </c>
      <c r="I127" s="78">
        <v>0</v>
      </c>
      <c r="J127" s="78">
        <v>0</v>
      </c>
      <c r="K127" s="78">
        <v>-803.28046523518242</v>
      </c>
      <c r="L127" s="78">
        <v>-287.43325507317957</v>
      </c>
      <c r="M127" s="78">
        <v>0</v>
      </c>
      <c r="N127" s="78">
        <v>0</v>
      </c>
      <c r="O127" s="78">
        <v>0</v>
      </c>
      <c r="P127" s="78">
        <v>0</v>
      </c>
      <c r="Q127" s="78">
        <v>-48.665356724032897</v>
      </c>
      <c r="R127" s="78">
        <v>-1113.96285920017</v>
      </c>
      <c r="S127" s="78">
        <v>0</v>
      </c>
      <c r="T127" s="78">
        <v>164.5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</row>
    <row r="128" spans="1:28" ht="13.5" customHeight="1">
      <c r="A128" s="87"/>
      <c r="B128" s="77" t="s">
        <v>27</v>
      </c>
      <c r="C128" s="78">
        <f t="shared" si="7"/>
        <v>7321.698054672318</v>
      </c>
      <c r="D128" s="106">
        <v>3234.6539574196099</v>
      </c>
      <c r="E128" s="106">
        <v>3922.9483180069501</v>
      </c>
      <c r="F128" s="78">
        <v>53.23959</v>
      </c>
      <c r="G128" s="78">
        <v>71.4047374757737</v>
      </c>
      <c r="H128" s="78">
        <v>39.451451769984899</v>
      </c>
      <c r="I128" s="78">
        <v>0</v>
      </c>
      <c r="J128" s="78">
        <v>0</v>
      </c>
      <c r="K128" s="78">
        <v>-810.68541023514001</v>
      </c>
      <c r="L128" s="78">
        <v>-292.79292402508997</v>
      </c>
      <c r="M128" s="78">
        <v>0</v>
      </c>
      <c r="N128" s="78">
        <v>0</v>
      </c>
      <c r="O128" s="78">
        <v>0</v>
      </c>
      <c r="P128" s="78">
        <v>0</v>
      </c>
      <c r="Q128" s="78">
        <v>-45.5650567240329</v>
      </c>
      <c r="R128" s="78">
        <v>-1109.2601567710201</v>
      </c>
      <c r="S128" s="78">
        <v>0</v>
      </c>
      <c r="T128" s="78">
        <v>254.642437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</row>
    <row r="129" spans="1:28" ht="13.5" customHeight="1">
      <c r="A129" s="87"/>
      <c r="B129" s="77" t="s">
        <v>28</v>
      </c>
      <c r="C129" s="78">
        <f t="shared" si="7"/>
        <v>7503.1745733094622</v>
      </c>
      <c r="D129" s="106">
        <v>3544.9469864900102</v>
      </c>
      <c r="E129" s="106">
        <v>3786.9299788764802</v>
      </c>
      <c r="F129" s="78">
        <v>54.685808999999999</v>
      </c>
      <c r="G129" s="106">
        <v>73.079174372744603</v>
      </c>
      <c r="H129" s="78">
        <v>43.532624570227</v>
      </c>
      <c r="I129" s="78">
        <v>0</v>
      </c>
      <c r="J129" s="78">
        <v>0</v>
      </c>
      <c r="K129" s="78">
        <v>-824.18541023514103</v>
      </c>
      <c r="L129" s="78">
        <v>-288.79292402508997</v>
      </c>
      <c r="M129" s="78">
        <v>0</v>
      </c>
      <c r="N129" s="78">
        <v>0</v>
      </c>
      <c r="O129" s="78">
        <v>0</v>
      </c>
      <c r="P129" s="78">
        <v>0</v>
      </c>
      <c r="Q129" s="78">
        <v>-48.365056724032897</v>
      </c>
      <c r="R129" s="78">
        <v>-1124.6408396474901</v>
      </c>
      <c r="S129" s="78">
        <v>0</v>
      </c>
      <c r="T129" s="78">
        <v>258.914017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</row>
    <row r="130" spans="1:28" ht="13.5" customHeight="1">
      <c r="A130" s="87"/>
      <c r="B130" s="77" t="s">
        <v>29</v>
      </c>
      <c r="C130" s="78">
        <f t="shared" si="7"/>
        <v>7499.4488228099362</v>
      </c>
      <c r="D130" s="106">
        <v>3999.7300602402802</v>
      </c>
      <c r="E130" s="106">
        <v>3328.4636909260389</v>
      </c>
      <c r="F130" s="78">
        <v>54.911430000000003</v>
      </c>
      <c r="G130" s="106">
        <v>72.715154303430822</v>
      </c>
      <c r="H130" s="78">
        <v>43.628487340186837</v>
      </c>
      <c r="I130" s="78">
        <v>0</v>
      </c>
      <c r="J130" s="78">
        <v>0</v>
      </c>
      <c r="K130" s="78">
        <v>-766.31553699999995</v>
      </c>
      <c r="L130" s="78">
        <v>-287.93733341220832</v>
      </c>
      <c r="M130" s="78">
        <v>0</v>
      </c>
      <c r="N130" s="78">
        <v>0</v>
      </c>
      <c r="O130" s="78">
        <v>0</v>
      </c>
      <c r="P130" s="78">
        <v>0</v>
      </c>
      <c r="Q130" s="78">
        <v>-46.892476724032889</v>
      </c>
      <c r="R130" s="78">
        <v>-1140.15742221393</v>
      </c>
      <c r="S130" s="78">
        <v>0</v>
      </c>
      <c r="T130" s="78">
        <v>259.5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</row>
    <row r="131" spans="1:28" ht="13.5" customHeight="1">
      <c r="A131" s="87"/>
      <c r="B131" s="77" t="s">
        <v>30</v>
      </c>
      <c r="C131" s="78">
        <f t="shared" si="7"/>
        <v>7508.8563887460014</v>
      </c>
      <c r="D131" s="106">
        <v>4055.999643768866</v>
      </c>
      <c r="E131" s="106">
        <v>3284.2385899833116</v>
      </c>
      <c r="F131" s="78">
        <v>54.47025</v>
      </c>
      <c r="G131" s="106">
        <v>72.13400683404096</v>
      </c>
      <c r="H131" s="78">
        <v>42.01389815978272</v>
      </c>
      <c r="I131" s="78">
        <v>0</v>
      </c>
      <c r="J131" s="78">
        <v>0</v>
      </c>
      <c r="K131" s="78">
        <v>-769.09578499999998</v>
      </c>
      <c r="L131" s="78">
        <v>-291.47846141220828</v>
      </c>
      <c r="M131" s="78">
        <v>0</v>
      </c>
      <c r="N131" s="78">
        <v>0</v>
      </c>
      <c r="O131" s="78">
        <v>0</v>
      </c>
      <c r="P131" s="78">
        <v>0</v>
      </c>
      <c r="Q131" s="78">
        <v>-45.830821724032887</v>
      </c>
      <c r="R131" s="78">
        <v>-1204.9767936441101</v>
      </c>
      <c r="S131" s="78">
        <v>0</v>
      </c>
      <c r="T131" s="78">
        <v>258.2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</row>
    <row r="132" spans="1:28" ht="13.5" customHeight="1">
      <c r="A132" s="87"/>
      <c r="B132" s="77" t="s">
        <v>31</v>
      </c>
      <c r="C132" s="78">
        <f t="shared" si="7"/>
        <v>7749.3661396955849</v>
      </c>
      <c r="D132" s="106">
        <v>4255.8590042289943</v>
      </c>
      <c r="E132" s="106">
        <v>3324.6288987779153</v>
      </c>
      <c r="F132" s="78">
        <v>54.630468000000008</v>
      </c>
      <c r="G132" s="106">
        <v>72.342589418472244</v>
      </c>
      <c r="H132" s="106">
        <v>41.905179270202616</v>
      </c>
      <c r="I132" s="78">
        <v>0</v>
      </c>
      <c r="J132" s="78">
        <v>0</v>
      </c>
      <c r="K132" s="78">
        <v>-780.79578500000002</v>
      </c>
      <c r="L132" s="78">
        <v>-288.52623941220827</v>
      </c>
      <c r="M132" s="78">
        <v>0</v>
      </c>
      <c r="N132" s="78">
        <v>0</v>
      </c>
      <c r="O132" s="78">
        <v>0</v>
      </c>
      <c r="P132" s="78">
        <v>0</v>
      </c>
      <c r="Q132" s="78">
        <v>-45.930821724032896</v>
      </c>
      <c r="R132" s="78">
        <v>-1283.5506716816101</v>
      </c>
      <c r="S132" s="78">
        <v>0</v>
      </c>
      <c r="T132" s="78">
        <v>258.7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</row>
    <row r="133" spans="1:28" ht="13.5" customHeight="1">
      <c r="A133" s="87"/>
      <c r="B133" s="77" t="s">
        <v>32</v>
      </c>
      <c r="C133" s="78">
        <f t="shared" si="7"/>
        <v>8184.6649431433771</v>
      </c>
      <c r="D133" s="106">
        <v>4430.0135054898037</v>
      </c>
      <c r="E133" s="106">
        <v>3586.3432528535086</v>
      </c>
      <c r="F133" s="78">
        <v>55.344483000000004</v>
      </c>
      <c r="G133" s="106">
        <v>72.570563430074571</v>
      </c>
      <c r="H133" s="78">
        <v>40.393138369989835</v>
      </c>
      <c r="I133" s="78">
        <v>0</v>
      </c>
      <c r="J133" s="78">
        <v>0</v>
      </c>
      <c r="K133" s="78">
        <v>-793.59578499999998</v>
      </c>
      <c r="L133" s="78">
        <v>-280.92248941220828</v>
      </c>
      <c r="M133" s="78">
        <v>0</v>
      </c>
      <c r="N133" s="78">
        <v>0</v>
      </c>
      <c r="O133" s="78">
        <v>0</v>
      </c>
      <c r="P133" s="78">
        <v>0</v>
      </c>
      <c r="Q133" s="78">
        <v>-45.830821724032901</v>
      </c>
      <c r="R133" s="78">
        <v>-1276.3598013053499</v>
      </c>
      <c r="S133" s="78">
        <v>0</v>
      </c>
      <c r="T133" s="78">
        <v>260.8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</row>
    <row r="134" spans="1:28" ht="13.5" customHeight="1">
      <c r="A134" s="87"/>
      <c r="B134" s="77" t="s">
        <v>21</v>
      </c>
      <c r="C134" s="78">
        <f t="shared" si="7"/>
        <v>8138.4599203397147</v>
      </c>
      <c r="D134" s="106">
        <v>4626.0876625310502</v>
      </c>
      <c r="E134" s="106">
        <v>3341.9038881322499</v>
      </c>
      <c r="F134" s="78">
        <v>55.73574</v>
      </c>
      <c r="G134" s="106">
        <v>72.895125266545307</v>
      </c>
      <c r="H134" s="78">
        <v>41.837504409868103</v>
      </c>
      <c r="I134" s="78">
        <v>0</v>
      </c>
      <c r="J134" s="78">
        <v>0</v>
      </c>
      <c r="K134" s="78">
        <v>-296.74578500000001</v>
      </c>
      <c r="L134" s="78">
        <v>-264.17418941220802</v>
      </c>
      <c r="M134" s="78">
        <v>0</v>
      </c>
      <c r="N134" s="78">
        <v>0</v>
      </c>
      <c r="O134" s="78">
        <v>0</v>
      </c>
      <c r="P134" s="78">
        <v>0</v>
      </c>
      <c r="Q134" s="78">
        <v>-44.850821724032897</v>
      </c>
      <c r="R134" s="78">
        <v>-1314.80498614421</v>
      </c>
      <c r="S134" s="78">
        <v>0</v>
      </c>
      <c r="T134" s="78">
        <v>171.93799000000001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</row>
    <row r="135" spans="1:28" s="20" customFormat="1">
      <c r="A135" s="173">
        <v>2021</v>
      </c>
      <c r="B135" s="174" t="s">
        <v>22</v>
      </c>
      <c r="C135" s="102">
        <f t="shared" si="7"/>
        <v>8120.2411317120032</v>
      </c>
      <c r="D135" s="102">
        <v>4609.9645895601889</v>
      </c>
      <c r="E135" s="103">
        <v>3340.4735216887539</v>
      </c>
      <c r="F135" s="102">
        <v>55.758960000000009</v>
      </c>
      <c r="G135" s="103">
        <v>72.921951212657135</v>
      </c>
      <c r="H135" s="102">
        <v>41.122109250402701</v>
      </c>
      <c r="I135" s="102">
        <v>0</v>
      </c>
      <c r="J135" s="103">
        <v>0</v>
      </c>
      <c r="K135" s="102">
        <v>-298.14578500000005</v>
      </c>
      <c r="L135" s="102">
        <v>-264.20128758988221</v>
      </c>
      <c r="M135" s="104">
        <v>0</v>
      </c>
      <c r="N135" s="102">
        <v>0</v>
      </c>
      <c r="O135" s="102">
        <v>0</v>
      </c>
      <c r="P135" s="102">
        <v>0</v>
      </c>
      <c r="Q135" s="102">
        <v>-44.808807724032889</v>
      </c>
      <c r="R135" s="102">
        <v>-1291.7838104178099</v>
      </c>
      <c r="S135" s="102">
        <v>0</v>
      </c>
      <c r="T135" s="102">
        <v>171.96796000000001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</row>
    <row r="136" spans="1:28" s="20" customFormat="1">
      <c r="A136" s="157"/>
      <c r="B136" s="77" t="s">
        <v>23</v>
      </c>
      <c r="C136" s="78">
        <f t="shared" si="7"/>
        <v>8232.2143473977521</v>
      </c>
      <c r="D136" s="106">
        <v>4607.1767133005515</v>
      </c>
      <c r="E136" s="78">
        <v>3457.3228490923511</v>
      </c>
      <c r="F136" s="78">
        <v>55.699749000000004</v>
      </c>
      <c r="G136" s="78">
        <v>71.93482284508714</v>
      </c>
      <c r="H136" s="78">
        <v>40.080213159763602</v>
      </c>
      <c r="I136" s="78">
        <v>0</v>
      </c>
      <c r="J136" s="78">
        <v>0</v>
      </c>
      <c r="K136" s="78">
        <v>-289.55988000000002</v>
      </c>
      <c r="L136" s="78">
        <v>-264.25775058988222</v>
      </c>
      <c r="M136" s="78">
        <v>0</v>
      </c>
      <c r="N136" s="78">
        <v>0</v>
      </c>
      <c r="O136" s="78">
        <v>0</v>
      </c>
      <c r="P136" s="78">
        <v>0</v>
      </c>
      <c r="Q136" s="78">
        <v>-45.008807724032891</v>
      </c>
      <c r="R136" s="78">
        <v>-1264.6087005980401</v>
      </c>
      <c r="S136" s="78">
        <v>0</v>
      </c>
      <c r="T136" s="78">
        <v>171.8915365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</row>
    <row r="137" spans="1:28" s="20" customFormat="1">
      <c r="A137" s="157"/>
      <c r="B137" s="77" t="s">
        <v>24</v>
      </c>
      <c r="C137" s="78">
        <f t="shared" si="7"/>
        <v>8242.4097092810334</v>
      </c>
      <c r="D137" s="106">
        <v>4593.6860226299041</v>
      </c>
      <c r="E137" s="78">
        <v>3484.2999237461236</v>
      </c>
      <c r="F137" s="78">
        <v>54.845640000000003</v>
      </c>
      <c r="G137" s="78">
        <v>70.816260575174283</v>
      </c>
      <c r="H137" s="78">
        <v>38.7618623298304</v>
      </c>
      <c r="I137" s="78">
        <v>0</v>
      </c>
      <c r="J137" s="78">
        <v>0</v>
      </c>
      <c r="K137" s="78">
        <v>-454.03911800000003</v>
      </c>
      <c r="L137" s="78">
        <v>-258.97507141220831</v>
      </c>
      <c r="M137" s="78">
        <v>0</v>
      </c>
      <c r="N137" s="78">
        <v>0</v>
      </c>
      <c r="O137" s="78">
        <v>0</v>
      </c>
      <c r="P137" s="78">
        <v>0</v>
      </c>
      <c r="Q137" s="78">
        <v>-45.168807724032888</v>
      </c>
      <c r="R137" s="78">
        <v>-1224.0278622395199</v>
      </c>
      <c r="S137" s="78">
        <v>0</v>
      </c>
      <c r="T137" s="78">
        <v>170.78914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</row>
    <row r="138" spans="1:28" s="20" customFormat="1">
      <c r="A138" s="157"/>
      <c r="B138" s="77" t="s">
        <v>25</v>
      </c>
      <c r="C138" s="78">
        <f t="shared" si="7"/>
        <v>8472.4050872027983</v>
      </c>
      <c r="D138" s="106">
        <v>4636.0644895285322</v>
      </c>
      <c r="E138" s="78">
        <v>3669.2196701343782</v>
      </c>
      <c r="F138" s="78">
        <v>55.572813000000011</v>
      </c>
      <c r="G138" s="78">
        <v>71.77088515969082</v>
      </c>
      <c r="H138" s="78">
        <v>39.777229380195415</v>
      </c>
      <c r="I138" s="78">
        <v>0</v>
      </c>
      <c r="J138" s="78">
        <v>0</v>
      </c>
      <c r="K138" s="78">
        <v>-460.58636200000001</v>
      </c>
      <c r="L138" s="78">
        <v>-261.54690841220832</v>
      </c>
      <c r="M138" s="78">
        <v>0</v>
      </c>
      <c r="N138" s="78">
        <v>0</v>
      </c>
      <c r="O138" s="78">
        <v>0</v>
      </c>
      <c r="P138" s="78">
        <v>0</v>
      </c>
      <c r="Q138" s="78">
        <v>-45.027919724032891</v>
      </c>
      <c r="R138" s="78">
        <v>-1262.7535040504999</v>
      </c>
      <c r="S138" s="78">
        <v>0</v>
      </c>
      <c r="T138" s="78">
        <v>171.72770050000003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</row>
    <row r="139" spans="1:28" s="20" customFormat="1">
      <c r="A139" s="157"/>
      <c r="B139" s="77" t="s">
        <v>26</v>
      </c>
      <c r="C139" s="78">
        <f t="shared" si="7"/>
        <v>8542.5720434811064</v>
      </c>
      <c r="D139" s="106">
        <v>4556.0871422807149</v>
      </c>
      <c r="E139" s="78">
        <v>3817.1611766653359</v>
      </c>
      <c r="F139" s="78">
        <v>55.906020000000005</v>
      </c>
      <c r="G139" s="78">
        <v>71.008786755112922</v>
      </c>
      <c r="H139" s="78">
        <v>42.408917779941092</v>
      </c>
      <c r="I139" s="78">
        <v>0</v>
      </c>
      <c r="J139" s="78">
        <v>0</v>
      </c>
      <c r="K139" s="78">
        <v>-460.39957200000003</v>
      </c>
      <c r="L139" s="78">
        <v>-258.75907841220828</v>
      </c>
      <c r="M139" s="78">
        <v>0</v>
      </c>
      <c r="N139" s="78">
        <v>0</v>
      </c>
      <c r="O139" s="78">
        <v>0</v>
      </c>
      <c r="P139" s="78">
        <v>0</v>
      </c>
      <c r="Q139" s="78">
        <v>-44.927919724032904</v>
      </c>
      <c r="R139" s="78">
        <v>-1259.8539102358</v>
      </c>
      <c r="S139" s="78">
        <v>0</v>
      </c>
      <c r="T139" s="78">
        <v>172.15777000000003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</row>
    <row r="140" spans="1:28" s="20" customFormat="1">
      <c r="A140" s="157"/>
      <c r="B140" s="77" t="s">
        <v>27</v>
      </c>
      <c r="C140" s="78">
        <f t="shared" si="7"/>
        <v>8634.7713385091774</v>
      </c>
      <c r="D140" s="106">
        <v>4399.853736250423</v>
      </c>
      <c r="E140" s="78">
        <v>4069.8782639142514</v>
      </c>
      <c r="F140" s="78">
        <v>55.202454000000003</v>
      </c>
      <c r="G140" s="78">
        <v>70.172473524519077</v>
      </c>
      <c r="H140" s="78">
        <v>39.664410819983992</v>
      </c>
      <c r="I140" s="78">
        <v>0</v>
      </c>
      <c r="J140" s="78">
        <v>0</v>
      </c>
      <c r="K140" s="78">
        <v>-425.39957199999998</v>
      </c>
      <c r="L140" s="78">
        <v>-221.7</v>
      </c>
      <c r="M140" s="78">
        <v>0</v>
      </c>
      <c r="N140" s="78">
        <v>0</v>
      </c>
      <c r="O140" s="78">
        <v>0</v>
      </c>
      <c r="P140" s="78">
        <v>0</v>
      </c>
      <c r="Q140" s="78">
        <v>-23.027919724032891</v>
      </c>
      <c r="R140" s="78">
        <v>-1290.5759198574499</v>
      </c>
      <c r="S140" s="78">
        <v>0</v>
      </c>
      <c r="T140" s="78">
        <v>171.24967900000001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</row>
    <row r="141" spans="1:28" s="20" customFormat="1">
      <c r="A141" s="157"/>
      <c r="B141" s="77" t="s">
        <v>28</v>
      </c>
      <c r="C141" s="78">
        <f t="shared" si="7"/>
        <v>8622.6813551613413</v>
      </c>
      <c r="D141" s="106">
        <v>4404.3625830797637</v>
      </c>
      <c r="E141" s="78">
        <v>4051.6977980207657</v>
      </c>
      <c r="F141" s="78">
        <v>55.293399000000008</v>
      </c>
      <c r="G141" s="78">
        <v>70.549499840649545</v>
      </c>
      <c r="H141" s="78">
        <v>40.77807522016078</v>
      </c>
      <c r="I141" s="78">
        <v>0</v>
      </c>
      <c r="J141" s="78">
        <v>0</v>
      </c>
      <c r="K141" s="78">
        <v>-468.39578500000005</v>
      </c>
      <c r="L141" s="78">
        <v>-257.84185941220829</v>
      </c>
      <c r="M141" s="78">
        <v>0</v>
      </c>
      <c r="N141" s="78">
        <v>0</v>
      </c>
      <c r="O141" s="78">
        <v>0</v>
      </c>
      <c r="P141" s="78">
        <v>0</v>
      </c>
      <c r="Q141" s="78">
        <v>-45.008807724032891</v>
      </c>
      <c r="R141" s="78">
        <v>-1302.48726155396</v>
      </c>
      <c r="S141" s="78">
        <v>0</v>
      </c>
      <c r="T141" s="78">
        <v>171.36706150000001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</row>
    <row r="142" spans="1:28" s="20" customFormat="1">
      <c r="A142" s="157"/>
      <c r="B142" s="77" t="s">
        <v>29</v>
      </c>
      <c r="C142" s="78">
        <f t="shared" si="7"/>
        <v>8924.0522253045037</v>
      </c>
      <c r="D142" s="106">
        <v>4406.114503400242</v>
      </c>
      <c r="E142" s="78">
        <v>4012.0984891536218</v>
      </c>
      <c r="F142" s="78">
        <v>55.118862000000007</v>
      </c>
      <c r="G142" s="78">
        <v>410.47734593046368</v>
      </c>
      <c r="H142" s="78">
        <v>40.243024820175492</v>
      </c>
      <c r="I142" s="78">
        <v>0</v>
      </c>
      <c r="J142" s="78">
        <v>0</v>
      </c>
      <c r="K142" s="78">
        <v>-468.546018</v>
      </c>
      <c r="L142" s="78">
        <v>-257.57509841220832</v>
      </c>
      <c r="M142" s="78">
        <v>0</v>
      </c>
      <c r="N142" s="78">
        <v>0</v>
      </c>
      <c r="O142" s="78">
        <v>0</v>
      </c>
      <c r="P142" s="78">
        <v>0</v>
      </c>
      <c r="Q142" s="78">
        <v>-45.008807724032891</v>
      </c>
      <c r="R142" s="78">
        <v>-1313.6578381981101</v>
      </c>
      <c r="S142" s="78">
        <v>0</v>
      </c>
      <c r="T142" s="78">
        <v>171.14178700000002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</row>
    <row r="143" spans="1:28" s="20" customFormat="1">
      <c r="A143" s="157"/>
      <c r="B143" s="77" t="s">
        <v>30</v>
      </c>
      <c r="C143" s="78">
        <f t="shared" si="7"/>
        <v>8961.8442886260145</v>
      </c>
      <c r="D143" s="106">
        <v>4402.5629149202905</v>
      </c>
      <c r="E143" s="78">
        <v>4060.0101799674435</v>
      </c>
      <c r="F143" s="78">
        <v>54.523269000000006</v>
      </c>
      <c r="G143" s="78">
        <v>405.70792555800557</v>
      </c>
      <c r="H143" s="78">
        <v>39.039999180276816</v>
      </c>
      <c r="I143" s="78">
        <v>0</v>
      </c>
      <c r="J143" s="78">
        <v>0</v>
      </c>
      <c r="K143" s="78">
        <v>-467.76119999999997</v>
      </c>
      <c r="L143" s="78">
        <v>-249.86587341220829</v>
      </c>
      <c r="M143" s="78">
        <v>0</v>
      </c>
      <c r="N143" s="78">
        <v>0</v>
      </c>
      <c r="O143" s="78">
        <v>0</v>
      </c>
      <c r="P143" s="78">
        <v>0</v>
      </c>
      <c r="Q143" s="78">
        <v>-45.108807724032893</v>
      </c>
      <c r="R143" s="78">
        <v>-1379.55572586364</v>
      </c>
      <c r="S143" s="78">
        <v>0</v>
      </c>
      <c r="T143" s="78">
        <v>258.3710767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</row>
    <row r="144" spans="1:28" s="20" customFormat="1">
      <c r="A144" s="157"/>
      <c r="B144" s="77" t="s">
        <v>31</v>
      </c>
      <c r="C144" s="78">
        <f t="shared" si="7"/>
        <v>8812.2247175656212</v>
      </c>
      <c r="D144" s="106">
        <v>4394.4350401801348</v>
      </c>
      <c r="E144" s="78">
        <v>3915.1285550891548</v>
      </c>
      <c r="F144" s="78">
        <v>54.775206000000004</v>
      </c>
      <c r="G144" s="78">
        <v>407.58257264667571</v>
      </c>
      <c r="H144" s="78">
        <v>40.303343649654416</v>
      </c>
      <c r="I144" s="78">
        <v>0</v>
      </c>
      <c r="J144" s="78">
        <v>0</v>
      </c>
      <c r="K144" s="78">
        <v>-469.56119999999999</v>
      </c>
      <c r="L144" s="78">
        <v>-253.46587341220828</v>
      </c>
      <c r="M144" s="78">
        <v>0</v>
      </c>
      <c r="N144" s="78">
        <v>0</v>
      </c>
      <c r="O144" s="78">
        <v>0</v>
      </c>
      <c r="P144" s="78">
        <v>0</v>
      </c>
      <c r="Q144" s="78">
        <v>-45.208807724032894</v>
      </c>
      <c r="R144" s="78">
        <v>-1340.1600173754</v>
      </c>
      <c r="S144" s="78">
        <v>0</v>
      </c>
      <c r="T144" s="78">
        <v>259.10286580000002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</row>
    <row r="145" spans="1:28" s="20" customFormat="1">
      <c r="A145" s="157"/>
      <c r="B145" s="77" t="s">
        <v>32</v>
      </c>
      <c r="C145" s="78">
        <f t="shared" si="7"/>
        <v>8825.3337625187069</v>
      </c>
      <c r="D145" s="106">
        <v>4120.9329292598504</v>
      </c>
      <c r="E145" s="78">
        <v>4207.6004560088713</v>
      </c>
      <c r="F145" s="78">
        <v>54.210960000000007</v>
      </c>
      <c r="G145" s="78">
        <v>402.35756258005677</v>
      </c>
      <c r="H145" s="78">
        <v>40.231854669927664</v>
      </c>
      <c r="I145" s="78">
        <v>0</v>
      </c>
      <c r="J145" s="78">
        <v>0</v>
      </c>
      <c r="K145" s="78">
        <v>-469.56119999999999</v>
      </c>
      <c r="L145" s="78">
        <v>-254.26587341220832</v>
      </c>
      <c r="M145" s="78">
        <v>0</v>
      </c>
      <c r="N145" s="78">
        <v>0</v>
      </c>
      <c r="O145" s="78">
        <v>0</v>
      </c>
      <c r="P145" s="78">
        <v>0</v>
      </c>
      <c r="Q145" s="78">
        <v>-45.1088077240329</v>
      </c>
      <c r="R145" s="78">
        <v>-1361.92225749249</v>
      </c>
      <c r="S145" s="78">
        <v>0</v>
      </c>
      <c r="T145" s="78">
        <v>257.46392800000001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</row>
    <row r="146" spans="1:28" s="20" customFormat="1">
      <c r="A146" s="157"/>
      <c r="B146" s="77" t="s">
        <v>21</v>
      </c>
      <c r="C146" s="78">
        <f t="shared" si="7"/>
        <v>8666.2257671638163</v>
      </c>
      <c r="D146" s="106">
        <v>4059.7750988901385</v>
      </c>
      <c r="E146" s="78">
        <v>4110.2480953186223</v>
      </c>
      <c r="F146" s="78">
        <v>54.160650000000004</v>
      </c>
      <c r="G146" s="78">
        <v>402.01001405522192</v>
      </c>
      <c r="H146" s="78">
        <v>40.031908899833226</v>
      </c>
      <c r="I146" s="78">
        <v>0</v>
      </c>
      <c r="J146" s="78">
        <v>0</v>
      </c>
      <c r="K146" s="78">
        <v>-471.21119999999996</v>
      </c>
      <c r="L146" s="78">
        <v>-251.96593641220829</v>
      </c>
      <c r="M146" s="78">
        <v>0</v>
      </c>
      <c r="N146" s="78">
        <v>0</v>
      </c>
      <c r="O146" s="78">
        <v>0</v>
      </c>
      <c r="P146" s="78">
        <v>0</v>
      </c>
      <c r="Q146" s="78">
        <v>-44.308807724032889</v>
      </c>
      <c r="R146" s="78">
        <v>-1330.3999714599099</v>
      </c>
      <c r="S146" s="78">
        <v>0</v>
      </c>
      <c r="T146" s="78">
        <v>257.31779500000005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</row>
    <row r="147" spans="1:28" s="20" customFormat="1">
      <c r="A147" s="173">
        <v>2022</v>
      </c>
      <c r="B147" s="174" t="s">
        <v>22</v>
      </c>
      <c r="C147" s="102">
        <f t="shared" ref="C147:C170" si="8">SUM(D147:J147)</f>
        <v>8519.5238089169543</v>
      </c>
      <c r="D147" s="102">
        <v>3929.3392132402741</v>
      </c>
      <c r="E147" s="103">
        <v>4096.4345090199395</v>
      </c>
      <c r="F147" s="102">
        <v>53.858789999999999</v>
      </c>
      <c r="G147" s="103">
        <v>399.76667547703966</v>
      </c>
      <c r="H147" s="102">
        <v>40.124621179700235</v>
      </c>
      <c r="I147" s="102">
        <v>0</v>
      </c>
      <c r="J147" s="103">
        <v>0</v>
      </c>
      <c r="K147" s="102">
        <v>-472.27786665999997</v>
      </c>
      <c r="L147" s="102">
        <v>-250.9896030822083</v>
      </c>
      <c r="M147" s="104">
        <v>0</v>
      </c>
      <c r="N147" s="102">
        <v>0</v>
      </c>
      <c r="O147" s="102">
        <v>0</v>
      </c>
      <c r="P147" s="102">
        <v>0</v>
      </c>
      <c r="Q147" s="102">
        <v>-44.308807724032889</v>
      </c>
      <c r="R147" s="102">
        <v>-1276.1610872858901</v>
      </c>
      <c r="S147" s="102">
        <v>0</v>
      </c>
      <c r="T147" s="102">
        <v>130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</row>
    <row r="148" spans="1:28" s="20" customFormat="1">
      <c r="A148" s="157"/>
      <c r="B148" s="77" t="s">
        <v>23</v>
      </c>
      <c r="C148" s="78">
        <f t="shared" si="8"/>
        <v>8471.9363329387052</v>
      </c>
      <c r="D148" s="106">
        <v>4111.9366493605212</v>
      </c>
      <c r="E148" s="78">
        <v>3863.5836786410296</v>
      </c>
      <c r="F148" s="78">
        <v>53.981082000000001</v>
      </c>
      <c r="G148" s="78">
        <v>399.58590107729674</v>
      </c>
      <c r="H148" s="78">
        <v>42.84902185985753</v>
      </c>
      <c r="I148" s="78">
        <v>0</v>
      </c>
      <c r="J148" s="78">
        <v>0</v>
      </c>
      <c r="K148" s="78">
        <v>-473.41120000000001</v>
      </c>
      <c r="L148" s="78">
        <v>-250.56593641220832</v>
      </c>
      <c r="M148" s="78">
        <v>0</v>
      </c>
      <c r="N148" s="78">
        <v>0</v>
      </c>
      <c r="O148" s="78">
        <v>0</v>
      </c>
      <c r="P148" s="78">
        <v>0</v>
      </c>
      <c r="Q148" s="78">
        <v>-44.308807724032896</v>
      </c>
      <c r="R148" s="78">
        <v>-1289.6510755977399</v>
      </c>
      <c r="S148" s="78">
        <v>0</v>
      </c>
      <c r="T148" s="78">
        <v>130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</row>
    <row r="149" spans="1:28" s="20" customFormat="1">
      <c r="A149" s="157"/>
      <c r="B149" s="77" t="s">
        <v>24</v>
      </c>
      <c r="C149" s="78">
        <f t="shared" si="8"/>
        <v>8531.387573906477</v>
      </c>
      <c r="D149" s="106">
        <v>4080.9557515406364</v>
      </c>
      <c r="E149" s="78">
        <v>4288.9182932043586</v>
      </c>
      <c r="F149" s="78">
        <v>53.498880000000007</v>
      </c>
      <c r="G149" s="78">
        <v>65.039404551654442</v>
      </c>
      <c r="H149" s="78">
        <v>42.975244609828849</v>
      </c>
      <c r="I149" s="78">
        <v>0</v>
      </c>
      <c r="J149" s="78">
        <v>0</v>
      </c>
      <c r="K149" s="78">
        <v>-472.99119999999999</v>
      </c>
      <c r="L149" s="78">
        <v>-243.98964641220832</v>
      </c>
      <c r="M149" s="78">
        <v>0</v>
      </c>
      <c r="N149" s="78">
        <v>0</v>
      </c>
      <c r="O149" s="78">
        <v>0</v>
      </c>
      <c r="P149" s="78">
        <v>0</v>
      </c>
      <c r="Q149" s="78">
        <v>-44.226934724032894</v>
      </c>
      <c r="R149" s="78">
        <v>-1380.5115162880099</v>
      </c>
      <c r="S149" s="78">
        <v>0</v>
      </c>
      <c r="T149" s="78">
        <v>130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</row>
    <row r="150" spans="1:28" s="20" customFormat="1">
      <c r="A150" s="157"/>
      <c r="B150" s="77" t="s">
        <v>25</v>
      </c>
      <c r="C150" s="78">
        <f t="shared" si="8"/>
        <v>8512.7565598332203</v>
      </c>
      <c r="D150" s="106">
        <v>4126.0857789505244</v>
      </c>
      <c r="E150" s="78">
        <v>4229.045329415123</v>
      </c>
      <c r="F150" s="78">
        <v>52.024410000000003</v>
      </c>
      <c r="G150" s="78">
        <v>63.246857447953467</v>
      </c>
      <c r="H150" s="78">
        <v>42.354184019619119</v>
      </c>
      <c r="I150" s="78">
        <v>0</v>
      </c>
      <c r="J150" s="78">
        <v>0</v>
      </c>
      <c r="K150" s="78">
        <v>-473.41120000000001</v>
      </c>
      <c r="L150" s="78">
        <v>-244.3659364122083</v>
      </c>
      <c r="M150" s="78">
        <v>0</v>
      </c>
      <c r="N150" s="78">
        <v>0</v>
      </c>
      <c r="O150" s="78">
        <v>0</v>
      </c>
      <c r="P150" s="78">
        <v>0</v>
      </c>
      <c r="Q150" s="78">
        <v>-44.226934724032894</v>
      </c>
      <c r="R150" s="78">
        <v>-1397.2079159647701</v>
      </c>
      <c r="S150" s="78">
        <v>0</v>
      </c>
      <c r="T150" s="78">
        <v>130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</row>
    <row r="151" spans="1:28" s="20" customFormat="1">
      <c r="A151" s="157"/>
      <c r="B151" s="77" t="s">
        <v>26</v>
      </c>
      <c r="C151" s="78">
        <f t="shared" si="8"/>
        <v>8448.4029670771488</v>
      </c>
      <c r="D151" s="106">
        <v>4223.8046692001244</v>
      </c>
      <c r="E151" s="78">
        <v>4068.6064925984056</v>
      </c>
      <c r="F151" s="78">
        <v>52.23339</v>
      </c>
      <c r="G151" s="78">
        <v>62.135876378756322</v>
      </c>
      <c r="H151" s="78">
        <v>41.622538899863926</v>
      </c>
      <c r="I151" s="78">
        <v>0</v>
      </c>
      <c r="J151" s="78">
        <v>0</v>
      </c>
      <c r="K151" s="78">
        <v>-475.30501300000003</v>
      </c>
      <c r="L151" s="78">
        <v>-247.0415484122083</v>
      </c>
      <c r="M151" s="78">
        <v>0</v>
      </c>
      <c r="N151" s="78">
        <v>0</v>
      </c>
      <c r="O151" s="78">
        <v>0</v>
      </c>
      <c r="P151" s="78">
        <v>0</v>
      </c>
      <c r="Q151" s="78">
        <v>-43.988407724032896</v>
      </c>
      <c r="R151" s="78">
        <v>-1356.98160577979</v>
      </c>
      <c r="S151" s="78">
        <v>0</v>
      </c>
      <c r="T151" s="78">
        <v>135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</row>
    <row r="152" spans="1:28" s="20" customFormat="1">
      <c r="A152" s="157"/>
      <c r="B152" s="77" t="s">
        <v>27</v>
      </c>
      <c r="C152" s="78">
        <f t="shared" si="8"/>
        <v>8340.828661254789</v>
      </c>
      <c r="D152" s="106">
        <v>4195.6018759802391</v>
      </c>
      <c r="E152" s="78">
        <v>3991.907377920646</v>
      </c>
      <c r="F152" s="78">
        <v>51.385086000000001</v>
      </c>
      <c r="G152" s="78">
        <v>61.126756923940285</v>
      </c>
      <c r="H152" s="78">
        <v>40.807564429961822</v>
      </c>
      <c r="I152" s="78">
        <v>0</v>
      </c>
      <c r="J152" s="78">
        <v>0</v>
      </c>
      <c r="K152" s="78">
        <v>-488.34180300000003</v>
      </c>
      <c r="L152" s="78">
        <v>-246.4255894122083</v>
      </c>
      <c r="M152" s="78">
        <v>0</v>
      </c>
      <c r="N152" s="78">
        <v>0</v>
      </c>
      <c r="O152" s="78">
        <v>0</v>
      </c>
      <c r="P152" s="78">
        <v>0</v>
      </c>
      <c r="Q152" s="78">
        <v>-44.837143124032892</v>
      </c>
      <c r="R152" s="78">
        <v>-1372.2713964223101</v>
      </c>
      <c r="S152" s="78">
        <v>0</v>
      </c>
      <c r="T152" s="78">
        <v>140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</row>
    <row r="153" spans="1:28" s="20" customFormat="1">
      <c r="A153" s="157"/>
      <c r="B153" s="77" t="s">
        <v>28</v>
      </c>
      <c r="C153" s="78">
        <f t="shared" si="8"/>
        <v>8366.0466502591698</v>
      </c>
      <c r="D153" s="106">
        <v>4296.7875217603541</v>
      </c>
      <c r="E153" s="78">
        <v>3917.707390188767</v>
      </c>
      <c r="F153" s="78">
        <v>51.223320000000008</v>
      </c>
      <c r="G153" s="78">
        <v>60.934325230286149</v>
      </c>
      <c r="H153" s="78">
        <v>39.394093079763032</v>
      </c>
      <c r="I153" s="78">
        <v>0</v>
      </c>
      <c r="J153" s="78">
        <v>0</v>
      </c>
      <c r="K153" s="78">
        <v>-488.64180299999998</v>
      </c>
      <c r="L153" s="78">
        <v>-249.12558941220831</v>
      </c>
      <c r="M153" s="78">
        <v>0</v>
      </c>
      <c r="N153" s="78">
        <v>0</v>
      </c>
      <c r="O153" s="78">
        <v>0</v>
      </c>
      <c r="P153" s="78">
        <v>0</v>
      </c>
      <c r="Q153" s="78">
        <v>-40.455031724032892</v>
      </c>
      <c r="R153" s="78">
        <v>-1410.8261040308801</v>
      </c>
      <c r="S153" s="78">
        <v>0</v>
      </c>
      <c r="T153" s="78">
        <v>140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</row>
    <row r="154" spans="1:28" s="20" customFormat="1">
      <c r="A154" s="157"/>
      <c r="B154" s="77" t="s">
        <v>29</v>
      </c>
      <c r="C154" s="78">
        <f t="shared" si="8"/>
        <v>8319.5252769368581</v>
      </c>
      <c r="D154" s="106">
        <v>4257.108310800535</v>
      </c>
      <c r="E154" s="78">
        <v>3916.2356031087934</v>
      </c>
      <c r="F154" s="78">
        <v>50.360309999999998</v>
      </c>
      <c r="G154" s="78">
        <v>57.434731288027891</v>
      </c>
      <c r="H154" s="78">
        <v>38.386321739503281</v>
      </c>
      <c r="I154" s="78">
        <v>0</v>
      </c>
      <c r="J154" s="78">
        <v>0</v>
      </c>
      <c r="K154" s="78">
        <v>-487.04180299999996</v>
      </c>
      <c r="L154" s="78">
        <v>-250.12558941220831</v>
      </c>
      <c r="M154" s="78">
        <v>0</v>
      </c>
      <c r="N154" s="78">
        <v>0</v>
      </c>
      <c r="O154" s="78">
        <v>0</v>
      </c>
      <c r="P154" s="78">
        <v>0</v>
      </c>
      <c r="Q154" s="78">
        <v>-40.388407724032888</v>
      </c>
      <c r="R154" s="78">
        <v>-1423.8653067317</v>
      </c>
      <c r="S154" s="78">
        <v>0</v>
      </c>
      <c r="T154" s="78">
        <v>140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</row>
    <row r="155" spans="1:28" s="20" customFormat="1">
      <c r="A155" s="157"/>
      <c r="B155" s="77" t="s">
        <v>30</v>
      </c>
      <c r="C155" s="78">
        <f t="shared" si="8"/>
        <v>8198.2762919422621</v>
      </c>
      <c r="D155" s="106">
        <v>4164.1103382405345</v>
      </c>
      <c r="E155" s="78">
        <v>3890.8408211126848</v>
      </c>
      <c r="F155" s="78">
        <v>49.531356000000002</v>
      </c>
      <c r="G155" s="78">
        <v>56.487608788800081</v>
      </c>
      <c r="H155" s="78">
        <v>37.30616780024274</v>
      </c>
      <c r="I155" s="78">
        <v>0</v>
      </c>
      <c r="J155" s="78">
        <v>0</v>
      </c>
      <c r="K155" s="78">
        <v>-515.44180300000005</v>
      </c>
      <c r="L155" s="78">
        <v>-246.6293894122083</v>
      </c>
      <c r="M155" s="78">
        <v>0</v>
      </c>
      <c r="N155" s="78">
        <v>0</v>
      </c>
      <c r="O155" s="78">
        <v>0</v>
      </c>
      <c r="P155" s="78">
        <v>0</v>
      </c>
      <c r="Q155" s="78">
        <v>-40.288407724032893</v>
      </c>
      <c r="R155" s="78">
        <v>-1424.1999663409899</v>
      </c>
      <c r="S155" s="78">
        <v>0</v>
      </c>
      <c r="T155" s="78">
        <v>140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</row>
    <row r="156" spans="1:28" s="20" customFormat="1">
      <c r="A156" s="157"/>
      <c r="B156" s="77" t="s">
        <v>31</v>
      </c>
      <c r="C156" s="78">
        <f t="shared" si="8"/>
        <v>8180.7234461518838</v>
      </c>
      <c r="D156" s="106">
        <v>4143.443397369786</v>
      </c>
      <c r="E156" s="78">
        <v>3894.2787724702307</v>
      </c>
      <c r="F156" s="78">
        <v>49.663323000000005</v>
      </c>
      <c r="G156" s="78">
        <v>56.638101501417573</v>
      </c>
      <c r="H156" s="78">
        <v>36.699851810449573</v>
      </c>
      <c r="I156" s="78">
        <v>0</v>
      </c>
      <c r="J156" s="78">
        <v>0</v>
      </c>
      <c r="K156" s="78">
        <v>-517.34180300000003</v>
      </c>
      <c r="L156" s="78">
        <v>-262.32558941220827</v>
      </c>
      <c r="M156" s="78">
        <v>0</v>
      </c>
      <c r="N156" s="78">
        <v>0</v>
      </c>
      <c r="O156" s="78">
        <v>0</v>
      </c>
      <c r="P156" s="78">
        <v>0</v>
      </c>
      <c r="Q156" s="78">
        <v>-40.488407724032896</v>
      </c>
      <c r="R156" s="78">
        <v>-1486.55310255164</v>
      </c>
      <c r="S156" s="78">
        <v>0</v>
      </c>
      <c r="T156" s="78">
        <v>140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</row>
    <row r="157" spans="1:28" s="20" customFormat="1">
      <c r="A157" s="157"/>
      <c r="B157" s="77" t="s">
        <v>32</v>
      </c>
      <c r="C157" s="78">
        <f t="shared" si="8"/>
        <v>8061.6128868090655</v>
      </c>
      <c r="D157" s="106">
        <v>4223.0276301696349</v>
      </c>
      <c r="E157" s="78">
        <v>3694.5995189870637</v>
      </c>
      <c r="F157" s="78">
        <v>50.884308000000004</v>
      </c>
      <c r="G157" s="78">
        <v>53.622443402194122</v>
      </c>
      <c r="H157" s="78">
        <v>39.478986250172554</v>
      </c>
      <c r="I157" s="78">
        <v>0</v>
      </c>
      <c r="J157" s="78">
        <v>0</v>
      </c>
      <c r="K157" s="78">
        <v>-400.64180299999998</v>
      </c>
      <c r="L157" s="78">
        <v>-210.8255894122083</v>
      </c>
      <c r="M157" s="78">
        <v>0</v>
      </c>
      <c r="N157" s="78">
        <v>0</v>
      </c>
      <c r="O157" s="78">
        <v>0</v>
      </c>
      <c r="P157" s="78">
        <v>0</v>
      </c>
      <c r="Q157" s="78">
        <v>-30.888407724032902</v>
      </c>
      <c r="R157" s="78">
        <v>-1467.3507407350601</v>
      </c>
      <c r="S157" s="78">
        <v>0</v>
      </c>
      <c r="T157" s="78">
        <v>135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</row>
    <row r="158" spans="1:28" s="20" customFormat="1">
      <c r="A158" s="157"/>
      <c r="B158" s="77" t="s">
        <v>21</v>
      </c>
      <c r="C158" s="78">
        <f t="shared" si="8"/>
        <v>8410.2347130016678</v>
      </c>
      <c r="D158" s="106">
        <v>4241.6924596598074</v>
      </c>
      <c r="E158" s="78">
        <v>4022.4330388636386</v>
      </c>
      <c r="F158" s="78">
        <v>51.503508000000004</v>
      </c>
      <c r="G158" s="78">
        <v>54.274970048134385</v>
      </c>
      <c r="H158" s="78">
        <v>40.330736430087235</v>
      </c>
      <c r="I158" s="78">
        <v>0</v>
      </c>
      <c r="J158" s="78">
        <v>0</v>
      </c>
      <c r="K158" s="78">
        <v>-577.991803</v>
      </c>
      <c r="L158" s="78">
        <v>-305.20278941220829</v>
      </c>
      <c r="M158" s="78">
        <v>0</v>
      </c>
      <c r="N158" s="78">
        <v>0</v>
      </c>
      <c r="O158" s="78">
        <v>0</v>
      </c>
      <c r="P158" s="78">
        <v>0</v>
      </c>
      <c r="Q158" s="78">
        <v>-40.203007724032886</v>
      </c>
      <c r="R158" s="78">
        <v>-1460.29582341998</v>
      </c>
      <c r="S158" s="78">
        <v>0</v>
      </c>
      <c r="T158" s="78">
        <v>150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</row>
    <row r="159" spans="1:28" s="20" customFormat="1">
      <c r="A159" s="173">
        <v>2023</v>
      </c>
      <c r="B159" s="174" t="s">
        <v>22</v>
      </c>
      <c r="C159" s="102">
        <f t="shared" si="8"/>
        <v>8328.9629820577029</v>
      </c>
      <c r="D159" s="102">
        <v>4261.807649010163</v>
      </c>
      <c r="E159" s="103">
        <v>3917.4610898410397</v>
      </c>
      <c r="F159" s="102">
        <v>52.185789000000007</v>
      </c>
      <c r="G159" s="103">
        <v>54.993952566409881</v>
      </c>
      <c r="H159" s="102">
        <v>42.514501640091858</v>
      </c>
      <c r="I159" s="102">
        <v>0</v>
      </c>
      <c r="J159" s="103">
        <v>0</v>
      </c>
      <c r="K159" s="102">
        <v>-590.09180300000003</v>
      </c>
      <c r="L159" s="102">
        <v>-311.70278941220829</v>
      </c>
      <c r="M159" s="104">
        <v>0</v>
      </c>
      <c r="N159" s="102">
        <v>0</v>
      </c>
      <c r="O159" s="102">
        <v>0</v>
      </c>
      <c r="P159" s="102">
        <v>0</v>
      </c>
      <c r="Q159" s="102">
        <v>-39.9</v>
      </c>
      <c r="R159" s="102">
        <v>-1452.4421931029001</v>
      </c>
      <c r="S159" s="102">
        <v>0</v>
      </c>
      <c r="T159" s="102">
        <v>150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</row>
    <row r="160" spans="1:28" s="20" customFormat="1">
      <c r="A160" s="157"/>
      <c r="B160" s="77" t="s">
        <v>23</v>
      </c>
      <c r="C160" s="78">
        <f t="shared" si="8"/>
        <v>8275.4073487627684</v>
      </c>
      <c r="D160" s="106">
        <v>4251.7557027002158</v>
      </c>
      <c r="E160" s="78">
        <v>3883.7011147649018</v>
      </c>
      <c r="F160" s="78">
        <v>51.424173000000003</v>
      </c>
      <c r="G160" s="78">
        <v>48.12323925774573</v>
      </c>
      <c r="H160" s="78">
        <v>40.403119039904922</v>
      </c>
      <c r="I160" s="78">
        <v>0</v>
      </c>
      <c r="J160" s="78">
        <v>0</v>
      </c>
      <c r="K160" s="78">
        <v>-595.79180300000007</v>
      </c>
      <c r="L160" s="78">
        <v>-321.40878941220831</v>
      </c>
      <c r="M160" s="78">
        <v>0</v>
      </c>
      <c r="N160" s="78">
        <v>0</v>
      </c>
      <c r="O160" s="78">
        <v>0</v>
      </c>
      <c r="P160" s="78">
        <v>0</v>
      </c>
      <c r="Q160" s="78">
        <v>-39.788407724032893</v>
      </c>
      <c r="R160" s="78">
        <v>-1462.64639056837</v>
      </c>
      <c r="S160" s="78">
        <v>0</v>
      </c>
      <c r="T160" s="78">
        <v>150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</row>
    <row r="161" spans="1:28" s="20" customFormat="1">
      <c r="A161" s="157"/>
      <c r="B161" s="77" t="s">
        <v>24</v>
      </c>
      <c r="C161" s="78">
        <f t="shared" si="8"/>
        <v>8122.5046454571921</v>
      </c>
      <c r="D161" s="106">
        <v>4298.4004439287301</v>
      </c>
      <c r="E161" s="78">
        <v>3678.9529117178199</v>
      </c>
      <c r="F161" s="78">
        <v>52.060400999999999</v>
      </c>
      <c r="G161" s="78">
        <v>48.8612997404447</v>
      </c>
      <c r="H161" s="78">
        <v>44.229589070197903</v>
      </c>
      <c r="I161" s="78">
        <v>0</v>
      </c>
      <c r="J161" s="78">
        <v>0</v>
      </c>
      <c r="K161" s="78">
        <v>-640.491803</v>
      </c>
      <c r="L161" s="78">
        <v>-320.31253941220803</v>
      </c>
      <c r="M161" s="78">
        <v>0</v>
      </c>
      <c r="N161" s="78">
        <v>0</v>
      </c>
      <c r="O161" s="78">
        <v>0</v>
      </c>
      <c r="P161" s="78">
        <v>0</v>
      </c>
      <c r="Q161" s="78">
        <v>-39.988407724032903</v>
      </c>
      <c r="R161" s="78">
        <v>-1462.24142488558</v>
      </c>
      <c r="S161" s="78">
        <v>0</v>
      </c>
      <c r="T161" s="78">
        <v>150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</row>
    <row r="162" spans="1:28" s="20" customFormat="1">
      <c r="A162" s="157"/>
      <c r="B162" s="77" t="s">
        <v>25</v>
      </c>
      <c r="C162" s="78">
        <f t="shared" si="8"/>
        <v>8047.9465670351119</v>
      </c>
      <c r="D162" s="106">
        <v>4268.0490019503904</v>
      </c>
      <c r="E162" s="78">
        <v>3634.28223954126</v>
      </c>
      <c r="F162" s="78">
        <v>52.129286999999998</v>
      </c>
      <c r="G162" s="78">
        <v>49.068908227139303</v>
      </c>
      <c r="H162" s="78">
        <v>44.417130316321902</v>
      </c>
      <c r="I162" s="78">
        <v>0</v>
      </c>
      <c r="J162" s="78">
        <v>0</v>
      </c>
      <c r="K162" s="78">
        <v>-642.79180299999996</v>
      </c>
      <c r="L162" s="78">
        <v>-348.212539412208</v>
      </c>
      <c r="M162" s="78">
        <v>0</v>
      </c>
      <c r="N162" s="78">
        <v>0</v>
      </c>
      <c r="O162" s="78">
        <v>0</v>
      </c>
      <c r="P162" s="78">
        <v>0</v>
      </c>
      <c r="Q162" s="78">
        <v>-40.388407724032902</v>
      </c>
      <c r="R162" s="78">
        <v>-1437.8720143137</v>
      </c>
      <c r="S162" s="78">
        <v>0</v>
      </c>
      <c r="T162" s="78">
        <v>150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</row>
    <row r="163" spans="1:28" s="20" customFormat="1">
      <c r="A163" s="157"/>
      <c r="B163" s="77" t="s">
        <v>26</v>
      </c>
      <c r="C163" s="78">
        <f t="shared" si="8"/>
        <v>8006.969756207568</v>
      </c>
      <c r="D163" s="106">
        <v>4307.5680628188547</v>
      </c>
      <c r="E163" s="78">
        <v>3563.4784396481423</v>
      </c>
      <c r="F163" s="78">
        <v>51.372702000000004</v>
      </c>
      <c r="G163" s="78">
        <v>40.685007730624598</v>
      </c>
      <c r="H163" s="78">
        <v>43.865544009946113</v>
      </c>
      <c r="I163" s="78">
        <v>0</v>
      </c>
      <c r="J163" s="78">
        <v>0</v>
      </c>
      <c r="K163" s="78">
        <v>-646.39180299999998</v>
      </c>
      <c r="L163" s="78">
        <v>-362.71253941220829</v>
      </c>
      <c r="M163" s="78">
        <v>0</v>
      </c>
      <c r="N163" s="78">
        <v>0</v>
      </c>
      <c r="O163" s="78">
        <v>0</v>
      </c>
      <c r="P163" s="78">
        <v>0</v>
      </c>
      <c r="Q163" s="78">
        <v>-40.188407724032899</v>
      </c>
      <c r="R163" s="78">
        <v>-1427.3156296129</v>
      </c>
      <c r="S163" s="78">
        <v>0</v>
      </c>
      <c r="T163" s="78">
        <v>155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</row>
    <row r="164" spans="1:28" s="20" customFormat="1">
      <c r="A164" s="157"/>
      <c r="B164" s="77" t="s">
        <v>27</v>
      </c>
      <c r="C164" s="78">
        <f t="shared" si="8"/>
        <v>7902.2267855825457</v>
      </c>
      <c r="D164" s="106">
        <v>4304.4369909503403</v>
      </c>
      <c r="E164" s="78">
        <v>3462.6629664480402</v>
      </c>
      <c r="F164" s="78">
        <v>51.473708999999999</v>
      </c>
      <c r="G164" s="78">
        <v>40.896337244034903</v>
      </c>
      <c r="H164" s="78">
        <v>42.756781940129798</v>
      </c>
      <c r="I164" s="78">
        <v>0</v>
      </c>
      <c r="J164" s="78">
        <v>0</v>
      </c>
      <c r="K164" s="78">
        <v>-684.27171309000005</v>
      </c>
      <c r="L164" s="78">
        <v>-362.66111292220802</v>
      </c>
      <c r="M164" s="78">
        <v>0</v>
      </c>
      <c r="N164" s="78">
        <v>0</v>
      </c>
      <c r="O164" s="78">
        <v>0</v>
      </c>
      <c r="P164" s="78">
        <v>0</v>
      </c>
      <c r="Q164" s="78">
        <v>-39.588407724032898</v>
      </c>
      <c r="R164" s="78">
        <v>-1432.28494127726</v>
      </c>
      <c r="S164" s="78">
        <v>0</v>
      </c>
      <c r="T164" s="78">
        <v>160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</row>
    <row r="165" spans="1:28" s="20" customFormat="1">
      <c r="A165" s="157"/>
      <c r="B165" s="77" t="s">
        <v>28</v>
      </c>
      <c r="C165" s="78">
        <f t="shared" si="8"/>
        <v>7787.3635778010366</v>
      </c>
      <c r="D165" s="106">
        <v>4322.0497346506736</v>
      </c>
      <c r="E165" s="78">
        <v>3327.9414057984404</v>
      </c>
      <c r="F165" s="78">
        <v>51.971778000000008</v>
      </c>
      <c r="G165" s="78">
        <v>41.431705392374262</v>
      </c>
      <c r="H165" s="78">
        <v>43.968953959548038</v>
      </c>
      <c r="I165" s="78">
        <v>0</v>
      </c>
      <c r="J165" s="78">
        <v>0</v>
      </c>
      <c r="K165" s="78">
        <v>-687.37171308999996</v>
      </c>
      <c r="L165" s="78">
        <v>-364.35736292220827</v>
      </c>
      <c r="M165" s="78">
        <v>0</v>
      </c>
      <c r="N165" s="78">
        <v>0</v>
      </c>
      <c r="O165" s="78">
        <v>0</v>
      </c>
      <c r="P165" s="78">
        <v>0</v>
      </c>
      <c r="Q165" s="78">
        <v>-39.588407724032898</v>
      </c>
      <c r="R165" s="78">
        <v>-1394.4723729787199</v>
      </c>
      <c r="S165" s="78">
        <v>0</v>
      </c>
      <c r="T165" s="78">
        <v>160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</row>
    <row r="166" spans="1:28" s="20" customFormat="1">
      <c r="A166" s="157"/>
      <c r="B166" s="77" t="s">
        <v>29</v>
      </c>
      <c r="C166" s="78">
        <f t="shared" si="8"/>
        <v>7695.305755459025</v>
      </c>
      <c r="D166" s="106">
        <v>4362.4500546095915</v>
      </c>
      <c r="E166" s="78">
        <v>3205.7063819851023</v>
      </c>
      <c r="F166" s="78">
        <v>51.468677999999997</v>
      </c>
      <c r="G166" s="78">
        <v>32.261095883980936</v>
      </c>
      <c r="H166" s="78">
        <v>43.419544980350558</v>
      </c>
      <c r="I166" s="78">
        <v>0</v>
      </c>
      <c r="J166" s="78">
        <v>0</v>
      </c>
      <c r="K166" s="78">
        <v>-684.47171308999998</v>
      </c>
      <c r="L166" s="78">
        <v>-364.05736292220831</v>
      </c>
      <c r="M166" s="78">
        <v>0</v>
      </c>
      <c r="N166" s="78">
        <v>0</v>
      </c>
      <c r="O166" s="78">
        <v>0</v>
      </c>
      <c r="P166" s="78">
        <v>0</v>
      </c>
      <c r="Q166" s="78">
        <v>-39.388407724032888</v>
      </c>
      <c r="R166" s="78">
        <v>-1408.0328381711199</v>
      </c>
      <c r="S166" s="78">
        <v>0</v>
      </c>
      <c r="T166" s="78">
        <v>160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</row>
    <row r="167" spans="1:28" s="20" customFormat="1">
      <c r="A167" s="157"/>
      <c r="B167" s="77" t="s">
        <v>30</v>
      </c>
      <c r="C167" s="78">
        <f t="shared" si="8"/>
        <v>7675.0389117685554</v>
      </c>
      <c r="D167" s="106">
        <v>4368.2262224300903</v>
      </c>
      <c r="E167" s="78">
        <v>3182.6757829087901</v>
      </c>
      <c r="F167" s="78">
        <v>50.889726000000003</v>
      </c>
      <c r="G167" s="78">
        <v>31.3888678596212</v>
      </c>
      <c r="H167" s="78">
        <v>41.8583125700534</v>
      </c>
      <c r="I167" s="78">
        <v>0</v>
      </c>
      <c r="J167" s="78">
        <v>0</v>
      </c>
      <c r="K167" s="78">
        <v>-691.75850300000002</v>
      </c>
      <c r="L167" s="78">
        <v>-358.770964412208</v>
      </c>
      <c r="M167" s="78">
        <v>0</v>
      </c>
      <c r="N167" s="78">
        <v>0</v>
      </c>
      <c r="O167" s="78">
        <v>0</v>
      </c>
      <c r="P167" s="78">
        <v>0</v>
      </c>
      <c r="Q167" s="78">
        <v>-39.588407724032898</v>
      </c>
      <c r="R167" s="78">
        <v>-1418.9474617533599</v>
      </c>
      <c r="S167" s="78">
        <v>0</v>
      </c>
      <c r="T167" s="78">
        <v>863.89564419999999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</row>
    <row r="168" spans="1:28" s="20" customFormat="1">
      <c r="A168" s="157"/>
      <c r="B168" s="77" t="s">
        <v>31</v>
      </c>
      <c r="C168" s="78">
        <f t="shared" si="8"/>
        <v>7631.3565361664132</v>
      </c>
      <c r="D168" s="106">
        <v>4388.50223132051</v>
      </c>
      <c r="E168" s="78">
        <v>3115.8945774591498</v>
      </c>
      <c r="F168" s="78">
        <v>50.857218000000003</v>
      </c>
      <c r="G168" s="78">
        <v>31.478124116521901</v>
      </c>
      <c r="H168" s="78">
        <v>44.624385270230803</v>
      </c>
      <c r="I168" s="78">
        <v>0</v>
      </c>
      <c r="J168" s="78">
        <v>0</v>
      </c>
      <c r="K168" s="78">
        <v>-694.8</v>
      </c>
      <c r="L168" s="78">
        <v>-369.73437213624101</v>
      </c>
      <c r="M168" s="78">
        <v>0</v>
      </c>
      <c r="N168" s="78">
        <v>0</v>
      </c>
      <c r="O168" s="78">
        <v>0</v>
      </c>
      <c r="P168" s="78">
        <v>0</v>
      </c>
      <c r="Q168" s="78">
        <v>-39.883400000000002</v>
      </c>
      <c r="R168" s="78">
        <v>-1390.1879149782001</v>
      </c>
      <c r="S168" s="78">
        <v>0</v>
      </c>
      <c r="T168" s="78">
        <v>863.44600060000005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</row>
    <row r="169" spans="1:28" s="20" customFormat="1">
      <c r="A169" s="157"/>
      <c r="B169" s="77" t="s">
        <v>32</v>
      </c>
      <c r="C169" s="78">
        <f t="shared" si="8"/>
        <v>7533.935885451383</v>
      </c>
      <c r="D169" s="106">
        <v>4444.2225498704192</v>
      </c>
      <c r="E169" s="78">
        <v>2969.9259939690869</v>
      </c>
      <c r="F169" s="78">
        <v>51.598323000000008</v>
      </c>
      <c r="G169" s="78">
        <v>22.590639451985901</v>
      </c>
      <c r="H169" s="78">
        <v>45.598379159890165</v>
      </c>
      <c r="I169" s="78">
        <v>0</v>
      </c>
      <c r="J169" s="78">
        <v>0</v>
      </c>
      <c r="K169" s="78">
        <v>-701.408503</v>
      </c>
      <c r="L169" s="78">
        <v>-371.27558791220832</v>
      </c>
      <c r="M169" s="78">
        <v>0</v>
      </c>
      <c r="N169" s="78">
        <v>0</v>
      </c>
      <c r="O169" s="78">
        <v>0</v>
      </c>
      <c r="P169" s="78">
        <v>0</v>
      </c>
      <c r="Q169" s="78">
        <v>-39.888407724032902</v>
      </c>
      <c r="R169" s="78">
        <v>-1416.49508662938</v>
      </c>
      <c r="S169" s="78">
        <v>0</v>
      </c>
      <c r="T169" s="78">
        <v>878.69680410000001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</row>
    <row r="170" spans="1:28" s="20" customFormat="1">
      <c r="A170" s="157"/>
      <c r="B170" s="77" t="s">
        <v>21</v>
      </c>
      <c r="C170" s="78">
        <f t="shared" si="8"/>
        <v>7543.798555196594</v>
      </c>
      <c r="D170" s="106">
        <v>4480.4891937901903</v>
      </c>
      <c r="E170" s="78">
        <v>2942.4628789727099</v>
      </c>
      <c r="F170" s="78">
        <v>51.922629000000001</v>
      </c>
      <c r="G170" s="78">
        <v>22.811363823814599</v>
      </c>
      <c r="H170" s="78">
        <v>46.112489609878601</v>
      </c>
      <c r="I170" s="78">
        <v>0</v>
      </c>
      <c r="J170" s="78">
        <v>0</v>
      </c>
      <c r="K170" s="78">
        <v>-735.05850299999997</v>
      </c>
      <c r="L170" s="78">
        <v>-372.82990091220802</v>
      </c>
      <c r="M170" s="78">
        <v>0</v>
      </c>
      <c r="N170" s="78">
        <v>0</v>
      </c>
      <c r="O170" s="78">
        <v>0</v>
      </c>
      <c r="P170" s="78">
        <v>0</v>
      </c>
      <c r="Q170" s="78">
        <v>-39.188407724032899</v>
      </c>
      <c r="R170" s="78">
        <v>-1457.3043200155801</v>
      </c>
      <c r="S170" s="78">
        <v>0</v>
      </c>
      <c r="T170" s="78">
        <v>888.18253430000004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</row>
    <row r="171" spans="1:28" s="20" customFormat="1">
      <c r="A171" s="173">
        <v>2024</v>
      </c>
      <c r="B171" s="174" t="s">
        <v>22</v>
      </c>
      <c r="C171" s="102">
        <f t="shared" ref="C171:C187" si="9">SUM(D171:J171)</f>
        <v>7384.1306830957674</v>
      </c>
      <c r="D171" s="102">
        <v>4493.4582080491718</v>
      </c>
      <c r="E171" s="103">
        <v>2770.9516705669721</v>
      </c>
      <c r="F171" s="102">
        <v>51.466356000000005</v>
      </c>
      <c r="G171" s="103">
        <v>22.687920109134428</v>
      </c>
      <c r="H171" s="102">
        <v>45.566528370489074</v>
      </c>
      <c r="I171" s="102">
        <v>0</v>
      </c>
      <c r="J171" s="103">
        <v>0</v>
      </c>
      <c r="K171" s="102">
        <v>-732.35850299999993</v>
      </c>
      <c r="L171" s="102">
        <v>-374.02990091220829</v>
      </c>
      <c r="M171" s="104">
        <v>0</v>
      </c>
      <c r="N171" s="102">
        <v>0</v>
      </c>
      <c r="O171" s="102">
        <v>0</v>
      </c>
      <c r="P171" s="102">
        <v>0</v>
      </c>
      <c r="Q171" s="102">
        <v>-39.388407724032895</v>
      </c>
      <c r="R171" s="102">
        <v>-1427.34499408848</v>
      </c>
      <c r="S171" s="102">
        <v>0</v>
      </c>
      <c r="T171" s="102">
        <v>881.87146519999988</v>
      </c>
      <c r="U171" s="102">
        <v>0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</row>
    <row r="172" spans="1:28" s="20" customFormat="1">
      <c r="A172" s="157"/>
      <c r="B172" s="77" t="s">
        <v>23</v>
      </c>
      <c r="C172" s="78">
        <f t="shared" si="9"/>
        <v>7321.6304238218481</v>
      </c>
      <c r="D172" s="106">
        <v>4491.4734687597011</v>
      </c>
      <c r="E172" s="78">
        <v>2720.3016442848175</v>
      </c>
      <c r="F172" s="78">
        <v>51.37657200000001</v>
      </c>
      <c r="G172" s="78">
        <v>13.04348848777127</v>
      </c>
      <c r="H172" s="78">
        <v>45.435250289558468</v>
      </c>
      <c r="I172" s="78">
        <v>0</v>
      </c>
      <c r="J172" s="78">
        <v>0</v>
      </c>
      <c r="K172" s="78">
        <v>-741.45850299999995</v>
      </c>
      <c r="L172" s="78">
        <v>-375.3299009122083</v>
      </c>
      <c r="M172" s="78">
        <v>0</v>
      </c>
      <c r="N172" s="78">
        <v>0</v>
      </c>
      <c r="O172" s="78">
        <v>0</v>
      </c>
      <c r="P172" s="78">
        <v>0</v>
      </c>
      <c r="Q172" s="78">
        <v>-38.839479724032898</v>
      </c>
      <c r="R172" s="78">
        <v>-1429.16506157241</v>
      </c>
      <c r="S172" s="78">
        <v>0</v>
      </c>
      <c r="T172" s="78">
        <v>830.62959239999998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</row>
    <row r="173" spans="1:28" s="20" customFormat="1">
      <c r="A173" s="157"/>
      <c r="B173" s="77" t="s">
        <v>24</v>
      </c>
      <c r="C173" s="78">
        <f t="shared" si="9"/>
        <v>7132.2278358043195</v>
      </c>
      <c r="D173" s="106">
        <v>4307.1689715197363</v>
      </c>
      <c r="E173" s="78">
        <v>2715.7309800059193</v>
      </c>
      <c r="F173" s="78">
        <v>51.350642999999998</v>
      </c>
      <c r="G173" s="78">
        <v>9.3959165486847649</v>
      </c>
      <c r="H173" s="78">
        <v>48.581324729979571</v>
      </c>
      <c r="I173" s="78">
        <v>0</v>
      </c>
      <c r="J173" s="78">
        <v>0</v>
      </c>
      <c r="K173" s="78">
        <v>-849.85850300000004</v>
      </c>
      <c r="L173" s="78">
        <v>-369.12990091220831</v>
      </c>
      <c r="M173" s="78">
        <v>251.98151240000001</v>
      </c>
      <c r="N173" s="78">
        <v>0</v>
      </c>
      <c r="O173" s="78">
        <v>0</v>
      </c>
      <c r="P173" s="78">
        <v>0</v>
      </c>
      <c r="Q173" s="78">
        <v>-38.839479724032891</v>
      </c>
      <c r="R173" s="78">
        <v>-1476.0833703942501</v>
      </c>
      <c r="S173" s="78">
        <v>0</v>
      </c>
      <c r="T173" s="78">
        <v>780.27094809999994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</row>
    <row r="174" spans="1:28" s="20" customFormat="1">
      <c r="A174" s="157"/>
      <c r="B174" s="77" t="s">
        <v>25</v>
      </c>
      <c r="C174" s="78">
        <f t="shared" si="9"/>
        <v>7175.2437413338739</v>
      </c>
      <c r="D174" s="106">
        <v>4203.5540271203399</v>
      </c>
      <c r="E174" s="78">
        <v>2845.1212292803898</v>
      </c>
      <c r="F174" s="78">
        <v>51.003891000000003</v>
      </c>
      <c r="G174" s="78">
        <v>24.276940083063199</v>
      </c>
      <c r="H174" s="78">
        <v>51.287653850081</v>
      </c>
      <c r="I174" s="78">
        <v>0</v>
      </c>
      <c r="J174" s="78">
        <v>0</v>
      </c>
      <c r="K174" s="78">
        <v>-862.322813</v>
      </c>
      <c r="L174" s="78">
        <v>-375.68134934220802</v>
      </c>
      <c r="M174" s="78">
        <v>251.98151240000001</v>
      </c>
      <c r="N174" s="78">
        <v>0</v>
      </c>
      <c r="O174" s="78">
        <v>0</v>
      </c>
      <c r="P174" s="78">
        <v>0</v>
      </c>
      <c r="Q174" s="78">
        <v>-39.106864724032903</v>
      </c>
      <c r="R174" s="78">
        <v>-1440.09174948136</v>
      </c>
      <c r="S174" s="78">
        <v>0</v>
      </c>
      <c r="T174" s="78">
        <v>775.47474969999996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  <c r="AB174" s="78">
        <v>0</v>
      </c>
    </row>
    <row r="175" spans="1:28" s="20" customFormat="1">
      <c r="A175" s="157"/>
      <c r="B175" s="77" t="s">
        <v>26</v>
      </c>
      <c r="C175" s="78">
        <f t="shared" si="9"/>
        <v>7083.3652996599822</v>
      </c>
      <c r="D175" s="106">
        <v>4207.4959771495114</v>
      </c>
      <c r="E175" s="78">
        <v>2756.873713897598</v>
      </c>
      <c r="F175" s="78">
        <v>51.220998000000002</v>
      </c>
      <c r="G175" s="78">
        <v>15.385589513104062</v>
      </c>
      <c r="H175" s="78">
        <v>52.38902109976911</v>
      </c>
      <c r="I175" s="78">
        <v>0</v>
      </c>
      <c r="J175" s="78">
        <v>0</v>
      </c>
      <c r="K175" s="78">
        <v>-866.55850299999997</v>
      </c>
      <c r="L175" s="78">
        <v>-373.21528721357822</v>
      </c>
      <c r="M175" s="78">
        <v>251.98151240000001</v>
      </c>
      <c r="N175" s="78">
        <v>0</v>
      </c>
      <c r="O175" s="78">
        <v>0</v>
      </c>
      <c r="P175" s="78">
        <v>0</v>
      </c>
      <c r="Q175" s="78">
        <v>-38.588407724032898</v>
      </c>
      <c r="R175" s="78">
        <v>-1442.59485524203</v>
      </c>
      <c r="S175" s="78">
        <v>0</v>
      </c>
      <c r="T175" s="78">
        <v>783.47772659999987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</row>
    <row r="176" spans="1:28" s="20" customFormat="1">
      <c r="A176" s="157"/>
      <c r="B176" s="77" t="s">
        <v>27</v>
      </c>
      <c r="C176" s="78">
        <f t="shared" si="9"/>
        <v>6951.2090366292223</v>
      </c>
      <c r="D176" s="106">
        <v>4233.1481178898803</v>
      </c>
      <c r="E176" s="78">
        <v>2609.6648287452099</v>
      </c>
      <c r="F176" s="78">
        <v>50.903658</v>
      </c>
      <c r="G176" s="78">
        <v>5.4629995243214404</v>
      </c>
      <c r="H176" s="78">
        <v>52.029432469810402</v>
      </c>
      <c r="I176" s="78">
        <v>0</v>
      </c>
      <c r="J176" s="78">
        <v>0</v>
      </c>
      <c r="K176" s="78">
        <v>-867.20850299999995</v>
      </c>
      <c r="L176" s="78">
        <v>-371.872775912208</v>
      </c>
      <c r="M176" s="78">
        <v>251.98151240000001</v>
      </c>
      <c r="N176" s="78">
        <v>0</v>
      </c>
      <c r="O176" s="78">
        <v>0</v>
      </c>
      <c r="P176" s="78">
        <v>0</v>
      </c>
      <c r="Q176" s="78">
        <v>-44.088407724032898</v>
      </c>
      <c r="R176" s="78">
        <v>-1512.3160286247801</v>
      </c>
      <c r="S176" s="78">
        <v>0</v>
      </c>
      <c r="T176" s="78">
        <v>784.08834860000002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</row>
    <row r="177" spans="1:28" s="20" customFormat="1">
      <c r="A177" s="157"/>
      <c r="B177" s="77" t="s">
        <v>28</v>
      </c>
      <c r="C177" s="78">
        <f t="shared" si="9"/>
        <v>6919.7</v>
      </c>
      <c r="D177" s="106">
        <v>4061.4</v>
      </c>
      <c r="E177" s="78">
        <v>2739.4</v>
      </c>
      <c r="F177" s="78">
        <v>51.4</v>
      </c>
      <c r="G177" s="78">
        <v>13.7</v>
      </c>
      <c r="H177" s="78">
        <v>53.8</v>
      </c>
      <c r="I177" s="78">
        <v>0</v>
      </c>
      <c r="J177" s="78">
        <v>0</v>
      </c>
      <c r="K177" s="78">
        <v>-855.9</v>
      </c>
      <c r="L177" s="78">
        <v>-371.6</v>
      </c>
      <c r="M177" s="78">
        <v>251.98151240000001</v>
      </c>
      <c r="N177" s="78">
        <v>0</v>
      </c>
      <c r="O177" s="78">
        <v>0</v>
      </c>
      <c r="P177" s="78">
        <v>0</v>
      </c>
      <c r="Q177" s="78">
        <v>-44.3</v>
      </c>
      <c r="R177" s="78">
        <v>-1507</v>
      </c>
      <c r="S177" s="78">
        <v>0</v>
      </c>
      <c r="T177" s="78">
        <v>791.1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</row>
    <row r="178" spans="1:28" s="20" customFormat="1">
      <c r="A178" s="157"/>
      <c r="B178" s="77" t="s">
        <v>29</v>
      </c>
      <c r="C178" s="78">
        <f t="shared" si="9"/>
        <v>6943.7085350429552</v>
      </c>
      <c r="D178" s="106">
        <v>3985.2503391905102</v>
      </c>
      <c r="E178" s="78">
        <v>2847.2211992612702</v>
      </c>
      <c r="F178" s="78">
        <v>52.113807000000001</v>
      </c>
      <c r="G178" s="78">
        <v>4.8017274613470802</v>
      </c>
      <c r="H178" s="78">
        <v>54.321462129828603</v>
      </c>
      <c r="I178" s="78">
        <v>0</v>
      </c>
      <c r="J178" s="78">
        <v>0</v>
      </c>
      <c r="K178" s="78">
        <v>-860.30850299999997</v>
      </c>
      <c r="L178" s="78">
        <v>-367.97277591220802</v>
      </c>
      <c r="M178" s="78">
        <v>251.98151240000001</v>
      </c>
      <c r="N178" s="78">
        <v>0</v>
      </c>
      <c r="O178" s="78">
        <v>0</v>
      </c>
      <c r="P178" s="78">
        <v>0</v>
      </c>
      <c r="Q178" s="78">
        <v>-44.346771724032898</v>
      </c>
      <c r="R178" s="78">
        <v>-1579.5309837181101</v>
      </c>
      <c r="S178" s="78">
        <v>0</v>
      </c>
      <c r="T178" s="78">
        <v>800.82686690000003</v>
      </c>
      <c r="U178" s="78">
        <v>0</v>
      </c>
      <c r="V178" s="78">
        <v>0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  <c r="AB178" s="78">
        <v>0</v>
      </c>
    </row>
    <row r="179" spans="1:28" s="20" customFormat="1">
      <c r="A179" s="157"/>
      <c r="B179" s="77" t="s">
        <v>30</v>
      </c>
      <c r="C179" s="78">
        <f t="shared" si="9"/>
        <v>6755</v>
      </c>
      <c r="D179" s="106">
        <v>3775.5</v>
      </c>
      <c r="E179" s="78">
        <v>2868.8</v>
      </c>
      <c r="F179" s="78">
        <v>52.4</v>
      </c>
      <c r="G179" s="78">
        <v>0.7</v>
      </c>
      <c r="H179" s="78">
        <v>57.6</v>
      </c>
      <c r="I179" s="78">
        <v>0</v>
      </c>
      <c r="J179" s="78">
        <v>0</v>
      </c>
      <c r="K179" s="78">
        <v>-837.2</v>
      </c>
      <c r="L179" s="78">
        <v>-363.3</v>
      </c>
      <c r="M179" s="78">
        <v>252</v>
      </c>
      <c r="N179" s="78">
        <v>0</v>
      </c>
      <c r="O179" s="78">
        <v>0</v>
      </c>
      <c r="P179" s="78">
        <v>0</v>
      </c>
      <c r="Q179" s="78">
        <v>-43.5</v>
      </c>
      <c r="R179" s="78">
        <v>-1551.5</v>
      </c>
      <c r="S179" s="78">
        <v>0</v>
      </c>
      <c r="T179" s="78">
        <v>765.3</v>
      </c>
      <c r="U179" s="78">
        <v>0</v>
      </c>
      <c r="V179" s="78">
        <v>0</v>
      </c>
      <c r="W179" s="78">
        <v>0</v>
      </c>
      <c r="X179" s="78">
        <v>0</v>
      </c>
      <c r="Y179" s="78">
        <v>0</v>
      </c>
      <c r="Z179" s="78">
        <v>0</v>
      </c>
      <c r="AA179" s="78">
        <v>0</v>
      </c>
      <c r="AB179" s="78">
        <v>0</v>
      </c>
    </row>
    <row r="180" spans="1:28" s="20" customFormat="1">
      <c r="A180" s="157"/>
      <c r="B180" s="77" t="s">
        <v>31</v>
      </c>
      <c r="C180" s="78">
        <f t="shared" si="9"/>
        <v>6721.9999999999991</v>
      </c>
      <c r="D180" s="106">
        <v>3680.2</v>
      </c>
      <c r="E180" s="78">
        <v>2907.2</v>
      </c>
      <c r="F180" s="78">
        <v>51.5</v>
      </c>
      <c r="G180" s="78">
        <v>23.2</v>
      </c>
      <c r="H180" s="78">
        <v>59.9</v>
      </c>
      <c r="I180" s="78">
        <v>0</v>
      </c>
      <c r="J180" s="78">
        <v>0</v>
      </c>
      <c r="K180" s="78">
        <v>-848.3</v>
      </c>
      <c r="L180" s="78">
        <v>-367.8</v>
      </c>
      <c r="M180" s="78">
        <v>252</v>
      </c>
      <c r="N180" s="78">
        <v>0</v>
      </c>
      <c r="O180" s="78">
        <v>0</v>
      </c>
      <c r="P180" s="78">
        <v>0</v>
      </c>
      <c r="Q180" s="78">
        <v>-43.4</v>
      </c>
      <c r="R180" s="78">
        <v>-1565.4</v>
      </c>
      <c r="S180" s="78">
        <v>0</v>
      </c>
      <c r="T180" s="78">
        <v>752.8</v>
      </c>
      <c r="U180" s="78">
        <v>0</v>
      </c>
      <c r="V180" s="78">
        <v>0</v>
      </c>
      <c r="W180" s="78">
        <v>0</v>
      </c>
      <c r="X180" s="78">
        <v>0</v>
      </c>
      <c r="Y180" s="78">
        <v>0</v>
      </c>
      <c r="Z180" s="78">
        <v>0</v>
      </c>
      <c r="AA180" s="78">
        <v>0</v>
      </c>
      <c r="AB180" s="78">
        <v>0</v>
      </c>
    </row>
    <row r="181" spans="1:28" s="20" customFormat="1">
      <c r="A181" s="157"/>
      <c r="B181" s="77" t="s">
        <v>32</v>
      </c>
      <c r="C181" s="78">
        <f t="shared" si="9"/>
        <v>7368.6</v>
      </c>
      <c r="D181" s="106">
        <v>3689.1</v>
      </c>
      <c r="E181" s="78">
        <v>3553.9</v>
      </c>
      <c r="F181" s="78">
        <v>50.8</v>
      </c>
      <c r="G181" s="78">
        <v>15.3</v>
      </c>
      <c r="H181" s="78">
        <v>59.5</v>
      </c>
      <c r="I181" s="78">
        <v>0</v>
      </c>
      <c r="J181" s="78">
        <v>0</v>
      </c>
      <c r="K181" s="78">
        <v>-847.7</v>
      </c>
      <c r="L181" s="78">
        <v>-426.3</v>
      </c>
      <c r="M181" s="78">
        <v>252</v>
      </c>
      <c r="N181" s="78">
        <v>0</v>
      </c>
      <c r="O181" s="78">
        <v>0</v>
      </c>
      <c r="P181" s="78">
        <v>0</v>
      </c>
      <c r="Q181" s="78">
        <v>-21.8</v>
      </c>
      <c r="R181" s="78">
        <v>-1603.6</v>
      </c>
      <c r="S181" s="78">
        <v>0</v>
      </c>
      <c r="T181" s="78">
        <v>748.3</v>
      </c>
      <c r="U181" s="78">
        <v>0</v>
      </c>
      <c r="V181" s="78">
        <v>0</v>
      </c>
      <c r="W181" s="78">
        <v>0</v>
      </c>
      <c r="X181" s="78">
        <v>0</v>
      </c>
      <c r="Y181" s="78">
        <v>0</v>
      </c>
      <c r="Z181" s="78">
        <v>0</v>
      </c>
      <c r="AA181" s="78">
        <v>0</v>
      </c>
      <c r="AB181" s="78">
        <v>0</v>
      </c>
    </row>
    <row r="182" spans="1:28" s="20" customFormat="1">
      <c r="A182" s="157"/>
      <c r="B182" s="77" t="s">
        <v>21</v>
      </c>
      <c r="C182" s="78">
        <f t="shared" si="9"/>
        <v>8036.8325952364112</v>
      </c>
      <c r="D182" s="106">
        <v>3982.7879135401899</v>
      </c>
      <c r="E182" s="78">
        <v>3877.61566403704</v>
      </c>
      <c r="F182" s="78">
        <v>50.469830999999999</v>
      </c>
      <c r="G182" s="78">
        <v>67.310428379432594</v>
      </c>
      <c r="H182" s="78">
        <v>58.648758279747803</v>
      </c>
      <c r="I182" s="78">
        <v>0</v>
      </c>
      <c r="J182" s="78">
        <v>0</v>
      </c>
      <c r="K182" s="78">
        <v>-815.14400000000001</v>
      </c>
      <c r="L182" s="78">
        <v>-427.3096635</v>
      </c>
      <c r="M182" s="78">
        <v>251.98151240000001</v>
      </c>
      <c r="N182" s="78">
        <v>0</v>
      </c>
      <c r="O182" s="78">
        <v>0</v>
      </c>
      <c r="P182" s="78">
        <v>0</v>
      </c>
      <c r="Q182" s="78">
        <v>-42</v>
      </c>
      <c r="R182" s="78">
        <v>-1616.75051285934</v>
      </c>
      <c r="S182" s="78">
        <v>0</v>
      </c>
      <c r="T182" s="78">
        <v>552.46824770000001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</row>
    <row r="183" spans="1:28" s="20" customFormat="1">
      <c r="A183" s="173">
        <v>2025</v>
      </c>
      <c r="B183" s="174" t="s">
        <v>22</v>
      </c>
      <c r="C183" s="102">
        <f t="shared" si="9"/>
        <v>7950.1325418093693</v>
      </c>
      <c r="D183" s="102">
        <v>4004.20815306963</v>
      </c>
      <c r="E183" s="103">
        <v>3765.17465674716</v>
      </c>
      <c r="F183" s="102">
        <v>50.458221000000002</v>
      </c>
      <c r="G183" s="103">
        <v>67.476849332909893</v>
      </c>
      <c r="H183" s="102">
        <v>62.814661659668403</v>
      </c>
      <c r="I183" s="102">
        <v>0</v>
      </c>
      <c r="J183" s="103">
        <v>0</v>
      </c>
      <c r="K183" s="102">
        <v>-813.34400000000005</v>
      </c>
      <c r="L183" s="102">
        <v>-435.3096635</v>
      </c>
      <c r="M183" s="104">
        <v>251.98151240000001</v>
      </c>
      <c r="N183" s="102">
        <v>0</v>
      </c>
      <c r="O183" s="102">
        <v>0</v>
      </c>
      <c r="P183" s="102">
        <v>0</v>
      </c>
      <c r="Q183" s="102">
        <v>-42</v>
      </c>
      <c r="R183" s="102">
        <v>-1580.1035471032601</v>
      </c>
      <c r="S183" s="102">
        <v>0</v>
      </c>
      <c r="T183" s="102">
        <v>552.3526607</v>
      </c>
      <c r="U183" s="102">
        <v>0</v>
      </c>
      <c r="V183" s="102">
        <v>0</v>
      </c>
      <c r="W183" s="102">
        <v>0</v>
      </c>
      <c r="X183" s="102">
        <v>0</v>
      </c>
      <c r="Y183" s="102">
        <v>0</v>
      </c>
      <c r="Z183" s="102">
        <v>0</v>
      </c>
      <c r="AA183" s="102">
        <v>0</v>
      </c>
      <c r="AB183" s="102">
        <v>0</v>
      </c>
    </row>
    <row r="184" spans="1:28" s="20" customFormat="1">
      <c r="A184" s="157"/>
      <c r="B184" s="77" t="s">
        <v>23</v>
      </c>
      <c r="C184" s="78">
        <f t="shared" si="9"/>
        <v>8291.7009227059752</v>
      </c>
      <c r="D184" s="106">
        <v>4272.3879750509004</v>
      </c>
      <c r="E184" s="78">
        <v>3819.8291533973179</v>
      </c>
      <c r="F184" s="78">
        <v>50.658300000000004</v>
      </c>
      <c r="G184" s="78">
        <v>84.822269827623245</v>
      </c>
      <c r="H184" s="78">
        <v>64.003224430132889</v>
      </c>
      <c r="I184" s="78">
        <v>0</v>
      </c>
      <c r="J184" s="78">
        <v>0</v>
      </c>
      <c r="K184" s="78">
        <v>-817.64400000000001</v>
      </c>
      <c r="L184" s="78">
        <v>-430.74113350000005</v>
      </c>
      <c r="M184" s="78">
        <v>252</v>
      </c>
      <c r="N184" s="78">
        <v>0</v>
      </c>
      <c r="O184" s="78">
        <v>0</v>
      </c>
      <c r="P184" s="78">
        <v>0</v>
      </c>
      <c r="Q184" s="78">
        <v>-41.837499999999999</v>
      </c>
      <c r="R184" s="78">
        <v>-1756.8390586999301</v>
      </c>
      <c r="S184" s="78">
        <v>0</v>
      </c>
      <c r="T184" s="78">
        <v>514.34460999999999</v>
      </c>
      <c r="U184" s="78">
        <v>0</v>
      </c>
      <c r="V184" s="78">
        <v>0</v>
      </c>
      <c r="W184" s="78">
        <v>0</v>
      </c>
      <c r="X184" s="78">
        <v>0</v>
      </c>
      <c r="Y184" s="78">
        <v>0</v>
      </c>
      <c r="Z184" s="78">
        <v>0</v>
      </c>
      <c r="AA184" s="78">
        <v>0</v>
      </c>
      <c r="AB184" s="78">
        <v>0</v>
      </c>
    </row>
    <row r="185" spans="1:28" s="20" customFormat="1">
      <c r="A185" s="157"/>
      <c r="B185" s="77" t="s">
        <v>24</v>
      </c>
      <c r="C185" s="78">
        <f t="shared" si="9"/>
        <v>8390.6253310404827</v>
      </c>
      <c r="D185" s="106">
        <v>4295.1151960905399</v>
      </c>
      <c r="E185" s="78">
        <v>3891.4661348970599</v>
      </c>
      <c r="F185" s="78">
        <v>51.42069</v>
      </c>
      <c r="G185" s="78">
        <v>82.752485852668599</v>
      </c>
      <c r="H185" s="78">
        <v>69.870824200214699</v>
      </c>
      <c r="I185" s="78">
        <v>0</v>
      </c>
      <c r="J185" s="78">
        <v>0</v>
      </c>
      <c r="K185" s="78">
        <v>-534.54399999999998</v>
      </c>
      <c r="L185" s="78">
        <v>-429.70966349999998</v>
      </c>
      <c r="M185" s="78">
        <v>0</v>
      </c>
      <c r="N185" s="78">
        <v>0</v>
      </c>
      <c r="O185" s="78">
        <v>0</v>
      </c>
      <c r="P185" s="78">
        <v>0</v>
      </c>
      <c r="Q185" s="78">
        <v>-42.050219641842297</v>
      </c>
      <c r="R185" s="78">
        <v>-1741.5641077763701</v>
      </c>
      <c r="S185" s="78">
        <v>0</v>
      </c>
      <c r="T185" s="78">
        <v>526.93482300000005</v>
      </c>
      <c r="U185" s="78">
        <v>0</v>
      </c>
      <c r="V185" s="78">
        <v>0</v>
      </c>
      <c r="W185" s="78">
        <v>0</v>
      </c>
      <c r="X185" s="78">
        <v>0</v>
      </c>
      <c r="Y185" s="78">
        <v>0</v>
      </c>
      <c r="Z185" s="78">
        <v>0</v>
      </c>
      <c r="AA185" s="78">
        <v>0</v>
      </c>
      <c r="AB185" s="78">
        <v>0</v>
      </c>
    </row>
    <row r="186" spans="1:28" s="20" customFormat="1">
      <c r="A186" s="157"/>
      <c r="B186" s="77" t="s">
        <v>25</v>
      </c>
      <c r="C186" s="78">
        <f t="shared" si="9"/>
        <v>8665.0478524896171</v>
      </c>
      <c r="D186" s="106">
        <v>4323.4806425502402</v>
      </c>
      <c r="E186" s="78">
        <v>4130.1948190166304</v>
      </c>
      <c r="F186" s="78">
        <v>52.481456999999999</v>
      </c>
      <c r="G186" s="78">
        <v>84.779667402948505</v>
      </c>
      <c r="H186" s="78">
        <v>74.111266519798207</v>
      </c>
      <c r="I186" s="78">
        <v>0</v>
      </c>
      <c r="J186" s="78">
        <v>0</v>
      </c>
      <c r="K186" s="78">
        <v>-544.04399999999998</v>
      </c>
      <c r="L186" s="78">
        <v>-422.68557349999998</v>
      </c>
      <c r="M186" s="78">
        <v>0</v>
      </c>
      <c r="N186" s="78">
        <v>0</v>
      </c>
      <c r="O186" s="78">
        <v>0</v>
      </c>
      <c r="P186" s="78">
        <v>0</v>
      </c>
      <c r="Q186" s="78">
        <v>-42.168632125858203</v>
      </c>
      <c r="R186" s="78">
        <v>-1769.9651297338901</v>
      </c>
      <c r="S186" s="78">
        <v>0</v>
      </c>
      <c r="T186" s="78">
        <v>537.49562189999995</v>
      </c>
      <c r="U186" s="78">
        <v>0</v>
      </c>
      <c r="V186" s="78">
        <v>0</v>
      </c>
      <c r="W186" s="78">
        <v>0</v>
      </c>
      <c r="X186" s="78">
        <v>0</v>
      </c>
      <c r="Y186" s="78">
        <v>0</v>
      </c>
      <c r="Z186" s="78">
        <v>0</v>
      </c>
      <c r="AA186" s="78">
        <v>0</v>
      </c>
      <c r="AB186" s="78">
        <v>0</v>
      </c>
    </row>
    <row r="187" spans="1:28" s="20" customFormat="1">
      <c r="A187" s="157"/>
      <c r="B187" s="77" t="s">
        <v>26</v>
      </c>
      <c r="C187" s="78">
        <f t="shared" si="9"/>
        <v>8699.1498028551596</v>
      </c>
      <c r="D187" s="106">
        <v>4319.5364791201091</v>
      </c>
      <c r="E187" s="78">
        <v>4149.19560234445</v>
      </c>
      <c r="F187" s="78">
        <v>52.504677000000008</v>
      </c>
      <c r="G187" s="78">
        <v>104.13111561093898</v>
      </c>
      <c r="H187" s="78">
        <v>73.781928779661669</v>
      </c>
      <c r="I187" s="78">
        <v>0</v>
      </c>
      <c r="J187" s="78">
        <v>0</v>
      </c>
      <c r="K187" s="78">
        <v>-540.44399999999996</v>
      </c>
      <c r="L187" s="78">
        <v>-411.20966349999998</v>
      </c>
      <c r="M187" s="78">
        <v>0</v>
      </c>
      <c r="N187" s="78">
        <v>0</v>
      </c>
      <c r="O187" s="78">
        <v>0</v>
      </c>
      <c r="P187" s="78">
        <v>0</v>
      </c>
      <c r="Q187" s="78">
        <v>-41.8</v>
      </c>
      <c r="R187" s="78">
        <v>-1810.6775652882</v>
      </c>
      <c r="S187" s="78">
        <v>0</v>
      </c>
      <c r="T187" s="78">
        <v>20</v>
      </c>
      <c r="U187" s="78">
        <v>0</v>
      </c>
      <c r="V187" s="78">
        <v>0</v>
      </c>
      <c r="W187" s="78">
        <v>0</v>
      </c>
      <c r="X187" s="78">
        <v>0</v>
      </c>
      <c r="Y187" s="78">
        <v>0</v>
      </c>
      <c r="Z187" s="78">
        <v>0</v>
      </c>
      <c r="AA187" s="78">
        <v>0</v>
      </c>
      <c r="AB187" s="78">
        <v>0</v>
      </c>
    </row>
    <row r="188" spans="1:28" s="20" customFormat="1" hidden="1">
      <c r="A188" s="157"/>
      <c r="B188" s="77" t="s">
        <v>27</v>
      </c>
      <c r="C188" s="78"/>
      <c r="D188" s="106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s="20" customFormat="1" hidden="1">
      <c r="A189" s="157"/>
      <c r="B189" s="77" t="s">
        <v>28</v>
      </c>
      <c r="C189" s="78"/>
      <c r="D189" s="106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s="20" customFormat="1" hidden="1">
      <c r="A190" s="157"/>
      <c r="B190" s="77" t="s">
        <v>29</v>
      </c>
      <c r="C190" s="78"/>
      <c r="D190" s="106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s="20" customFormat="1" hidden="1">
      <c r="A191" s="157"/>
      <c r="B191" s="77" t="s">
        <v>30</v>
      </c>
      <c r="C191" s="78"/>
      <c r="D191" s="106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s="20" customFormat="1" hidden="1">
      <c r="A192" s="157"/>
      <c r="B192" s="77" t="s">
        <v>31</v>
      </c>
      <c r="C192" s="78"/>
      <c r="D192" s="106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s="20" customFormat="1" hidden="1">
      <c r="A193" s="157"/>
      <c r="B193" s="77" t="s">
        <v>32</v>
      </c>
      <c r="C193" s="78"/>
      <c r="D193" s="106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s="20" customFormat="1" hidden="1">
      <c r="A194" s="157"/>
      <c r="B194" s="77" t="s">
        <v>21</v>
      </c>
      <c r="C194" s="78"/>
      <c r="D194" s="106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5.25" customHeight="1">
      <c r="A195" s="107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1:28" ht="13.5" customHeight="1">
      <c r="A196" s="91" t="s">
        <v>620</v>
      </c>
      <c r="C196" s="80"/>
      <c r="D196" s="80"/>
      <c r="E196" s="80"/>
      <c r="F196" s="80"/>
      <c r="G196" s="80"/>
      <c r="H196" s="80"/>
    </row>
    <row r="197" spans="1:28">
      <c r="C197" s="178"/>
      <c r="T197" s="134"/>
    </row>
    <row r="198" spans="1:28">
      <c r="C198" s="134"/>
      <c r="E198" s="178"/>
    </row>
    <row r="199" spans="1:28">
      <c r="D199" s="178"/>
      <c r="E199" s="178"/>
      <c r="Q199" s="178"/>
    </row>
    <row r="200" spans="1:28">
      <c r="D200" s="178"/>
    </row>
  </sheetData>
  <mergeCells count="27">
    <mergeCell ref="S11:S13"/>
    <mergeCell ref="G12:G13"/>
    <mergeCell ref="H12:H13"/>
    <mergeCell ref="I12:I13"/>
    <mergeCell ref="K12:L12"/>
    <mergeCell ref="M12:N12"/>
    <mergeCell ref="C12:C13"/>
    <mergeCell ref="D12:E12"/>
    <mergeCell ref="F12:F13"/>
    <mergeCell ref="Q12:Q13"/>
    <mergeCell ref="R12:R13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69"/>
  <sheetViews>
    <sheetView showGridLines="0" tabSelected="1" workbookViewId="0">
      <pane xSplit="5" ySplit="8" topLeftCell="CK61" activePane="bottomRight" state="frozen"/>
      <selection activeCell="B52" sqref="B52"/>
      <selection pane="topRight" activeCell="B52" sqref="B52"/>
      <selection pane="bottomLeft" activeCell="B52" sqref="B52"/>
      <selection pane="bottomRight" activeCell="E69" sqref="E69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37" width="10.7109375" hidden="1" customWidth="1"/>
    <col min="38" max="106" width="9.7109375" customWidth="1"/>
  </cols>
  <sheetData>
    <row r="1" spans="1:106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</row>
    <row r="2" spans="1:106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</row>
    <row r="3" spans="1:106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</row>
    <row r="4" spans="1:106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</row>
    <row r="5" spans="1:106" ht="20.25">
      <c r="A5" s="110"/>
      <c r="B5" s="111" t="s">
        <v>206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</row>
    <row r="6" spans="1:106" ht="15.75">
      <c r="A6" s="110"/>
      <c r="B6" s="112" t="s">
        <v>200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</row>
    <row r="7" spans="1:106" ht="15.75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</row>
    <row r="8" spans="1:106" ht="15.75" thickBot="1">
      <c r="A8" s="110"/>
      <c r="B8" s="114"/>
      <c r="C8" s="114"/>
      <c r="D8" s="114"/>
      <c r="E8" s="114"/>
      <c r="F8" s="141" t="s">
        <v>485</v>
      </c>
      <c r="G8" s="141" t="s">
        <v>486</v>
      </c>
      <c r="H8" s="141" t="s">
        <v>487</v>
      </c>
      <c r="I8" s="141" t="s">
        <v>488</v>
      </c>
      <c r="J8" s="141" t="s">
        <v>489</v>
      </c>
      <c r="K8" s="141" t="s">
        <v>490</v>
      </c>
      <c r="L8" s="141" t="s">
        <v>491</v>
      </c>
      <c r="M8" s="141" t="s">
        <v>492</v>
      </c>
      <c r="N8" s="141" t="s">
        <v>493</v>
      </c>
      <c r="O8" s="141" t="s">
        <v>494</v>
      </c>
      <c r="P8" s="141" t="s">
        <v>495</v>
      </c>
      <c r="Q8" s="141" t="s">
        <v>496</v>
      </c>
      <c r="R8" s="141" t="s">
        <v>497</v>
      </c>
      <c r="S8" s="141" t="s">
        <v>498</v>
      </c>
      <c r="T8" s="141" t="s">
        <v>499</v>
      </c>
      <c r="U8" s="141" t="s">
        <v>500</v>
      </c>
      <c r="V8" s="141" t="s">
        <v>501</v>
      </c>
      <c r="W8" s="141" t="s">
        <v>502</v>
      </c>
      <c r="X8" s="141" t="s">
        <v>503</v>
      </c>
      <c r="Y8" s="141" t="s">
        <v>504</v>
      </c>
      <c r="Z8" s="141" t="s">
        <v>505</v>
      </c>
      <c r="AA8" s="141" t="s">
        <v>506</v>
      </c>
      <c r="AB8" s="141" t="s">
        <v>507</v>
      </c>
      <c r="AC8" s="141" t="s">
        <v>508</v>
      </c>
      <c r="AD8" s="141" t="s">
        <v>509</v>
      </c>
      <c r="AE8" s="141" t="s">
        <v>510</v>
      </c>
      <c r="AF8" s="141" t="s">
        <v>511</v>
      </c>
      <c r="AG8" s="141" t="s">
        <v>512</v>
      </c>
      <c r="AH8" s="141" t="s">
        <v>513</v>
      </c>
      <c r="AI8" s="141" t="s">
        <v>514</v>
      </c>
      <c r="AJ8" s="141" t="s">
        <v>515</v>
      </c>
      <c r="AK8" s="141" t="s">
        <v>516</v>
      </c>
      <c r="AL8" s="142" t="s">
        <v>422</v>
      </c>
      <c r="AM8" s="142" t="s">
        <v>423</v>
      </c>
      <c r="AN8" s="142" t="s">
        <v>424</v>
      </c>
      <c r="AO8" s="142" t="s">
        <v>425</v>
      </c>
      <c r="AP8" s="142" t="s">
        <v>426</v>
      </c>
      <c r="AQ8" s="142" t="s">
        <v>427</v>
      </c>
      <c r="AR8" s="142" t="s">
        <v>428</v>
      </c>
      <c r="AS8" s="142" t="s">
        <v>429</v>
      </c>
      <c r="AT8" s="142" t="s">
        <v>430</v>
      </c>
      <c r="AU8" s="142" t="s">
        <v>431</v>
      </c>
      <c r="AV8" s="142" t="s">
        <v>432</v>
      </c>
      <c r="AW8" s="142" t="s">
        <v>433</v>
      </c>
      <c r="AX8" s="142" t="s">
        <v>434</v>
      </c>
      <c r="AY8" s="142" t="s">
        <v>435</v>
      </c>
      <c r="AZ8" s="142" t="s">
        <v>436</v>
      </c>
      <c r="BA8" s="142" t="s">
        <v>437</v>
      </c>
      <c r="BB8" s="142" t="s">
        <v>438</v>
      </c>
      <c r="BC8" s="142" t="s">
        <v>439</v>
      </c>
      <c r="BD8" s="142" t="s">
        <v>440</v>
      </c>
      <c r="BE8" s="142" t="s">
        <v>441</v>
      </c>
      <c r="BF8" s="142" t="s">
        <v>442</v>
      </c>
      <c r="BG8" s="142" t="s">
        <v>443</v>
      </c>
      <c r="BH8" s="142" t="s">
        <v>444</v>
      </c>
      <c r="BI8" s="142" t="s">
        <v>445</v>
      </c>
      <c r="BJ8" s="142" t="s">
        <v>446</v>
      </c>
      <c r="BK8" s="142" t="s">
        <v>447</v>
      </c>
      <c r="BL8" s="142" t="s">
        <v>448</v>
      </c>
      <c r="BM8" s="142" t="s">
        <v>449</v>
      </c>
      <c r="BN8" s="142" t="s">
        <v>450</v>
      </c>
      <c r="BO8" s="142" t="s">
        <v>451</v>
      </c>
      <c r="BP8" s="142" t="s">
        <v>452</v>
      </c>
      <c r="BQ8" s="142" t="s">
        <v>453</v>
      </c>
      <c r="BR8" s="142" t="s">
        <v>454</v>
      </c>
      <c r="BS8" s="142" t="s">
        <v>455</v>
      </c>
      <c r="BT8" s="142" t="s">
        <v>456</v>
      </c>
      <c r="BU8" s="142" t="s">
        <v>457</v>
      </c>
      <c r="BV8" s="142" t="s">
        <v>458</v>
      </c>
      <c r="BW8" s="142" t="s">
        <v>459</v>
      </c>
      <c r="BX8" s="142" t="s">
        <v>460</v>
      </c>
      <c r="BY8" s="142" t="s">
        <v>461</v>
      </c>
      <c r="BZ8" s="142" t="s">
        <v>462</v>
      </c>
      <c r="CA8" s="142" t="s">
        <v>463</v>
      </c>
      <c r="CB8" s="142" t="s">
        <v>464</v>
      </c>
      <c r="CC8" s="142" t="s">
        <v>465</v>
      </c>
      <c r="CD8" s="142" t="s">
        <v>466</v>
      </c>
      <c r="CE8" s="142" t="s">
        <v>473</v>
      </c>
      <c r="CF8" s="142" t="s">
        <v>476</v>
      </c>
      <c r="CG8" s="142" t="s">
        <v>477</v>
      </c>
      <c r="CH8" s="142" t="s">
        <v>480</v>
      </c>
      <c r="CI8" s="142" t="s">
        <v>483</v>
      </c>
      <c r="CJ8" s="142" t="s">
        <v>484</v>
      </c>
      <c r="CK8" s="142" t="s">
        <v>544</v>
      </c>
      <c r="CL8" s="142" t="s">
        <v>548</v>
      </c>
      <c r="CM8" s="142" t="s">
        <v>549</v>
      </c>
      <c r="CN8" s="142" t="s">
        <v>550</v>
      </c>
      <c r="CO8" s="142" t="s">
        <v>551</v>
      </c>
      <c r="CP8" s="142" t="s">
        <v>554</v>
      </c>
      <c r="CQ8" s="142" t="s">
        <v>601</v>
      </c>
      <c r="CR8" s="142" t="s">
        <v>602</v>
      </c>
      <c r="CS8" s="142" t="s">
        <v>603</v>
      </c>
      <c r="CT8" s="142" t="s">
        <v>608</v>
      </c>
      <c r="CU8" s="142" t="s">
        <v>609</v>
      </c>
      <c r="CV8" s="142" t="s">
        <v>610</v>
      </c>
      <c r="CW8" s="142" t="s">
        <v>612</v>
      </c>
      <c r="CX8" s="142" t="s">
        <v>615</v>
      </c>
      <c r="CY8" s="142" t="s">
        <v>617</v>
      </c>
      <c r="CZ8" s="142" t="s">
        <v>618</v>
      </c>
      <c r="DA8" s="142" t="s">
        <v>619</v>
      </c>
      <c r="DB8" s="142" t="s">
        <v>621</v>
      </c>
    </row>
    <row r="9" spans="1:106">
      <c r="A9" s="110"/>
      <c r="B9" s="115" t="s">
        <v>201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6">
        <f t="shared" ref="AL9:BJ9" si="0">AL10+AL24+AL38+AL51+AL64</f>
        <v>3327.3999999999996</v>
      </c>
      <c r="AM9" s="116">
        <f t="shared" si="0"/>
        <v>3411.6999999999994</v>
      </c>
      <c r="AN9" s="116">
        <f t="shared" si="0"/>
        <v>3400.2999999999997</v>
      </c>
      <c r="AO9" s="116">
        <f t="shared" si="0"/>
        <v>3499.2</v>
      </c>
      <c r="AP9" s="116">
        <f t="shared" si="0"/>
        <v>3490</v>
      </c>
      <c r="AQ9" s="116">
        <f t="shared" si="0"/>
        <v>3501.3</v>
      </c>
      <c r="AR9" s="116">
        <f t="shared" si="0"/>
        <v>3358.3000000000006</v>
      </c>
      <c r="AS9" s="116">
        <f t="shared" si="0"/>
        <v>3365.3</v>
      </c>
      <c r="AT9" s="116">
        <f t="shared" si="0"/>
        <v>3354.4000000000005</v>
      </c>
      <c r="AU9" s="116">
        <f t="shared" si="0"/>
        <v>3283.8</v>
      </c>
      <c r="AV9" s="116">
        <f t="shared" si="0"/>
        <v>3327.2000000000007</v>
      </c>
      <c r="AW9" s="116">
        <f t="shared" si="0"/>
        <v>3785.1000000000004</v>
      </c>
      <c r="AX9" s="116">
        <f t="shared" si="0"/>
        <v>3856.8</v>
      </c>
      <c r="AY9" s="116">
        <f t="shared" si="0"/>
        <v>3925.4999999999995</v>
      </c>
      <c r="AZ9" s="116">
        <f t="shared" si="0"/>
        <v>3905.599999999999</v>
      </c>
      <c r="BA9" s="116">
        <f t="shared" si="0"/>
        <v>4207.8999999999996</v>
      </c>
      <c r="BB9" s="116">
        <f t="shared" si="0"/>
        <v>4469.1000000000004</v>
      </c>
      <c r="BC9" s="116">
        <f t="shared" si="0"/>
        <v>4468.7999999999993</v>
      </c>
      <c r="BD9" s="116">
        <f t="shared" si="0"/>
        <v>4504.8</v>
      </c>
      <c r="BE9" s="116">
        <f t="shared" si="0"/>
        <v>4860.8</v>
      </c>
      <c r="BF9" s="116">
        <f t="shared" si="0"/>
        <v>5478.3999999999987</v>
      </c>
      <c r="BG9" s="116">
        <f t="shared" si="0"/>
        <v>5599.2</v>
      </c>
      <c r="BH9" s="116">
        <f t="shared" si="0"/>
        <v>5719.3</v>
      </c>
      <c r="BI9" s="116">
        <f t="shared" si="0"/>
        <v>6709.1</v>
      </c>
      <c r="BJ9" s="116">
        <f t="shared" si="0"/>
        <v>6868.6</v>
      </c>
      <c r="BK9" s="116">
        <f>BK10+BK24+BK38+BK51+BK64</f>
        <v>6977.8</v>
      </c>
      <c r="BL9" s="116">
        <f t="shared" ref="BL9:BQ9" si="1">BL10+BL24+BL38+BL51+BL64</f>
        <v>6631</v>
      </c>
      <c r="BM9" s="116">
        <f t="shared" si="1"/>
        <v>7184.4</v>
      </c>
      <c r="BN9" s="116">
        <f t="shared" si="1"/>
        <v>7118.5</v>
      </c>
      <c r="BO9" s="116">
        <f t="shared" si="1"/>
        <v>7126.9000000000005</v>
      </c>
      <c r="BP9" s="116">
        <f t="shared" si="1"/>
        <v>7196.9678241106894</v>
      </c>
      <c r="BQ9" s="116">
        <f t="shared" si="1"/>
        <v>7461.5</v>
      </c>
      <c r="BR9" s="116">
        <v>7540.199999999998</v>
      </c>
      <c r="BS9" s="116">
        <v>7485.1</v>
      </c>
      <c r="BT9" s="116">
        <v>7412.3999999999987</v>
      </c>
      <c r="BU9" s="116">
        <v>7556.8</v>
      </c>
      <c r="BV9" s="116">
        <v>8201.5</v>
      </c>
      <c r="BW9" s="116">
        <v>8364.4999999999982</v>
      </c>
      <c r="BX9" s="116">
        <v>8645.7999999999993</v>
      </c>
      <c r="BY9" s="116">
        <v>8834.5</v>
      </c>
      <c r="BZ9" s="116">
        <v>8849.6999999999989</v>
      </c>
      <c r="CA9" s="116">
        <v>9001.5</v>
      </c>
      <c r="CB9" s="116">
        <v>8969.4999999999982</v>
      </c>
      <c r="CC9" s="116">
        <v>9295</v>
      </c>
      <c r="CD9" s="116">
        <v>9315.5000000000018</v>
      </c>
      <c r="CE9" s="116">
        <v>9332.3000000000011</v>
      </c>
      <c r="CF9" s="116">
        <v>9261.5</v>
      </c>
      <c r="CG9" s="116">
        <v>9790.5</v>
      </c>
      <c r="CH9" s="116">
        <v>10021.4</v>
      </c>
      <c r="CI9" s="116">
        <v>11005.8</v>
      </c>
      <c r="CJ9" s="116">
        <v>11114.4</v>
      </c>
      <c r="CK9" s="116">
        <v>11161.7</v>
      </c>
      <c r="CL9" s="116">
        <v>11134.6</v>
      </c>
      <c r="CM9" s="116">
        <v>11435.7</v>
      </c>
      <c r="CN9" s="116">
        <v>11301.8</v>
      </c>
      <c r="CO9" s="116">
        <v>11681</v>
      </c>
      <c r="CP9" s="116">
        <v>11674.4</v>
      </c>
      <c r="CQ9" s="116">
        <v>11492.1</v>
      </c>
      <c r="CR9" s="116">
        <v>11272.3</v>
      </c>
      <c r="CS9" s="116">
        <v>11958.2</v>
      </c>
      <c r="CT9" s="116">
        <v>11937.2</v>
      </c>
      <c r="CU9" s="116">
        <v>11706.6</v>
      </c>
      <c r="CV9" s="116">
        <v>11663.4</v>
      </c>
      <c r="CW9" s="116">
        <v>12051.6</v>
      </c>
      <c r="CX9" s="116">
        <v>11766.5</v>
      </c>
      <c r="CY9" s="116">
        <v>11800.3</v>
      </c>
      <c r="CZ9" s="116">
        <v>12190.9</v>
      </c>
      <c r="DA9" s="116">
        <v>13597.4</v>
      </c>
      <c r="DB9" s="116">
        <v>13492.8</v>
      </c>
    </row>
    <row r="10" spans="1:106">
      <c r="A10" s="110"/>
      <c r="B10" s="110"/>
      <c r="C10" s="110" t="s">
        <v>146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3">
        <f t="shared" ref="AL10:BJ10" si="2">+AL11+AL17</f>
        <v>1880.8999999999999</v>
      </c>
      <c r="AM10" s="113">
        <f t="shared" si="2"/>
        <v>1972.6</v>
      </c>
      <c r="AN10" s="113">
        <f t="shared" si="2"/>
        <v>2004.8</v>
      </c>
      <c r="AO10" s="113">
        <f t="shared" si="2"/>
        <v>2136.8000000000002</v>
      </c>
      <c r="AP10" s="113">
        <f t="shared" si="2"/>
        <v>2178.5</v>
      </c>
      <c r="AQ10" s="113">
        <f t="shared" si="2"/>
        <v>2283.1</v>
      </c>
      <c r="AR10" s="113">
        <f t="shared" si="2"/>
        <v>2272.9</v>
      </c>
      <c r="AS10" s="113">
        <f t="shared" si="2"/>
        <v>2283.4</v>
      </c>
      <c r="AT10" s="113">
        <f t="shared" si="2"/>
        <v>2269.5</v>
      </c>
      <c r="AU10" s="113">
        <f t="shared" si="2"/>
        <v>2264.9</v>
      </c>
      <c r="AV10" s="113">
        <f t="shared" si="2"/>
        <v>2373.6999999999998</v>
      </c>
      <c r="AW10" s="113">
        <f t="shared" si="2"/>
        <v>2652</v>
      </c>
      <c r="AX10" s="113">
        <f t="shared" si="2"/>
        <v>2652.3</v>
      </c>
      <c r="AY10" s="113">
        <f t="shared" si="2"/>
        <v>2769.3</v>
      </c>
      <c r="AZ10" s="113">
        <f t="shared" si="2"/>
        <v>2789.5</v>
      </c>
      <c r="BA10" s="113">
        <f t="shared" si="2"/>
        <v>3041.6</v>
      </c>
      <c r="BB10" s="113">
        <f t="shared" si="2"/>
        <v>3144.5</v>
      </c>
      <c r="BC10" s="113">
        <f t="shared" si="2"/>
        <v>3235.7</v>
      </c>
      <c r="BD10" s="113">
        <f t="shared" si="2"/>
        <v>3336</v>
      </c>
      <c r="BE10" s="113">
        <f t="shared" si="2"/>
        <v>3500.3</v>
      </c>
      <c r="BF10" s="113">
        <f t="shared" si="2"/>
        <v>4069.9</v>
      </c>
      <c r="BG10" s="113">
        <f t="shared" si="2"/>
        <v>4203.8</v>
      </c>
      <c r="BH10" s="113">
        <f t="shared" si="2"/>
        <v>4308.8999999999996</v>
      </c>
      <c r="BI10" s="113">
        <f t="shared" si="2"/>
        <v>5046.6000000000004</v>
      </c>
      <c r="BJ10" s="113">
        <f t="shared" si="2"/>
        <v>5062.7</v>
      </c>
      <c r="BK10" s="113">
        <f>+BK11+BK17</f>
        <v>5118.3</v>
      </c>
      <c r="BL10" s="113">
        <f t="shared" ref="BL10:BQ10" si="3">+BL11+BL17</f>
        <v>5073.6000000000004</v>
      </c>
      <c r="BM10" s="113">
        <f t="shared" si="3"/>
        <v>5420.9000000000005</v>
      </c>
      <c r="BN10" s="113">
        <f t="shared" si="3"/>
        <v>5360.5999999999995</v>
      </c>
      <c r="BO10" s="113">
        <f t="shared" si="3"/>
        <v>5498.4000000000005</v>
      </c>
      <c r="BP10" s="113">
        <f t="shared" si="3"/>
        <v>5507.8</v>
      </c>
      <c r="BQ10" s="113">
        <f t="shared" si="3"/>
        <v>5729.5</v>
      </c>
      <c r="BR10" s="113">
        <v>5738.4999999999982</v>
      </c>
      <c r="BS10" s="113">
        <v>5749.9999999999991</v>
      </c>
      <c r="BT10" s="113">
        <v>5798.2999999999984</v>
      </c>
      <c r="BU10" s="113">
        <v>5837.1999999999989</v>
      </c>
      <c r="BV10" s="113">
        <v>6547.4</v>
      </c>
      <c r="BW10" s="113">
        <v>6660.5999999999985</v>
      </c>
      <c r="BX10" s="113">
        <v>6778.1</v>
      </c>
      <c r="BY10" s="113">
        <v>6779.6</v>
      </c>
      <c r="BZ10" s="113">
        <v>6801.3</v>
      </c>
      <c r="CA10" s="113">
        <v>6758.6</v>
      </c>
      <c r="CB10" s="113">
        <v>6736.4</v>
      </c>
      <c r="CC10" s="113">
        <v>6967.7</v>
      </c>
      <c r="CD10" s="113">
        <v>6962.8</v>
      </c>
      <c r="CE10" s="113">
        <v>6963.4</v>
      </c>
      <c r="CF10" s="113">
        <v>6916</v>
      </c>
      <c r="CG10" s="113">
        <v>7327.3</v>
      </c>
      <c r="CH10" s="113">
        <v>7343</v>
      </c>
      <c r="CI10" s="113">
        <v>8150.2</v>
      </c>
      <c r="CJ10" s="113">
        <v>8321.2000000000007</v>
      </c>
      <c r="CK10" s="113">
        <v>8253.9</v>
      </c>
      <c r="CL10" s="113">
        <v>8213.1</v>
      </c>
      <c r="CM10" s="113">
        <v>8219.7999999999993</v>
      </c>
      <c r="CN10" s="113">
        <v>8229.2000000000007</v>
      </c>
      <c r="CO10" s="113">
        <v>8335.4</v>
      </c>
      <c r="CP10" s="113">
        <v>8309.1999999999989</v>
      </c>
      <c r="CQ10" s="113">
        <v>8193.1999999999989</v>
      </c>
      <c r="CR10" s="113">
        <v>8115.1</v>
      </c>
      <c r="CS10" s="113">
        <v>8710.7999999999993</v>
      </c>
      <c r="CT10" s="113">
        <v>8595.4</v>
      </c>
      <c r="CU10" s="113">
        <v>8494.2000000000007</v>
      </c>
      <c r="CV10" s="113">
        <v>8430.4</v>
      </c>
      <c r="CW10" s="113">
        <v>8510.7000000000007</v>
      </c>
      <c r="CX10" s="113">
        <v>8270.7999999999993</v>
      </c>
      <c r="CY10" s="113">
        <v>8324.2000000000007</v>
      </c>
      <c r="CZ10" s="113">
        <v>8371.7999999999993</v>
      </c>
      <c r="DA10" s="113">
        <v>9300.5</v>
      </c>
      <c r="DB10" s="113">
        <v>9027.2999999999993</v>
      </c>
    </row>
    <row r="11" spans="1:106">
      <c r="A11" s="110"/>
      <c r="B11" s="110"/>
      <c r="C11" s="110"/>
      <c r="D11" s="110" t="s">
        <v>55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3">
        <f>SUM(AL12:AL16)</f>
        <v>0</v>
      </c>
      <c r="AM11" s="113">
        <f t="shared" ref="AM11:BQ11" si="4">SUM(AM12:AM16)</f>
        <v>14.7</v>
      </c>
      <c r="AN11" s="113">
        <f t="shared" si="4"/>
        <v>28.599999999999998</v>
      </c>
      <c r="AO11" s="113">
        <f t="shared" si="4"/>
        <v>64.5</v>
      </c>
      <c r="AP11" s="113">
        <f t="shared" si="4"/>
        <v>74.599999999999994</v>
      </c>
      <c r="AQ11" s="113">
        <f t="shared" si="4"/>
        <v>28.399999999999991</v>
      </c>
      <c r="AR11" s="113">
        <f t="shared" si="4"/>
        <v>0</v>
      </c>
      <c r="AS11" s="113">
        <f t="shared" si="4"/>
        <v>0</v>
      </c>
      <c r="AT11" s="113">
        <f t="shared" si="4"/>
        <v>0</v>
      </c>
      <c r="AU11" s="113">
        <f t="shared" si="4"/>
        <v>0</v>
      </c>
      <c r="AV11" s="113">
        <f t="shared" si="4"/>
        <v>0</v>
      </c>
      <c r="AW11" s="113">
        <f t="shared" si="4"/>
        <v>0</v>
      </c>
      <c r="AX11" s="113">
        <f t="shared" si="4"/>
        <v>0</v>
      </c>
      <c r="AY11" s="113">
        <f t="shared" si="4"/>
        <v>0</v>
      </c>
      <c r="AZ11" s="113">
        <f t="shared" si="4"/>
        <v>0</v>
      </c>
      <c r="BA11" s="113">
        <f t="shared" si="4"/>
        <v>0</v>
      </c>
      <c r="BB11" s="113">
        <f t="shared" si="4"/>
        <v>0</v>
      </c>
      <c r="BC11" s="113">
        <f t="shared" si="4"/>
        <v>0</v>
      </c>
      <c r="BD11" s="113">
        <f t="shared" si="4"/>
        <v>0</v>
      </c>
      <c r="BE11" s="113">
        <f t="shared" si="4"/>
        <v>0</v>
      </c>
      <c r="BF11" s="113">
        <f t="shared" si="4"/>
        <v>0</v>
      </c>
      <c r="BG11" s="113">
        <f t="shared" si="4"/>
        <v>0</v>
      </c>
      <c r="BH11" s="113">
        <f t="shared" si="4"/>
        <v>0</v>
      </c>
      <c r="BI11" s="113">
        <f t="shared" si="4"/>
        <v>0</v>
      </c>
      <c r="BJ11" s="113">
        <f t="shared" si="4"/>
        <v>0</v>
      </c>
      <c r="BK11" s="113">
        <f t="shared" si="4"/>
        <v>0</v>
      </c>
      <c r="BL11" s="113">
        <f t="shared" si="4"/>
        <v>0</v>
      </c>
      <c r="BM11" s="113">
        <f t="shared" si="4"/>
        <v>0</v>
      </c>
      <c r="BN11" s="113">
        <f t="shared" si="4"/>
        <v>0</v>
      </c>
      <c r="BO11" s="113">
        <f t="shared" si="4"/>
        <v>0</v>
      </c>
      <c r="BP11" s="113">
        <f t="shared" si="4"/>
        <v>0</v>
      </c>
      <c r="BQ11" s="113">
        <f t="shared" si="4"/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  <c r="CZ11" s="113">
        <v>0</v>
      </c>
      <c r="DA11" s="113">
        <v>0</v>
      </c>
      <c r="DB11" s="113">
        <v>0</v>
      </c>
    </row>
    <row r="12" spans="1:106">
      <c r="A12" s="110"/>
      <c r="B12" s="110"/>
      <c r="C12" s="110"/>
      <c r="D12" s="110"/>
      <c r="E12" s="110" t="s">
        <v>59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3">
        <v>0</v>
      </c>
      <c r="BK12" s="113">
        <v>0</v>
      </c>
      <c r="BL12" s="113"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  <c r="CY12" s="113">
        <v>0</v>
      </c>
      <c r="CZ12" s="113">
        <v>0</v>
      </c>
      <c r="DA12" s="113">
        <v>0</v>
      </c>
      <c r="DB12" s="113">
        <v>0</v>
      </c>
    </row>
    <row r="13" spans="1:106">
      <c r="A13" s="110"/>
      <c r="B13" s="110"/>
      <c r="C13" s="110"/>
      <c r="D13" s="110"/>
      <c r="E13" s="110" t="s">
        <v>82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  <c r="CY13" s="113">
        <v>0</v>
      </c>
      <c r="CZ13" s="113">
        <v>0</v>
      </c>
      <c r="DA13" s="113">
        <v>0</v>
      </c>
      <c r="DB13" s="113">
        <v>0</v>
      </c>
    </row>
    <row r="14" spans="1:106">
      <c r="A14" s="110"/>
      <c r="B14" s="110"/>
      <c r="C14" s="110"/>
      <c r="D14" s="110"/>
      <c r="E14" s="110" t="s">
        <v>57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3">
        <v>0</v>
      </c>
      <c r="AM14" s="113">
        <v>14.7</v>
      </c>
      <c r="AN14" s="113">
        <v>28.599999999999998</v>
      </c>
      <c r="AO14" s="113">
        <v>64.5</v>
      </c>
      <c r="AP14" s="113">
        <v>74.599999999999994</v>
      </c>
      <c r="AQ14" s="113">
        <v>28.399999999999991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  <c r="CY14" s="113">
        <v>0</v>
      </c>
      <c r="CZ14" s="113">
        <v>0</v>
      </c>
      <c r="DA14" s="113">
        <v>0</v>
      </c>
      <c r="DB14" s="113">
        <v>0</v>
      </c>
    </row>
    <row r="15" spans="1:106">
      <c r="A15" s="110"/>
      <c r="B15" s="110"/>
      <c r="C15" s="110"/>
      <c r="D15" s="110"/>
      <c r="E15" s="110" t="s">
        <v>188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0</v>
      </c>
      <c r="BG15" s="113">
        <v>0</v>
      </c>
      <c r="BH15" s="113">
        <v>0</v>
      </c>
      <c r="BI15" s="113">
        <v>0</v>
      </c>
      <c r="BJ15" s="113">
        <v>0</v>
      </c>
      <c r="BK15" s="113">
        <v>0</v>
      </c>
      <c r="BL15" s="113"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  <c r="CZ15" s="113">
        <v>0</v>
      </c>
      <c r="DA15" s="113">
        <v>0</v>
      </c>
      <c r="DB15" s="113">
        <v>0</v>
      </c>
    </row>
    <row r="16" spans="1:106">
      <c r="A16" s="110"/>
      <c r="B16" s="110"/>
      <c r="C16" s="110"/>
      <c r="D16" s="110"/>
      <c r="E16" s="110" t="s">
        <v>58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3">
        <v>0</v>
      </c>
      <c r="AM16" s="113">
        <v>0</v>
      </c>
      <c r="AN16" s="113">
        <v>0</v>
      </c>
      <c r="AO16" s="113">
        <v>0</v>
      </c>
      <c r="AP16" s="113">
        <v>0</v>
      </c>
      <c r="AQ16" s="113">
        <v>0</v>
      </c>
      <c r="AR16" s="113">
        <v>0</v>
      </c>
      <c r="AS16" s="113">
        <v>0</v>
      </c>
      <c r="AT16" s="113">
        <v>0</v>
      </c>
      <c r="AU16" s="113">
        <v>0</v>
      </c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113">
        <v>0</v>
      </c>
      <c r="BF16" s="113">
        <v>0</v>
      </c>
      <c r="BG16" s="113">
        <v>0</v>
      </c>
      <c r="BH16" s="113">
        <v>0</v>
      </c>
      <c r="BI16" s="113">
        <v>0</v>
      </c>
      <c r="BJ16" s="113">
        <v>0</v>
      </c>
      <c r="BK16" s="113">
        <v>0</v>
      </c>
      <c r="BL16" s="113"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  <c r="CZ16" s="113">
        <v>0</v>
      </c>
      <c r="DA16" s="113">
        <v>0</v>
      </c>
      <c r="DB16" s="113">
        <v>0</v>
      </c>
    </row>
    <row r="17" spans="1:106">
      <c r="A17" s="110"/>
      <c r="B17" s="110"/>
      <c r="C17" s="110"/>
      <c r="D17" s="110" t="s">
        <v>56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3">
        <f>SUM(AL18:AL23)</f>
        <v>1880.8999999999999</v>
      </c>
      <c r="AM17" s="113">
        <f t="shared" ref="AM17:BQ17" si="5">SUM(AM18:AM23)</f>
        <v>1957.8999999999999</v>
      </c>
      <c r="AN17" s="113">
        <f t="shared" si="5"/>
        <v>1976.2</v>
      </c>
      <c r="AO17" s="113">
        <f t="shared" si="5"/>
        <v>2072.3000000000002</v>
      </c>
      <c r="AP17" s="113">
        <f t="shared" si="5"/>
        <v>2103.9</v>
      </c>
      <c r="AQ17" s="113">
        <f t="shared" si="5"/>
        <v>2254.6999999999998</v>
      </c>
      <c r="AR17" s="113">
        <f t="shared" si="5"/>
        <v>2272.9</v>
      </c>
      <c r="AS17" s="113">
        <f t="shared" si="5"/>
        <v>2283.4</v>
      </c>
      <c r="AT17" s="113">
        <f t="shared" si="5"/>
        <v>2269.5</v>
      </c>
      <c r="AU17" s="113">
        <f t="shared" si="5"/>
        <v>2264.9</v>
      </c>
      <c r="AV17" s="113">
        <f t="shared" si="5"/>
        <v>2373.6999999999998</v>
      </c>
      <c r="AW17" s="113">
        <f t="shared" si="5"/>
        <v>2652</v>
      </c>
      <c r="AX17" s="113">
        <f t="shared" si="5"/>
        <v>2652.3</v>
      </c>
      <c r="AY17" s="113">
        <f t="shared" si="5"/>
        <v>2769.3</v>
      </c>
      <c r="AZ17" s="113">
        <f t="shared" si="5"/>
        <v>2789.5</v>
      </c>
      <c r="BA17" s="113">
        <f t="shared" si="5"/>
        <v>3041.6</v>
      </c>
      <c r="BB17" s="113">
        <f t="shared" si="5"/>
        <v>3144.5</v>
      </c>
      <c r="BC17" s="113">
        <f t="shared" si="5"/>
        <v>3235.7</v>
      </c>
      <c r="BD17" s="113">
        <f t="shared" si="5"/>
        <v>3336</v>
      </c>
      <c r="BE17" s="113">
        <f t="shared" si="5"/>
        <v>3500.3</v>
      </c>
      <c r="BF17" s="113">
        <f t="shared" si="5"/>
        <v>4069.9</v>
      </c>
      <c r="BG17" s="113">
        <f t="shared" si="5"/>
        <v>4203.8</v>
      </c>
      <c r="BH17" s="113">
        <f t="shared" si="5"/>
        <v>4308.8999999999996</v>
      </c>
      <c r="BI17" s="113">
        <f t="shared" si="5"/>
        <v>5046.6000000000004</v>
      </c>
      <c r="BJ17" s="113">
        <f t="shared" si="5"/>
        <v>5062.7</v>
      </c>
      <c r="BK17" s="113">
        <f t="shared" si="5"/>
        <v>5118.3</v>
      </c>
      <c r="BL17" s="113">
        <f t="shared" si="5"/>
        <v>5073.6000000000004</v>
      </c>
      <c r="BM17" s="113">
        <f t="shared" si="5"/>
        <v>5420.9000000000005</v>
      </c>
      <c r="BN17" s="113">
        <f t="shared" si="5"/>
        <v>5360.5999999999995</v>
      </c>
      <c r="BO17" s="113">
        <f t="shared" si="5"/>
        <v>5498.4000000000005</v>
      </c>
      <c r="BP17" s="113">
        <f t="shared" si="5"/>
        <v>5507.8</v>
      </c>
      <c r="BQ17" s="113">
        <f t="shared" si="5"/>
        <v>5729.5</v>
      </c>
      <c r="BR17" s="113">
        <v>5738.4999999999982</v>
      </c>
      <c r="BS17" s="113">
        <v>5749.9999999999991</v>
      </c>
      <c r="BT17" s="113">
        <v>5798.2999999999984</v>
      </c>
      <c r="BU17" s="113">
        <v>5837.1999999999989</v>
      </c>
      <c r="BV17" s="113">
        <v>6547.4</v>
      </c>
      <c r="BW17" s="113">
        <v>6660.5999999999985</v>
      </c>
      <c r="BX17" s="113">
        <v>6778.1</v>
      </c>
      <c r="BY17" s="113">
        <v>6779.6</v>
      </c>
      <c r="BZ17" s="113">
        <v>6801.3</v>
      </c>
      <c r="CA17" s="113">
        <v>6758.6</v>
      </c>
      <c r="CB17" s="113">
        <v>6736.4</v>
      </c>
      <c r="CC17" s="113">
        <v>6967.7</v>
      </c>
      <c r="CD17" s="113">
        <v>6962.8</v>
      </c>
      <c r="CE17" s="113">
        <v>6963.4</v>
      </c>
      <c r="CF17" s="113">
        <v>6916</v>
      </c>
      <c r="CG17" s="113">
        <v>7327.3</v>
      </c>
      <c r="CH17" s="113">
        <v>7343</v>
      </c>
      <c r="CI17" s="113">
        <v>8150.2</v>
      </c>
      <c r="CJ17" s="113">
        <v>8321.2000000000007</v>
      </c>
      <c r="CK17" s="113">
        <v>8253.9</v>
      </c>
      <c r="CL17" s="113">
        <v>8213.1</v>
      </c>
      <c r="CM17" s="113">
        <v>8219.7999999999993</v>
      </c>
      <c r="CN17" s="113">
        <v>8229.2000000000007</v>
      </c>
      <c r="CO17" s="113">
        <v>8335.4</v>
      </c>
      <c r="CP17" s="113">
        <v>8309.1999999999989</v>
      </c>
      <c r="CQ17" s="113">
        <v>8193.1999999999989</v>
      </c>
      <c r="CR17" s="113">
        <v>8115.1</v>
      </c>
      <c r="CS17" s="113">
        <v>8710.7999999999993</v>
      </c>
      <c r="CT17" s="113">
        <v>8595.4</v>
      </c>
      <c r="CU17" s="113">
        <v>8494.2000000000007</v>
      </c>
      <c r="CV17" s="113">
        <v>8430.4</v>
      </c>
      <c r="CW17" s="113">
        <v>8510.7000000000007</v>
      </c>
      <c r="CX17" s="113">
        <v>8270.7999999999993</v>
      </c>
      <c r="CY17" s="113">
        <v>8324.2000000000007</v>
      </c>
      <c r="CZ17" s="113">
        <v>8371.7999999999993</v>
      </c>
      <c r="DA17" s="113">
        <v>9300.5</v>
      </c>
      <c r="DB17" s="113">
        <v>9027.2999999999993</v>
      </c>
    </row>
    <row r="18" spans="1:106">
      <c r="A18" s="110"/>
      <c r="B18" s="110"/>
      <c r="C18" s="110"/>
      <c r="D18" s="110"/>
      <c r="E18" s="110" t="s">
        <v>191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  <c r="CZ18" s="113">
        <v>0</v>
      </c>
      <c r="DA18" s="113">
        <v>0</v>
      </c>
      <c r="DB18" s="113">
        <v>0</v>
      </c>
    </row>
    <row r="19" spans="1:106">
      <c r="A19" s="110"/>
      <c r="B19" s="110"/>
      <c r="C19" s="110"/>
      <c r="D19" s="110"/>
      <c r="E19" s="110" t="s">
        <v>59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  <c r="CZ19" s="113">
        <v>0</v>
      </c>
      <c r="DA19" s="113">
        <v>0</v>
      </c>
      <c r="DB19" s="113">
        <v>0</v>
      </c>
    </row>
    <row r="20" spans="1:106">
      <c r="A20" s="110"/>
      <c r="B20" s="110"/>
      <c r="C20" s="110"/>
      <c r="D20" s="110"/>
      <c r="E20" s="110" t="s">
        <v>82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3">
        <v>0</v>
      </c>
      <c r="AM20" s="113">
        <v>0</v>
      </c>
      <c r="AN20" s="113">
        <v>0</v>
      </c>
      <c r="AO20" s="113">
        <v>0</v>
      </c>
      <c r="AP20" s="113">
        <v>50</v>
      </c>
      <c r="AQ20" s="113">
        <v>50</v>
      </c>
      <c r="AR20" s="113">
        <v>50</v>
      </c>
      <c r="AS20" s="113">
        <v>50</v>
      </c>
      <c r="AT20" s="113">
        <v>50</v>
      </c>
      <c r="AU20" s="113">
        <v>50</v>
      </c>
      <c r="AV20" s="113">
        <v>50</v>
      </c>
      <c r="AW20" s="113">
        <v>50</v>
      </c>
      <c r="AX20" s="113">
        <v>50</v>
      </c>
      <c r="AY20" s="113">
        <v>50</v>
      </c>
      <c r="AZ20" s="113">
        <v>50</v>
      </c>
      <c r="BA20" s="113">
        <v>50</v>
      </c>
      <c r="BB20" s="113">
        <v>50</v>
      </c>
      <c r="BC20" s="113">
        <v>50</v>
      </c>
      <c r="BD20" s="113">
        <v>50</v>
      </c>
      <c r="BE20" s="113">
        <v>50</v>
      </c>
      <c r="BF20" s="113">
        <v>550</v>
      </c>
      <c r="BG20" s="113">
        <v>550</v>
      </c>
      <c r="BH20" s="113">
        <v>550</v>
      </c>
      <c r="BI20" s="113">
        <v>1050</v>
      </c>
      <c r="BJ20" s="113">
        <v>1050</v>
      </c>
      <c r="BK20" s="113">
        <v>1050</v>
      </c>
      <c r="BL20" s="113">
        <v>1050</v>
      </c>
      <c r="BM20" s="113">
        <v>1050</v>
      </c>
      <c r="BN20" s="113">
        <v>1050</v>
      </c>
      <c r="BO20" s="113">
        <v>1050</v>
      </c>
      <c r="BP20" s="113">
        <v>1050</v>
      </c>
      <c r="BQ20" s="113">
        <v>1050</v>
      </c>
      <c r="BR20" s="113">
        <v>1050</v>
      </c>
      <c r="BS20" s="113">
        <v>1050</v>
      </c>
      <c r="BT20" s="113">
        <v>1050</v>
      </c>
      <c r="BU20" s="113">
        <v>1050</v>
      </c>
      <c r="BV20" s="113">
        <v>1750</v>
      </c>
      <c r="BW20" s="113">
        <v>1750</v>
      </c>
      <c r="BX20" s="113">
        <v>1750</v>
      </c>
      <c r="BY20" s="113">
        <v>1700</v>
      </c>
      <c r="BZ20" s="113">
        <v>1700</v>
      </c>
      <c r="CA20" s="113">
        <v>1700</v>
      </c>
      <c r="CB20" s="113">
        <v>1700</v>
      </c>
      <c r="CC20" s="113">
        <v>1700</v>
      </c>
      <c r="CD20" s="113">
        <v>1700</v>
      </c>
      <c r="CE20" s="113">
        <v>1700</v>
      </c>
      <c r="CF20" s="113">
        <v>1700</v>
      </c>
      <c r="CG20" s="113">
        <v>1700</v>
      </c>
      <c r="CH20" s="113">
        <v>1700</v>
      </c>
      <c r="CI20" s="113">
        <v>2300</v>
      </c>
      <c r="CJ20" s="113">
        <v>2300</v>
      </c>
      <c r="CK20" s="113">
        <v>1800</v>
      </c>
      <c r="CL20" s="113">
        <v>1800</v>
      </c>
      <c r="CM20" s="113">
        <v>1800</v>
      </c>
      <c r="CN20" s="113">
        <v>1800</v>
      </c>
      <c r="CO20" s="113">
        <v>1800</v>
      </c>
      <c r="CP20" s="113">
        <v>1633.3</v>
      </c>
      <c r="CQ20" s="113">
        <v>1633.3</v>
      </c>
      <c r="CR20" s="113">
        <v>1633.3</v>
      </c>
      <c r="CS20" s="113">
        <v>1633.3</v>
      </c>
      <c r="CT20" s="113">
        <v>1466.7</v>
      </c>
      <c r="CU20" s="113">
        <v>1466.7</v>
      </c>
      <c r="CV20" s="113">
        <v>1466.7</v>
      </c>
      <c r="CW20" s="113">
        <v>1466.7</v>
      </c>
      <c r="CX20" s="113">
        <v>1300</v>
      </c>
      <c r="CY20" s="113">
        <v>1300</v>
      </c>
      <c r="CZ20" s="113">
        <v>1300</v>
      </c>
      <c r="DA20" s="113">
        <v>2000</v>
      </c>
      <c r="DB20" s="113">
        <v>2000</v>
      </c>
    </row>
    <row r="21" spans="1:106">
      <c r="A21" s="110"/>
      <c r="B21" s="110"/>
      <c r="C21" s="110"/>
      <c r="D21" s="110"/>
      <c r="E21" s="110" t="s">
        <v>57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3">
        <v>1880.8999999999999</v>
      </c>
      <c r="AM21" s="113">
        <v>1957.8999999999999</v>
      </c>
      <c r="AN21" s="113">
        <v>1976.2</v>
      </c>
      <c r="AO21" s="113">
        <v>2072.3000000000002</v>
      </c>
      <c r="AP21" s="113">
        <v>2053.9</v>
      </c>
      <c r="AQ21" s="113">
        <v>2204.6999999999998</v>
      </c>
      <c r="AR21" s="113">
        <v>2222.9</v>
      </c>
      <c r="AS21" s="113">
        <v>2233.4</v>
      </c>
      <c r="AT21" s="113">
        <v>2219.5</v>
      </c>
      <c r="AU21" s="113">
        <v>2214.9</v>
      </c>
      <c r="AV21" s="113">
        <v>2323.6999999999998</v>
      </c>
      <c r="AW21" s="113">
        <v>2602</v>
      </c>
      <c r="AX21" s="113">
        <v>2602.3000000000002</v>
      </c>
      <c r="AY21" s="113">
        <v>2719.3</v>
      </c>
      <c r="AZ21" s="113">
        <v>2739.5</v>
      </c>
      <c r="BA21" s="113">
        <v>2991.6</v>
      </c>
      <c r="BB21" s="113">
        <v>3094.5</v>
      </c>
      <c r="BC21" s="113">
        <v>3185.7</v>
      </c>
      <c r="BD21" s="113">
        <v>3286</v>
      </c>
      <c r="BE21" s="113">
        <v>3450.3</v>
      </c>
      <c r="BF21" s="113">
        <v>3519.9</v>
      </c>
      <c r="BG21" s="113">
        <v>3653.8</v>
      </c>
      <c r="BH21" s="113">
        <v>3758.8999999999996</v>
      </c>
      <c r="BI21" s="113">
        <v>3996.6000000000004</v>
      </c>
      <c r="BJ21" s="113">
        <v>4012.7</v>
      </c>
      <c r="BK21" s="113">
        <v>4068.3</v>
      </c>
      <c r="BL21" s="113">
        <v>4023.6</v>
      </c>
      <c r="BM21" s="113">
        <v>4370.9000000000005</v>
      </c>
      <c r="BN21" s="113">
        <v>4310.5999999999995</v>
      </c>
      <c r="BO21" s="113">
        <v>4448.4000000000005</v>
      </c>
      <c r="BP21" s="113">
        <v>4457.8</v>
      </c>
      <c r="BQ21" s="113">
        <v>4679.5</v>
      </c>
      <c r="BR21" s="113">
        <v>4688.4999999999982</v>
      </c>
      <c r="BS21" s="113">
        <v>4699.9999999999991</v>
      </c>
      <c r="BT21" s="113">
        <v>4748.2999999999984</v>
      </c>
      <c r="BU21" s="113">
        <v>4787.1999999999989</v>
      </c>
      <c r="BV21" s="113">
        <v>4797.3999999999996</v>
      </c>
      <c r="BW21" s="113">
        <v>4910.5999999999985</v>
      </c>
      <c r="BX21" s="113">
        <v>5028.1000000000004</v>
      </c>
      <c r="BY21" s="113">
        <v>5079.6000000000004</v>
      </c>
      <c r="BZ21" s="113">
        <v>5101.3</v>
      </c>
      <c r="CA21" s="113">
        <v>5058.6000000000004</v>
      </c>
      <c r="CB21" s="113">
        <v>5036.3999999999996</v>
      </c>
      <c r="CC21" s="113">
        <v>5267.7</v>
      </c>
      <c r="CD21" s="113">
        <v>5262.8</v>
      </c>
      <c r="CE21" s="113">
        <v>5263.4</v>
      </c>
      <c r="CF21" s="113">
        <v>5216</v>
      </c>
      <c r="CG21" s="113">
        <v>5627.3</v>
      </c>
      <c r="CH21" s="113">
        <v>5643</v>
      </c>
      <c r="CI21" s="113">
        <v>5850.2</v>
      </c>
      <c r="CJ21" s="113">
        <v>6021.2000000000007</v>
      </c>
      <c r="CK21" s="113">
        <v>6453.9</v>
      </c>
      <c r="CL21" s="113">
        <v>6413.1</v>
      </c>
      <c r="CM21" s="113">
        <v>6419.7999999999993</v>
      </c>
      <c r="CN21" s="113">
        <v>6429.2000000000007</v>
      </c>
      <c r="CO21" s="113">
        <v>6535.4</v>
      </c>
      <c r="CP21" s="113">
        <v>6675.9</v>
      </c>
      <c r="CQ21" s="113">
        <v>6559.9</v>
      </c>
      <c r="CR21" s="113">
        <v>6481.8</v>
      </c>
      <c r="CS21" s="113">
        <v>7077.5</v>
      </c>
      <c r="CT21" s="113">
        <v>7128.7</v>
      </c>
      <c r="CU21" s="113">
        <v>7027.5000000000009</v>
      </c>
      <c r="CV21" s="113">
        <v>6963.7</v>
      </c>
      <c r="CW21" s="113">
        <v>7044.0000000000009</v>
      </c>
      <c r="CX21" s="113">
        <v>6970.7999999999993</v>
      </c>
      <c r="CY21" s="113">
        <v>7024.2000000000007</v>
      </c>
      <c r="CZ21" s="113">
        <v>7071.7999999999993</v>
      </c>
      <c r="DA21" s="113">
        <v>7300.5</v>
      </c>
      <c r="DB21" s="113">
        <v>7027.3</v>
      </c>
    </row>
    <row r="22" spans="1:106">
      <c r="A22" s="110"/>
      <c r="B22" s="110"/>
      <c r="C22" s="110"/>
      <c r="D22" s="110"/>
      <c r="E22" s="110" t="s">
        <v>188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13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  <c r="CY22" s="113">
        <v>0</v>
      </c>
      <c r="CZ22" s="113">
        <v>0</v>
      </c>
      <c r="DA22" s="113">
        <v>0</v>
      </c>
      <c r="DB22" s="113">
        <v>0</v>
      </c>
    </row>
    <row r="23" spans="1:106">
      <c r="A23" s="110"/>
      <c r="B23" s="110"/>
      <c r="C23" s="110"/>
      <c r="D23" s="110"/>
      <c r="E23" s="110" t="s">
        <v>58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3">
        <v>0</v>
      </c>
      <c r="AZ23" s="113">
        <v>0</v>
      </c>
      <c r="BA23" s="113">
        <v>0</v>
      </c>
      <c r="BB23" s="113">
        <v>0</v>
      </c>
      <c r="BC23" s="113">
        <v>0</v>
      </c>
      <c r="BD23" s="113">
        <v>0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3">
        <v>0</v>
      </c>
      <c r="BK23" s="113">
        <v>0</v>
      </c>
      <c r="BL23" s="113"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  <c r="CY23" s="113">
        <v>0</v>
      </c>
      <c r="CZ23" s="113">
        <v>0</v>
      </c>
      <c r="DA23" s="113">
        <v>0</v>
      </c>
      <c r="DB23" s="113">
        <v>0</v>
      </c>
    </row>
    <row r="24" spans="1:106">
      <c r="A24" s="110"/>
      <c r="B24" s="110"/>
      <c r="C24" s="110" t="s">
        <v>168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3">
        <f t="shared" ref="AL24:BJ24" si="6">+AL25+AL31</f>
        <v>173.79999999999995</v>
      </c>
      <c r="AM24" s="113">
        <f t="shared" si="6"/>
        <v>169.79999999999993</v>
      </c>
      <c r="AN24" s="113">
        <f t="shared" si="6"/>
        <v>168.29999999999993</v>
      </c>
      <c r="AO24" s="113">
        <f t="shared" si="6"/>
        <v>163.89999999999992</v>
      </c>
      <c r="AP24" s="113">
        <f t="shared" si="6"/>
        <v>153.59999999999991</v>
      </c>
      <c r="AQ24" s="113">
        <f t="shared" si="6"/>
        <v>150.6999999999999</v>
      </c>
      <c r="AR24" s="113">
        <f t="shared" si="6"/>
        <v>151.39999999999992</v>
      </c>
      <c r="AS24" s="113">
        <f t="shared" si="6"/>
        <v>139.39999999999992</v>
      </c>
      <c r="AT24" s="113">
        <f t="shared" si="6"/>
        <v>138.39999999999992</v>
      </c>
      <c r="AU24" s="113">
        <f t="shared" si="6"/>
        <v>133.49999999999991</v>
      </c>
      <c r="AV24" s="113">
        <f t="shared" si="6"/>
        <v>135.09999999999994</v>
      </c>
      <c r="AW24" s="113">
        <f t="shared" si="6"/>
        <v>131.29999999999993</v>
      </c>
      <c r="AX24" s="113">
        <f t="shared" si="6"/>
        <v>132.19999999999993</v>
      </c>
      <c r="AY24" s="113">
        <f t="shared" si="6"/>
        <v>128.99999999999991</v>
      </c>
      <c r="AZ24" s="113">
        <f t="shared" si="6"/>
        <v>126.69999999999993</v>
      </c>
      <c r="BA24" s="113">
        <f t="shared" si="6"/>
        <v>122.79999999999993</v>
      </c>
      <c r="BB24" s="113">
        <f t="shared" si="6"/>
        <v>121.99999999999993</v>
      </c>
      <c r="BC24" s="113">
        <f t="shared" si="6"/>
        <v>117.99999999999993</v>
      </c>
      <c r="BD24" s="113">
        <f t="shared" si="6"/>
        <v>116.89999999999992</v>
      </c>
      <c r="BE24" s="113">
        <f t="shared" si="6"/>
        <v>113.69999999999993</v>
      </c>
      <c r="BF24" s="113">
        <f t="shared" si="6"/>
        <v>111.69999999999993</v>
      </c>
      <c r="BG24" s="113">
        <f t="shared" si="6"/>
        <v>108.79999999999993</v>
      </c>
      <c r="BH24" s="113">
        <f t="shared" si="6"/>
        <v>107.59999999999994</v>
      </c>
      <c r="BI24" s="113">
        <f t="shared" si="6"/>
        <v>105.49999999999994</v>
      </c>
      <c r="BJ24" s="113">
        <f t="shared" si="6"/>
        <v>103.89999999999995</v>
      </c>
      <c r="BK24" s="113">
        <f>+BK25+BK31</f>
        <v>101.89999999999995</v>
      </c>
      <c r="BL24" s="113">
        <f t="shared" ref="BL24:BQ24" si="7">+BL25+BL31</f>
        <v>99.999999999999943</v>
      </c>
      <c r="BM24" s="113">
        <f t="shared" si="7"/>
        <v>97.899999999999935</v>
      </c>
      <c r="BN24" s="113">
        <f t="shared" si="7"/>
        <v>96.199999999999932</v>
      </c>
      <c r="BO24" s="113">
        <f t="shared" si="7"/>
        <v>94.399999999999935</v>
      </c>
      <c r="BP24" s="113">
        <f t="shared" si="7"/>
        <v>92.9</v>
      </c>
      <c r="BQ24" s="113">
        <f t="shared" si="7"/>
        <v>92.399999999999935</v>
      </c>
      <c r="BR24" s="113">
        <v>90.899999999999935</v>
      </c>
      <c r="BS24" s="113">
        <v>90.4</v>
      </c>
      <c r="BT24" s="113">
        <v>90.4</v>
      </c>
      <c r="BU24" s="113">
        <v>89.9</v>
      </c>
      <c r="BV24" s="113">
        <v>89.9</v>
      </c>
      <c r="BW24" s="113">
        <v>89.4</v>
      </c>
      <c r="BX24" s="113">
        <v>89.4</v>
      </c>
      <c r="BY24" s="113">
        <v>88.9</v>
      </c>
      <c r="BZ24" s="113">
        <v>88.9</v>
      </c>
      <c r="CA24" s="113">
        <v>88.4</v>
      </c>
      <c r="CB24" s="113">
        <v>88.4</v>
      </c>
      <c r="CC24" s="113">
        <v>87.9</v>
      </c>
      <c r="CD24" s="113">
        <v>64.8</v>
      </c>
      <c r="CE24" s="113">
        <v>64.3</v>
      </c>
      <c r="CF24" s="113">
        <v>64.3</v>
      </c>
      <c r="CG24" s="113">
        <v>63.8</v>
      </c>
      <c r="CH24" s="113">
        <v>207</v>
      </c>
      <c r="CI24" s="113">
        <v>484.5</v>
      </c>
      <c r="CJ24" s="113">
        <v>493.3</v>
      </c>
      <c r="CK24" s="113">
        <v>581.70000000000005</v>
      </c>
      <c r="CL24" s="113">
        <v>573.79999999999995</v>
      </c>
      <c r="CM24" s="113">
        <v>566.5</v>
      </c>
      <c r="CN24" s="113">
        <v>683.80000000000007</v>
      </c>
      <c r="CO24" s="113">
        <v>669.4</v>
      </c>
      <c r="CP24" s="113">
        <v>662</v>
      </c>
      <c r="CQ24" s="113">
        <v>628.4</v>
      </c>
      <c r="CR24" s="113">
        <v>608</v>
      </c>
      <c r="CS24" s="113">
        <v>619.20000000000005</v>
      </c>
      <c r="CT24" s="113">
        <v>625.29999999999995</v>
      </c>
      <c r="CU24" s="113">
        <v>595</v>
      </c>
      <c r="CV24" s="113">
        <v>676.5</v>
      </c>
      <c r="CW24" s="113">
        <v>648.6</v>
      </c>
      <c r="CX24" s="113">
        <v>701.1</v>
      </c>
      <c r="CY24" s="113">
        <v>638.9</v>
      </c>
      <c r="CZ24" s="113">
        <v>652.79999999999995</v>
      </c>
      <c r="DA24" s="113">
        <v>762.2</v>
      </c>
      <c r="DB24" s="113">
        <v>758.2</v>
      </c>
    </row>
    <row r="25" spans="1:106">
      <c r="A25" s="110"/>
      <c r="B25" s="110"/>
      <c r="C25" s="110"/>
      <c r="D25" s="110" t="s">
        <v>55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3">
        <f t="shared" ref="AL25:BJ25" si="8">SUM(AL26:AL30)</f>
        <v>0</v>
      </c>
      <c r="AM25" s="113">
        <f t="shared" si="8"/>
        <v>0</v>
      </c>
      <c r="AN25" s="113">
        <f t="shared" si="8"/>
        <v>0</v>
      </c>
      <c r="AO25" s="113">
        <f t="shared" si="8"/>
        <v>0</v>
      </c>
      <c r="AP25" s="113">
        <f t="shared" si="8"/>
        <v>0</v>
      </c>
      <c r="AQ25" s="113">
        <f t="shared" si="8"/>
        <v>0</v>
      </c>
      <c r="AR25" s="113">
        <f t="shared" si="8"/>
        <v>0</v>
      </c>
      <c r="AS25" s="113">
        <f t="shared" si="8"/>
        <v>0</v>
      </c>
      <c r="AT25" s="113">
        <f t="shared" si="8"/>
        <v>0</v>
      </c>
      <c r="AU25" s="113">
        <f t="shared" si="8"/>
        <v>0</v>
      </c>
      <c r="AV25" s="113">
        <f t="shared" si="8"/>
        <v>0</v>
      </c>
      <c r="AW25" s="113">
        <f t="shared" si="8"/>
        <v>0</v>
      </c>
      <c r="AX25" s="113">
        <f t="shared" si="8"/>
        <v>0</v>
      </c>
      <c r="AY25" s="113">
        <f t="shared" si="8"/>
        <v>0</v>
      </c>
      <c r="AZ25" s="113">
        <f t="shared" si="8"/>
        <v>0</v>
      </c>
      <c r="BA25" s="113">
        <f t="shared" si="8"/>
        <v>0</v>
      </c>
      <c r="BB25" s="113">
        <f t="shared" si="8"/>
        <v>0</v>
      </c>
      <c r="BC25" s="113">
        <f t="shared" si="8"/>
        <v>0</v>
      </c>
      <c r="BD25" s="113">
        <f t="shared" si="8"/>
        <v>0</v>
      </c>
      <c r="BE25" s="113">
        <f t="shared" si="8"/>
        <v>0</v>
      </c>
      <c r="BF25" s="113">
        <f t="shared" si="8"/>
        <v>0</v>
      </c>
      <c r="BG25" s="113">
        <f t="shared" si="8"/>
        <v>0</v>
      </c>
      <c r="BH25" s="113">
        <f t="shared" si="8"/>
        <v>0</v>
      </c>
      <c r="BI25" s="113">
        <f t="shared" si="8"/>
        <v>0</v>
      </c>
      <c r="BJ25" s="113">
        <f t="shared" si="8"/>
        <v>0</v>
      </c>
      <c r="BK25" s="113">
        <f>SUM(BK26:BK30)</f>
        <v>0</v>
      </c>
      <c r="BL25" s="113">
        <f t="shared" ref="BL25:BQ25" si="9">SUM(BL26:BL30)</f>
        <v>0</v>
      </c>
      <c r="BM25" s="113">
        <f t="shared" si="9"/>
        <v>0</v>
      </c>
      <c r="BN25" s="113">
        <f t="shared" si="9"/>
        <v>0</v>
      </c>
      <c r="BO25" s="113">
        <f t="shared" si="9"/>
        <v>0</v>
      </c>
      <c r="BP25" s="113">
        <f t="shared" si="9"/>
        <v>0</v>
      </c>
      <c r="BQ25" s="113">
        <f t="shared" si="9"/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  <c r="CZ25" s="113">
        <v>0</v>
      </c>
      <c r="DA25" s="113">
        <v>0</v>
      </c>
      <c r="DB25" s="113">
        <v>0</v>
      </c>
    </row>
    <row r="26" spans="1:106">
      <c r="A26" s="110"/>
      <c r="B26" s="110"/>
      <c r="C26" s="110"/>
      <c r="D26" s="110"/>
      <c r="E26" s="110" t="s">
        <v>59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  <c r="BL26" s="113">
        <v>0</v>
      </c>
      <c r="BM26" s="113">
        <v>0</v>
      </c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0</v>
      </c>
      <c r="BT26" s="113">
        <v>0</v>
      </c>
      <c r="BU26" s="113">
        <v>0</v>
      </c>
      <c r="BV26" s="113">
        <v>0</v>
      </c>
      <c r="BW26" s="113">
        <v>0</v>
      </c>
      <c r="BX26" s="113">
        <v>0</v>
      </c>
      <c r="BY26" s="113">
        <v>0</v>
      </c>
      <c r="BZ26" s="113">
        <v>0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0</v>
      </c>
      <c r="CI26" s="113">
        <v>0</v>
      </c>
      <c r="CJ26" s="113">
        <v>0</v>
      </c>
      <c r="CK26" s="113">
        <v>0</v>
      </c>
      <c r="CL26" s="113">
        <v>0</v>
      </c>
      <c r="CM26" s="113">
        <v>0</v>
      </c>
      <c r="CN26" s="113">
        <v>0</v>
      </c>
      <c r="CO26" s="113">
        <v>0</v>
      </c>
      <c r="CP26" s="113">
        <v>0</v>
      </c>
      <c r="CQ26" s="113">
        <v>0</v>
      </c>
      <c r="CR26" s="113">
        <v>0</v>
      </c>
      <c r="CS26" s="113">
        <v>0</v>
      </c>
      <c r="CT26" s="113">
        <v>0</v>
      </c>
      <c r="CU26" s="113">
        <v>0</v>
      </c>
      <c r="CV26" s="113">
        <v>0</v>
      </c>
      <c r="CW26" s="113">
        <v>0</v>
      </c>
      <c r="CX26" s="113">
        <v>0</v>
      </c>
      <c r="CY26" s="113">
        <v>0</v>
      </c>
      <c r="CZ26" s="113">
        <v>0</v>
      </c>
      <c r="DA26" s="113">
        <v>0</v>
      </c>
      <c r="DB26" s="113">
        <v>0</v>
      </c>
    </row>
    <row r="27" spans="1:106">
      <c r="A27" s="110"/>
      <c r="B27" s="110"/>
      <c r="C27" s="110"/>
      <c r="D27" s="110"/>
      <c r="E27" s="110" t="s">
        <v>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13">
        <v>0</v>
      </c>
      <c r="CK27" s="113">
        <v>0</v>
      </c>
      <c r="CL27" s="113">
        <v>0</v>
      </c>
      <c r="CM27" s="113">
        <v>0</v>
      </c>
      <c r="CN27" s="113">
        <v>0</v>
      </c>
      <c r="CO27" s="113">
        <v>0</v>
      </c>
      <c r="CP27" s="113">
        <v>0</v>
      </c>
      <c r="CQ27" s="113">
        <v>0</v>
      </c>
      <c r="CR27" s="113">
        <v>0</v>
      </c>
      <c r="CS27" s="113">
        <v>0</v>
      </c>
      <c r="CT27" s="113">
        <v>0</v>
      </c>
      <c r="CU27" s="113">
        <v>0</v>
      </c>
      <c r="CV27" s="113">
        <v>0</v>
      </c>
      <c r="CW27" s="113">
        <v>0</v>
      </c>
      <c r="CX27" s="113">
        <v>0</v>
      </c>
      <c r="CY27" s="113">
        <v>0</v>
      </c>
      <c r="CZ27" s="113">
        <v>0</v>
      </c>
      <c r="DA27" s="113">
        <v>0</v>
      </c>
      <c r="DB27" s="113">
        <v>0</v>
      </c>
    </row>
    <row r="28" spans="1:106">
      <c r="A28" s="110"/>
      <c r="B28" s="110"/>
      <c r="C28" s="110"/>
      <c r="D28" s="110"/>
      <c r="E28" s="110" t="s">
        <v>57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13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113">
        <v>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  <c r="CY28" s="113">
        <v>0</v>
      </c>
      <c r="CZ28" s="113">
        <v>0</v>
      </c>
      <c r="DA28" s="113">
        <v>0</v>
      </c>
      <c r="DB28" s="113">
        <v>0</v>
      </c>
    </row>
    <row r="29" spans="1:106">
      <c r="A29" s="110"/>
      <c r="B29" s="110"/>
      <c r="C29" s="110"/>
      <c r="D29" s="110"/>
      <c r="E29" s="110" t="s">
        <v>188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  <c r="CY29" s="113">
        <v>0</v>
      </c>
      <c r="CZ29" s="113">
        <v>0</v>
      </c>
      <c r="DA29" s="113">
        <v>0</v>
      </c>
      <c r="DB29" s="113">
        <v>0</v>
      </c>
    </row>
    <row r="30" spans="1:106">
      <c r="A30" s="110"/>
      <c r="B30" s="110"/>
      <c r="C30" s="110"/>
      <c r="D30" s="110"/>
      <c r="E30" s="110" t="s">
        <v>58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3">
        <v>0</v>
      </c>
      <c r="CU30" s="113">
        <v>0</v>
      </c>
      <c r="CV30" s="113">
        <v>0</v>
      </c>
      <c r="CW30" s="113">
        <v>0</v>
      </c>
      <c r="CX30" s="113">
        <v>0</v>
      </c>
      <c r="CY30" s="113">
        <v>0</v>
      </c>
      <c r="CZ30" s="113">
        <v>0</v>
      </c>
      <c r="DA30" s="113">
        <v>0</v>
      </c>
      <c r="DB30" s="113">
        <v>0</v>
      </c>
    </row>
    <row r="31" spans="1:106">
      <c r="A31" s="110"/>
      <c r="B31" s="110"/>
      <c r="C31" s="110"/>
      <c r="D31" s="110" t="s">
        <v>56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3">
        <f t="shared" ref="AL31:BJ31" si="10">SUM(AL32:AL37)</f>
        <v>173.79999999999995</v>
      </c>
      <c r="AM31" s="113">
        <f t="shared" si="10"/>
        <v>169.79999999999993</v>
      </c>
      <c r="AN31" s="113">
        <f t="shared" si="10"/>
        <v>168.29999999999993</v>
      </c>
      <c r="AO31" s="113">
        <f t="shared" si="10"/>
        <v>163.89999999999992</v>
      </c>
      <c r="AP31" s="113">
        <f t="shared" si="10"/>
        <v>153.59999999999991</v>
      </c>
      <c r="AQ31" s="113">
        <f t="shared" si="10"/>
        <v>150.6999999999999</v>
      </c>
      <c r="AR31" s="113">
        <f t="shared" si="10"/>
        <v>151.39999999999992</v>
      </c>
      <c r="AS31" s="113">
        <f t="shared" si="10"/>
        <v>139.39999999999992</v>
      </c>
      <c r="AT31" s="113">
        <f t="shared" si="10"/>
        <v>138.39999999999992</v>
      </c>
      <c r="AU31" s="113">
        <f t="shared" si="10"/>
        <v>133.49999999999991</v>
      </c>
      <c r="AV31" s="113">
        <f t="shared" si="10"/>
        <v>135.09999999999994</v>
      </c>
      <c r="AW31" s="113">
        <f t="shared" si="10"/>
        <v>131.29999999999993</v>
      </c>
      <c r="AX31" s="113">
        <f t="shared" si="10"/>
        <v>132.19999999999993</v>
      </c>
      <c r="AY31" s="113">
        <f t="shared" si="10"/>
        <v>128.99999999999991</v>
      </c>
      <c r="AZ31" s="113">
        <f t="shared" si="10"/>
        <v>126.69999999999993</v>
      </c>
      <c r="BA31" s="113">
        <f t="shared" si="10"/>
        <v>122.79999999999993</v>
      </c>
      <c r="BB31" s="113">
        <f t="shared" si="10"/>
        <v>121.99999999999993</v>
      </c>
      <c r="BC31" s="113">
        <f t="shared" si="10"/>
        <v>117.99999999999993</v>
      </c>
      <c r="BD31" s="113">
        <f t="shared" si="10"/>
        <v>116.89999999999992</v>
      </c>
      <c r="BE31" s="113">
        <f t="shared" si="10"/>
        <v>113.69999999999993</v>
      </c>
      <c r="BF31" s="113">
        <f t="shared" si="10"/>
        <v>111.69999999999993</v>
      </c>
      <c r="BG31" s="113">
        <f t="shared" si="10"/>
        <v>108.79999999999993</v>
      </c>
      <c r="BH31" s="113">
        <f t="shared" si="10"/>
        <v>107.59999999999994</v>
      </c>
      <c r="BI31" s="113">
        <f t="shared" si="10"/>
        <v>105.49999999999994</v>
      </c>
      <c r="BJ31" s="113">
        <f t="shared" si="10"/>
        <v>103.89999999999995</v>
      </c>
      <c r="BK31" s="113">
        <f>SUM(BK32:BK37)</f>
        <v>101.89999999999995</v>
      </c>
      <c r="BL31" s="113">
        <f t="shared" ref="BL31:BQ31" si="11">SUM(BL32:BL37)</f>
        <v>99.999999999999943</v>
      </c>
      <c r="BM31" s="113">
        <f t="shared" si="11"/>
        <v>97.899999999999935</v>
      </c>
      <c r="BN31" s="113">
        <f t="shared" si="11"/>
        <v>96.199999999999932</v>
      </c>
      <c r="BO31" s="113">
        <f t="shared" si="11"/>
        <v>94.399999999999935</v>
      </c>
      <c r="BP31" s="113">
        <f t="shared" si="11"/>
        <v>92.9</v>
      </c>
      <c r="BQ31" s="113">
        <f t="shared" si="11"/>
        <v>92.399999999999935</v>
      </c>
      <c r="BR31" s="113">
        <v>90.899999999999935</v>
      </c>
      <c r="BS31" s="113">
        <v>90.4</v>
      </c>
      <c r="BT31" s="113">
        <v>90.4</v>
      </c>
      <c r="BU31" s="113">
        <v>89.9</v>
      </c>
      <c r="BV31" s="113">
        <v>89.9</v>
      </c>
      <c r="BW31" s="113">
        <v>89.4</v>
      </c>
      <c r="BX31" s="113">
        <v>89.4</v>
      </c>
      <c r="BY31" s="113">
        <v>88.9</v>
      </c>
      <c r="BZ31" s="113">
        <v>88.9</v>
      </c>
      <c r="CA31" s="113">
        <v>88.4</v>
      </c>
      <c r="CB31" s="113">
        <v>88.4</v>
      </c>
      <c r="CC31" s="113">
        <v>87.9</v>
      </c>
      <c r="CD31" s="113">
        <v>64.8</v>
      </c>
      <c r="CE31" s="113">
        <v>64.3</v>
      </c>
      <c r="CF31" s="113">
        <v>64.3</v>
      </c>
      <c r="CG31" s="113">
        <v>63.8</v>
      </c>
      <c r="CH31" s="113">
        <v>207</v>
      </c>
      <c r="CI31" s="113">
        <v>484.5</v>
      </c>
      <c r="CJ31" s="113">
        <v>493.3</v>
      </c>
      <c r="CK31" s="113">
        <v>581.70000000000005</v>
      </c>
      <c r="CL31" s="113">
        <v>573.79999999999995</v>
      </c>
      <c r="CM31" s="113">
        <v>566.5</v>
      </c>
      <c r="CN31" s="113">
        <v>683.80000000000007</v>
      </c>
      <c r="CO31" s="113">
        <v>669.4</v>
      </c>
      <c r="CP31" s="113">
        <v>662</v>
      </c>
      <c r="CQ31" s="113">
        <v>628.4</v>
      </c>
      <c r="CR31" s="113">
        <v>608</v>
      </c>
      <c r="CS31" s="113">
        <v>619.20000000000005</v>
      </c>
      <c r="CT31" s="113">
        <v>625.29999999999995</v>
      </c>
      <c r="CU31" s="113">
        <v>595</v>
      </c>
      <c r="CV31" s="113">
        <v>676.5</v>
      </c>
      <c r="CW31" s="113">
        <v>648.6</v>
      </c>
      <c r="CX31" s="113">
        <v>701.1</v>
      </c>
      <c r="CY31" s="113">
        <v>638.9</v>
      </c>
      <c r="CZ31" s="113">
        <v>652.79999999999995</v>
      </c>
      <c r="DA31" s="113">
        <v>762.2</v>
      </c>
      <c r="DB31" s="113">
        <v>758.2</v>
      </c>
    </row>
    <row r="32" spans="1:106">
      <c r="A32" s="110"/>
      <c r="B32" s="110"/>
      <c r="C32" s="110"/>
      <c r="D32" s="110"/>
      <c r="E32" s="110" t="s">
        <v>191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  <c r="BL32" s="113">
        <v>0</v>
      </c>
      <c r="BM32" s="113">
        <v>0</v>
      </c>
      <c r="BN32" s="113">
        <v>0</v>
      </c>
      <c r="BO32" s="113">
        <v>0</v>
      </c>
      <c r="BP32" s="113">
        <v>0</v>
      </c>
      <c r="BQ32" s="113">
        <v>0</v>
      </c>
      <c r="BR32" s="113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  <c r="CT32" s="113">
        <v>0</v>
      </c>
      <c r="CU32" s="113">
        <v>0</v>
      </c>
      <c r="CV32" s="113">
        <v>0</v>
      </c>
      <c r="CW32" s="113">
        <v>0</v>
      </c>
      <c r="CX32" s="113">
        <v>0</v>
      </c>
      <c r="CY32" s="113">
        <v>0</v>
      </c>
      <c r="CZ32" s="113">
        <v>0</v>
      </c>
      <c r="DA32" s="113">
        <v>0</v>
      </c>
      <c r="DB32" s="113">
        <v>0</v>
      </c>
    </row>
    <row r="33" spans="1:106">
      <c r="A33" s="110"/>
      <c r="B33" s="110"/>
      <c r="C33" s="110"/>
      <c r="D33" s="110"/>
      <c r="E33" s="110" t="s">
        <v>59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113">
        <v>0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3">
        <v>0</v>
      </c>
      <c r="CU33" s="113">
        <v>0</v>
      </c>
      <c r="CV33" s="113">
        <v>0</v>
      </c>
      <c r="CW33" s="113">
        <v>0</v>
      </c>
      <c r="CX33" s="113">
        <v>0</v>
      </c>
      <c r="CY33" s="113">
        <v>0</v>
      </c>
      <c r="CZ33" s="113">
        <v>0</v>
      </c>
      <c r="DA33" s="113">
        <v>0</v>
      </c>
      <c r="DB33" s="113">
        <v>0</v>
      </c>
    </row>
    <row r="34" spans="1:106">
      <c r="A34" s="110"/>
      <c r="B34" s="110"/>
      <c r="C34" s="110"/>
      <c r="D34" s="110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113">
        <v>0</v>
      </c>
      <c r="BM34" s="113">
        <v>0</v>
      </c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3">
        <v>0</v>
      </c>
      <c r="CU34" s="113">
        <v>0</v>
      </c>
      <c r="CV34" s="113">
        <v>0</v>
      </c>
      <c r="CW34" s="113">
        <v>0</v>
      </c>
      <c r="CX34" s="113">
        <v>0</v>
      </c>
      <c r="CY34" s="113">
        <v>0</v>
      </c>
      <c r="CZ34" s="113">
        <v>0</v>
      </c>
      <c r="DA34" s="113">
        <v>0</v>
      </c>
      <c r="DB34" s="113">
        <v>0</v>
      </c>
    </row>
    <row r="35" spans="1:106">
      <c r="A35" s="110"/>
      <c r="B35" s="110"/>
      <c r="C35" s="110"/>
      <c r="D35" s="110"/>
      <c r="E35" s="110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3">
        <v>173.79999999999995</v>
      </c>
      <c r="AM35" s="113">
        <v>169.79999999999993</v>
      </c>
      <c r="AN35" s="113">
        <v>168.29999999999993</v>
      </c>
      <c r="AO35" s="113">
        <v>163.89999999999992</v>
      </c>
      <c r="AP35" s="113">
        <v>153.59999999999991</v>
      </c>
      <c r="AQ35" s="113">
        <v>150.6999999999999</v>
      </c>
      <c r="AR35" s="113">
        <v>151.39999999999992</v>
      </c>
      <c r="AS35" s="113">
        <v>139.39999999999992</v>
      </c>
      <c r="AT35" s="113">
        <v>138.39999999999992</v>
      </c>
      <c r="AU35" s="113">
        <v>133.49999999999991</v>
      </c>
      <c r="AV35" s="113">
        <v>135.09999999999994</v>
      </c>
      <c r="AW35" s="113">
        <v>131.29999999999993</v>
      </c>
      <c r="AX35" s="113">
        <v>132.19999999999993</v>
      </c>
      <c r="AY35" s="113">
        <v>128.99999999999991</v>
      </c>
      <c r="AZ35" s="113">
        <v>126.69999999999993</v>
      </c>
      <c r="BA35" s="113">
        <v>122.79999999999993</v>
      </c>
      <c r="BB35" s="113">
        <v>121.99999999999993</v>
      </c>
      <c r="BC35" s="113">
        <v>117.99999999999993</v>
      </c>
      <c r="BD35" s="113">
        <v>116.89999999999992</v>
      </c>
      <c r="BE35" s="113">
        <v>113.69999999999993</v>
      </c>
      <c r="BF35" s="113">
        <v>111.69999999999993</v>
      </c>
      <c r="BG35" s="113">
        <v>108.79999999999993</v>
      </c>
      <c r="BH35" s="113">
        <v>107.59999999999994</v>
      </c>
      <c r="BI35" s="113">
        <v>105.49999999999994</v>
      </c>
      <c r="BJ35" s="113">
        <v>103.89999999999995</v>
      </c>
      <c r="BK35" s="113">
        <v>101.89999999999995</v>
      </c>
      <c r="BL35" s="113">
        <v>99.999999999999943</v>
      </c>
      <c r="BM35" s="113">
        <v>97.899999999999935</v>
      </c>
      <c r="BN35" s="113">
        <v>96.199999999999932</v>
      </c>
      <c r="BO35" s="113">
        <v>94.399999999999935</v>
      </c>
      <c r="BP35" s="113">
        <v>92.9</v>
      </c>
      <c r="BQ35" s="113">
        <v>92.399999999999935</v>
      </c>
      <c r="BR35" s="113">
        <v>90.899999999999935</v>
      </c>
      <c r="BS35" s="113">
        <v>90.4</v>
      </c>
      <c r="BT35" s="113">
        <v>90.4</v>
      </c>
      <c r="BU35" s="113">
        <v>89.9</v>
      </c>
      <c r="BV35" s="113">
        <v>89.9</v>
      </c>
      <c r="BW35" s="113">
        <v>89.4</v>
      </c>
      <c r="BX35" s="113">
        <v>89.4</v>
      </c>
      <c r="BY35" s="113">
        <v>88.9</v>
      </c>
      <c r="BZ35" s="113">
        <v>88.9</v>
      </c>
      <c r="CA35" s="113">
        <v>88.4</v>
      </c>
      <c r="CB35" s="113">
        <v>88.4</v>
      </c>
      <c r="CC35" s="113">
        <v>87.9</v>
      </c>
      <c r="CD35" s="113">
        <v>64.8</v>
      </c>
      <c r="CE35" s="113">
        <v>64.3</v>
      </c>
      <c r="CF35" s="113">
        <v>64.3</v>
      </c>
      <c r="CG35" s="113">
        <v>63.8</v>
      </c>
      <c r="CH35" s="113">
        <v>207</v>
      </c>
      <c r="CI35" s="113">
        <v>484.5</v>
      </c>
      <c r="CJ35" s="113">
        <v>493.3</v>
      </c>
      <c r="CK35" s="113">
        <v>581.70000000000005</v>
      </c>
      <c r="CL35" s="113">
        <v>573.79999999999995</v>
      </c>
      <c r="CM35" s="113">
        <v>566.5</v>
      </c>
      <c r="CN35" s="113">
        <v>683.80000000000007</v>
      </c>
      <c r="CO35" s="113">
        <v>669.4</v>
      </c>
      <c r="CP35" s="113">
        <v>662</v>
      </c>
      <c r="CQ35" s="113">
        <v>628.4</v>
      </c>
      <c r="CR35" s="113">
        <v>608</v>
      </c>
      <c r="CS35" s="113">
        <v>619.20000000000005</v>
      </c>
      <c r="CT35" s="113">
        <v>625.29999999999995</v>
      </c>
      <c r="CU35" s="113">
        <v>595</v>
      </c>
      <c r="CV35" s="113">
        <v>676.5</v>
      </c>
      <c r="CW35" s="113">
        <v>648.6</v>
      </c>
      <c r="CX35" s="113">
        <v>701.1</v>
      </c>
      <c r="CY35" s="113">
        <v>638.9</v>
      </c>
      <c r="CZ35" s="113">
        <v>652.79999999999995</v>
      </c>
      <c r="DA35" s="113">
        <v>762.2</v>
      </c>
      <c r="DB35" s="113">
        <v>758.2</v>
      </c>
    </row>
    <row r="36" spans="1:106">
      <c r="A36" s="110"/>
      <c r="B36" s="110"/>
      <c r="C36" s="110"/>
      <c r="D36" s="110"/>
      <c r="E36" s="110" t="s">
        <v>188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113"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  <c r="CZ36" s="113">
        <v>0</v>
      </c>
      <c r="DA36" s="113">
        <v>0</v>
      </c>
      <c r="DB36" s="113">
        <v>0</v>
      </c>
    </row>
    <row r="37" spans="1:106">
      <c r="A37" s="110"/>
      <c r="B37" s="110"/>
      <c r="C37" s="110"/>
      <c r="D37" s="110"/>
      <c r="E37" s="110" t="s">
        <v>58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  <c r="CT37" s="113">
        <v>0</v>
      </c>
      <c r="CU37" s="113">
        <v>0</v>
      </c>
      <c r="CV37" s="113">
        <v>0</v>
      </c>
      <c r="CW37" s="113">
        <v>0</v>
      </c>
      <c r="CX37" s="113">
        <v>0</v>
      </c>
      <c r="CY37" s="113">
        <v>0</v>
      </c>
      <c r="CZ37" s="113">
        <v>0</v>
      </c>
      <c r="DA37" s="113">
        <v>0</v>
      </c>
      <c r="DB37" s="113">
        <v>0</v>
      </c>
    </row>
    <row r="38" spans="1:106">
      <c r="A38" s="110"/>
      <c r="B38" s="110"/>
      <c r="C38" s="110" t="s">
        <v>169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3">
        <f t="shared" ref="AL38:BJ38" si="12">+AL39+AL45</f>
        <v>831</v>
      </c>
      <c r="AM38" s="113">
        <f t="shared" si="12"/>
        <v>847.49999999999898</v>
      </c>
      <c r="AN38" s="113">
        <f t="shared" si="12"/>
        <v>836.4</v>
      </c>
      <c r="AO38" s="113">
        <f t="shared" si="12"/>
        <v>823.29999999999893</v>
      </c>
      <c r="AP38" s="113">
        <f t="shared" si="12"/>
        <v>754.3</v>
      </c>
      <c r="AQ38" s="113">
        <f t="shared" si="12"/>
        <v>686.3</v>
      </c>
      <c r="AR38" s="113">
        <f t="shared" si="12"/>
        <v>581.6</v>
      </c>
      <c r="AS38" s="113">
        <f t="shared" si="12"/>
        <v>531</v>
      </c>
      <c r="AT38" s="113">
        <f t="shared" si="12"/>
        <v>505.9</v>
      </c>
      <c r="AU38" s="113">
        <f t="shared" si="12"/>
        <v>483.20000000000005</v>
      </c>
      <c r="AV38" s="113">
        <f t="shared" si="12"/>
        <v>442.5</v>
      </c>
      <c r="AW38" s="113">
        <f t="shared" si="12"/>
        <v>552.20000000000095</v>
      </c>
      <c r="AX38" s="113">
        <f t="shared" si="12"/>
        <v>570.20000000000005</v>
      </c>
      <c r="AY38" s="113">
        <f t="shared" si="12"/>
        <v>580.5</v>
      </c>
      <c r="AZ38" s="113">
        <f t="shared" si="12"/>
        <v>580.20000000000005</v>
      </c>
      <c r="BA38" s="113">
        <f t="shared" si="12"/>
        <v>608.6</v>
      </c>
      <c r="BB38" s="113">
        <f t="shared" si="12"/>
        <v>687.5</v>
      </c>
      <c r="BC38" s="113">
        <f t="shared" si="12"/>
        <v>670.599999999999</v>
      </c>
      <c r="BD38" s="113">
        <f t="shared" si="12"/>
        <v>658.4</v>
      </c>
      <c r="BE38" s="113">
        <f t="shared" si="12"/>
        <v>817.5</v>
      </c>
      <c r="BF38" s="113">
        <f t="shared" si="12"/>
        <v>838.89999999999907</v>
      </c>
      <c r="BG38" s="113">
        <f t="shared" si="12"/>
        <v>876.3</v>
      </c>
      <c r="BH38" s="113">
        <f t="shared" si="12"/>
        <v>927.59999999999991</v>
      </c>
      <c r="BI38" s="113">
        <f t="shared" si="12"/>
        <v>1084.6000000000008</v>
      </c>
      <c r="BJ38" s="113">
        <f t="shared" si="12"/>
        <v>1178.2</v>
      </c>
      <c r="BK38" s="113">
        <f>+BK39+BK45</f>
        <v>1280.3000000000011</v>
      </c>
      <c r="BL38" s="113">
        <f t="shared" ref="BL38:BQ38" si="13">+BL39+BL45</f>
        <v>1120.5999999999999</v>
      </c>
      <c r="BM38" s="113">
        <f t="shared" si="13"/>
        <v>1265.6999999999998</v>
      </c>
      <c r="BN38" s="113">
        <f t="shared" si="13"/>
        <v>1247</v>
      </c>
      <c r="BO38" s="113">
        <f t="shared" si="13"/>
        <v>1130.8</v>
      </c>
      <c r="BP38" s="113">
        <f t="shared" si="13"/>
        <v>1195.2670518127638</v>
      </c>
      <c r="BQ38" s="113">
        <f t="shared" si="13"/>
        <v>1303.3</v>
      </c>
      <c r="BR38" s="113">
        <v>1247.6000000000001</v>
      </c>
      <c r="BS38" s="113">
        <v>1170.6000000000001</v>
      </c>
      <c r="BT38" s="113">
        <v>1047.0999999999999</v>
      </c>
      <c r="BU38" s="113">
        <v>1143.6000000000001</v>
      </c>
      <c r="BV38" s="113">
        <v>1039.7</v>
      </c>
      <c r="BW38" s="113">
        <v>1062.8</v>
      </c>
      <c r="BX38" s="113">
        <v>1058.3</v>
      </c>
      <c r="BY38" s="113">
        <v>1260.2</v>
      </c>
      <c r="BZ38" s="113">
        <v>1197.1999999999998</v>
      </c>
      <c r="CA38" s="113">
        <v>1350.1999999999998</v>
      </c>
      <c r="CB38" s="113">
        <v>1351.9</v>
      </c>
      <c r="CC38" s="113">
        <v>1510.7</v>
      </c>
      <c r="CD38" s="113">
        <v>1543.8000000000002</v>
      </c>
      <c r="CE38" s="113">
        <v>1575.5</v>
      </c>
      <c r="CF38" s="113">
        <v>1570.9999999999998</v>
      </c>
      <c r="CG38" s="113">
        <v>1702.8</v>
      </c>
      <c r="CH38" s="113">
        <v>1780.5</v>
      </c>
      <c r="CI38" s="113">
        <v>1688.2</v>
      </c>
      <c r="CJ38" s="113">
        <v>1632.6</v>
      </c>
      <c r="CK38" s="113">
        <v>1679.6000000000001</v>
      </c>
      <c r="CL38" s="113">
        <v>1699.4</v>
      </c>
      <c r="CM38" s="113">
        <v>1824.4</v>
      </c>
      <c r="CN38" s="113">
        <v>1711.3000000000002</v>
      </c>
      <c r="CO38" s="113">
        <v>2059.6</v>
      </c>
      <c r="CP38" s="113">
        <v>2088.5</v>
      </c>
      <c r="CQ38" s="113">
        <v>2063.5</v>
      </c>
      <c r="CR38" s="113">
        <v>1961.1000000000001</v>
      </c>
      <c r="CS38" s="113">
        <v>2067.9</v>
      </c>
      <c r="CT38" s="113">
        <v>2135.6</v>
      </c>
      <c r="CU38" s="113">
        <v>2044.8999999999999</v>
      </c>
      <c r="CV38" s="113">
        <v>1984.1000000000001</v>
      </c>
      <c r="CW38" s="113">
        <v>2289</v>
      </c>
      <c r="CX38" s="113">
        <v>2193.5</v>
      </c>
      <c r="CY38" s="113">
        <v>2251.1000000000004</v>
      </c>
      <c r="CZ38" s="113">
        <v>2564.6</v>
      </c>
      <c r="DA38" s="113">
        <v>2969</v>
      </c>
      <c r="DB38" s="113">
        <v>3115.3</v>
      </c>
    </row>
    <row r="39" spans="1:106">
      <c r="A39" s="110"/>
      <c r="B39" s="110"/>
      <c r="C39" s="110"/>
      <c r="D39" s="110" t="s">
        <v>55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3">
        <f t="shared" ref="AL39:BJ39" si="14">SUM(AL40:AL44)</f>
        <v>321.20000000000005</v>
      </c>
      <c r="AM39" s="113">
        <f t="shared" si="14"/>
        <v>335.7</v>
      </c>
      <c r="AN39" s="113">
        <f t="shared" si="14"/>
        <v>384.4</v>
      </c>
      <c r="AO39" s="113">
        <f t="shared" si="14"/>
        <v>301.89999999999998</v>
      </c>
      <c r="AP39" s="113">
        <f t="shared" si="14"/>
        <v>267.40000000000003</v>
      </c>
      <c r="AQ39" s="113">
        <f t="shared" si="14"/>
        <v>228.79999999999998</v>
      </c>
      <c r="AR39" s="113">
        <f t="shared" si="14"/>
        <v>147.4</v>
      </c>
      <c r="AS39" s="113">
        <f t="shared" si="14"/>
        <v>99.199999999999989</v>
      </c>
      <c r="AT39" s="113">
        <f t="shared" si="14"/>
        <v>99.6</v>
      </c>
      <c r="AU39" s="113">
        <f t="shared" si="14"/>
        <v>105.1</v>
      </c>
      <c r="AV39" s="113">
        <f t="shared" si="14"/>
        <v>89.399999999999991</v>
      </c>
      <c r="AW39" s="113">
        <f t="shared" si="14"/>
        <v>155.79999999999998</v>
      </c>
      <c r="AX39" s="113">
        <f t="shared" si="14"/>
        <v>191.9</v>
      </c>
      <c r="AY39" s="113">
        <f t="shared" si="14"/>
        <v>222.9</v>
      </c>
      <c r="AZ39" s="113">
        <f t="shared" si="14"/>
        <v>174.1</v>
      </c>
      <c r="BA39" s="113">
        <f t="shared" si="14"/>
        <v>134.79999999999998</v>
      </c>
      <c r="BB39" s="113">
        <f t="shared" si="14"/>
        <v>162.6</v>
      </c>
      <c r="BC39" s="113">
        <f t="shared" si="14"/>
        <v>192.7</v>
      </c>
      <c r="BD39" s="113">
        <f t="shared" si="14"/>
        <v>180.6</v>
      </c>
      <c r="BE39" s="113">
        <f t="shared" si="14"/>
        <v>275.20000000000005</v>
      </c>
      <c r="BF39" s="113">
        <f t="shared" si="14"/>
        <v>290.89999999999998</v>
      </c>
      <c r="BG39" s="113">
        <f t="shared" si="14"/>
        <v>250.4</v>
      </c>
      <c r="BH39" s="113">
        <f t="shared" si="14"/>
        <v>300.7</v>
      </c>
      <c r="BI39" s="113">
        <f t="shared" si="14"/>
        <v>389.79999999999995</v>
      </c>
      <c r="BJ39" s="113">
        <f t="shared" si="14"/>
        <v>457.59999999999997</v>
      </c>
      <c r="BK39" s="113">
        <f>SUM(BK40:BK44)</f>
        <v>527.20000000000005</v>
      </c>
      <c r="BL39" s="113">
        <f t="shared" ref="BL39:BQ39" si="15">SUM(BL40:BL44)</f>
        <v>426.09999999999997</v>
      </c>
      <c r="BM39" s="113">
        <f t="shared" si="15"/>
        <v>439.4</v>
      </c>
      <c r="BN39" s="113">
        <f t="shared" si="15"/>
        <v>439.20000000000005</v>
      </c>
      <c r="BO39" s="113">
        <f t="shared" si="15"/>
        <v>347.29999999999995</v>
      </c>
      <c r="BP39" s="113">
        <f t="shared" si="15"/>
        <v>390.56705181276402</v>
      </c>
      <c r="BQ39" s="113">
        <f t="shared" si="15"/>
        <v>449.59999999999997</v>
      </c>
      <c r="BR39" s="113">
        <v>434.50000000000006</v>
      </c>
      <c r="BS39" s="113">
        <v>383.40000000000003</v>
      </c>
      <c r="BT39" s="113">
        <v>236.79999999999998</v>
      </c>
      <c r="BU39" s="113">
        <v>437.8</v>
      </c>
      <c r="BV39" s="113">
        <v>258</v>
      </c>
      <c r="BW39" s="113">
        <v>336.79999999999995</v>
      </c>
      <c r="BX39" s="113">
        <v>294</v>
      </c>
      <c r="BY39" s="113">
        <v>457.1</v>
      </c>
      <c r="BZ39" s="113">
        <v>403.5</v>
      </c>
      <c r="CA39" s="113">
        <v>545.6</v>
      </c>
      <c r="CB39" s="113">
        <v>540.1</v>
      </c>
      <c r="CC39" s="113">
        <v>683.9</v>
      </c>
      <c r="CD39" s="113">
        <v>684.3</v>
      </c>
      <c r="CE39" s="113">
        <v>729.80000000000007</v>
      </c>
      <c r="CF39" s="113">
        <v>683.39999999999986</v>
      </c>
      <c r="CG39" s="113">
        <v>764.7</v>
      </c>
      <c r="CH39" s="113">
        <v>884.6</v>
      </c>
      <c r="CI39" s="113">
        <v>782.4</v>
      </c>
      <c r="CJ39" s="113">
        <v>626.5</v>
      </c>
      <c r="CK39" s="113">
        <v>621.5</v>
      </c>
      <c r="CL39" s="113">
        <v>683.6</v>
      </c>
      <c r="CM39" s="113">
        <v>802.90000000000009</v>
      </c>
      <c r="CN39" s="113">
        <v>733.80000000000007</v>
      </c>
      <c r="CO39" s="113">
        <v>1107.2</v>
      </c>
      <c r="CP39" s="113">
        <v>1173.7</v>
      </c>
      <c r="CQ39" s="113">
        <v>1167.6000000000001</v>
      </c>
      <c r="CR39" s="113">
        <v>1030.4000000000001</v>
      </c>
      <c r="CS39" s="113">
        <v>1136</v>
      </c>
      <c r="CT39" s="113">
        <v>1224.2</v>
      </c>
      <c r="CU39" s="113">
        <v>1174.5999999999999</v>
      </c>
      <c r="CV39" s="113">
        <v>1114.6000000000001</v>
      </c>
      <c r="CW39" s="113">
        <v>1488.6999999999998</v>
      </c>
      <c r="CX39" s="113">
        <v>1372.7</v>
      </c>
      <c r="CY39" s="113">
        <v>1401.4</v>
      </c>
      <c r="CZ39" s="113">
        <v>1577.7</v>
      </c>
      <c r="DA39" s="113">
        <v>1752.3</v>
      </c>
      <c r="DB39" s="113">
        <v>1841.7</v>
      </c>
    </row>
    <row r="40" spans="1:106">
      <c r="A40" s="110"/>
      <c r="B40" s="110"/>
      <c r="C40" s="110"/>
      <c r="D40" s="110"/>
      <c r="E40" s="110" t="s">
        <v>59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3">
        <v>81.3</v>
      </c>
      <c r="AM40" s="113">
        <v>73.2</v>
      </c>
      <c r="AN40" s="113">
        <v>72</v>
      </c>
      <c r="AO40" s="113">
        <v>68.900000000000006</v>
      </c>
      <c r="AP40" s="113">
        <v>77.7</v>
      </c>
      <c r="AQ40" s="113">
        <v>78.3</v>
      </c>
      <c r="AR40" s="113">
        <v>58.9</v>
      </c>
      <c r="AS40" s="113">
        <v>51.6</v>
      </c>
      <c r="AT40" s="113">
        <v>58</v>
      </c>
      <c r="AU40" s="113">
        <v>61</v>
      </c>
      <c r="AV40" s="113">
        <v>53.4</v>
      </c>
      <c r="AW40" s="113">
        <v>47.1</v>
      </c>
      <c r="AX40" s="113">
        <v>50.3</v>
      </c>
      <c r="AY40" s="113">
        <v>75.099999999999994</v>
      </c>
      <c r="AZ40" s="113">
        <v>67.099999999999994</v>
      </c>
      <c r="BA40" s="113">
        <v>63.8</v>
      </c>
      <c r="BB40" s="113">
        <v>81.400000000000006</v>
      </c>
      <c r="BC40" s="113">
        <v>63.4</v>
      </c>
      <c r="BD40" s="113">
        <v>69.8</v>
      </c>
      <c r="BE40" s="113">
        <v>65.3</v>
      </c>
      <c r="BF40" s="113">
        <v>82.6</v>
      </c>
      <c r="BG40" s="113">
        <v>83</v>
      </c>
      <c r="BH40" s="113">
        <v>72.2</v>
      </c>
      <c r="BI40" s="113">
        <v>82.6</v>
      </c>
      <c r="BJ40" s="113">
        <v>109.2</v>
      </c>
      <c r="BK40" s="113">
        <v>103</v>
      </c>
      <c r="BL40" s="113">
        <v>101.9</v>
      </c>
      <c r="BM40" s="113">
        <v>73.599999999999994</v>
      </c>
      <c r="BN40" s="113">
        <v>68.900000000000006</v>
      </c>
      <c r="BO40" s="113">
        <v>63.4</v>
      </c>
      <c r="BP40" s="113">
        <v>68.5</v>
      </c>
      <c r="BQ40" s="113">
        <v>68.900000000000006</v>
      </c>
      <c r="BR40" s="113">
        <v>65.3</v>
      </c>
      <c r="BS40" s="113">
        <v>80.3</v>
      </c>
      <c r="BT40" s="113">
        <v>82.9</v>
      </c>
      <c r="BU40" s="113">
        <v>101</v>
      </c>
      <c r="BV40" s="113">
        <v>90.5</v>
      </c>
      <c r="BW40" s="113">
        <v>77.599999999999994</v>
      </c>
      <c r="BX40" s="113">
        <v>89.6</v>
      </c>
      <c r="BY40" s="113">
        <v>75.5</v>
      </c>
      <c r="BZ40" s="113">
        <v>85</v>
      </c>
      <c r="CA40" s="113">
        <v>78.2</v>
      </c>
      <c r="CB40" s="113">
        <v>72.599999999999994</v>
      </c>
      <c r="CC40" s="113">
        <v>76.900000000000006</v>
      </c>
      <c r="CD40" s="113">
        <v>87.899999999999977</v>
      </c>
      <c r="CE40" s="113">
        <v>96</v>
      </c>
      <c r="CF40" s="113">
        <v>94.3</v>
      </c>
      <c r="CG40" s="113">
        <v>101.6</v>
      </c>
      <c r="CH40" s="113">
        <v>109.1</v>
      </c>
      <c r="CI40" s="113">
        <v>122.8</v>
      </c>
      <c r="CJ40" s="113">
        <v>109.9</v>
      </c>
      <c r="CK40" s="113">
        <v>112.6</v>
      </c>
      <c r="CL40" s="113">
        <v>116.5</v>
      </c>
      <c r="CM40" s="113">
        <v>117.7</v>
      </c>
      <c r="CN40" s="113">
        <v>146.6</v>
      </c>
      <c r="CO40" s="113">
        <v>230.7</v>
      </c>
      <c r="CP40" s="113">
        <v>232.9</v>
      </c>
      <c r="CQ40" s="113">
        <v>250.1</v>
      </c>
      <c r="CR40" s="113">
        <v>264.8</v>
      </c>
      <c r="CS40" s="113">
        <v>266.89999999999998</v>
      </c>
      <c r="CT40" s="113">
        <v>271</v>
      </c>
      <c r="CU40" s="113">
        <v>289.8</v>
      </c>
      <c r="CV40" s="113">
        <v>237.1</v>
      </c>
      <c r="CW40" s="113">
        <v>232.1</v>
      </c>
      <c r="CX40" s="113">
        <v>246.9</v>
      </c>
      <c r="CY40" s="113">
        <v>246.5</v>
      </c>
      <c r="CZ40" s="113">
        <v>239.5</v>
      </c>
      <c r="DA40" s="113">
        <v>254</v>
      </c>
      <c r="DB40" s="113">
        <v>232.2</v>
      </c>
    </row>
    <row r="41" spans="1:106">
      <c r="A41" s="110"/>
      <c r="B41" s="110"/>
      <c r="C41" s="110"/>
      <c r="D41" s="110"/>
      <c r="E41" s="110" t="s">
        <v>82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  <c r="BL41" s="113">
        <v>0</v>
      </c>
      <c r="BM41" s="113">
        <v>0</v>
      </c>
      <c r="BN41" s="113">
        <v>0</v>
      </c>
      <c r="BO41" s="113">
        <v>0</v>
      </c>
      <c r="BP41" s="113">
        <v>0</v>
      </c>
      <c r="BQ41" s="113">
        <v>0</v>
      </c>
      <c r="BR41" s="113">
        <v>0</v>
      </c>
      <c r="BS41" s="113">
        <v>0</v>
      </c>
      <c r="BT41" s="113">
        <v>0</v>
      </c>
      <c r="BU41" s="113">
        <v>0</v>
      </c>
      <c r="BV41" s="113">
        <v>0</v>
      </c>
      <c r="BW41" s="113">
        <v>0</v>
      </c>
      <c r="BX41" s="113">
        <v>0</v>
      </c>
      <c r="BY41" s="113">
        <v>0</v>
      </c>
      <c r="BZ41" s="113">
        <v>0</v>
      </c>
      <c r="CA41" s="113">
        <v>0</v>
      </c>
      <c r="CB41" s="113">
        <v>0</v>
      </c>
      <c r="CC41" s="113">
        <v>0</v>
      </c>
      <c r="CD41" s="113">
        <v>0</v>
      </c>
      <c r="CE41" s="113">
        <v>0</v>
      </c>
      <c r="CF41" s="113">
        <v>0</v>
      </c>
      <c r="CG41" s="113">
        <v>0</v>
      </c>
      <c r="CH41" s="113">
        <v>0</v>
      </c>
      <c r="CI41" s="113">
        <v>0</v>
      </c>
      <c r="CJ41" s="113">
        <v>0</v>
      </c>
      <c r="CK41" s="113">
        <v>0</v>
      </c>
      <c r="CL41" s="113">
        <v>0</v>
      </c>
      <c r="CM41" s="113">
        <v>0</v>
      </c>
      <c r="CN41" s="113">
        <v>0</v>
      </c>
      <c r="CO41" s="113">
        <v>0</v>
      </c>
      <c r="CP41" s="113">
        <v>0</v>
      </c>
      <c r="CQ41" s="113">
        <v>0</v>
      </c>
      <c r="CR41" s="113">
        <v>0</v>
      </c>
      <c r="CS41" s="113">
        <v>0</v>
      </c>
      <c r="CT41" s="113">
        <v>0</v>
      </c>
      <c r="CU41" s="113">
        <v>0</v>
      </c>
      <c r="CV41" s="113">
        <v>0</v>
      </c>
      <c r="CW41" s="113">
        <v>0</v>
      </c>
      <c r="CX41" s="113">
        <v>0</v>
      </c>
      <c r="CY41" s="113">
        <v>0</v>
      </c>
      <c r="CZ41" s="113">
        <v>0</v>
      </c>
      <c r="DA41" s="113">
        <v>0</v>
      </c>
      <c r="DB41" s="113">
        <v>0</v>
      </c>
    </row>
    <row r="42" spans="1:106">
      <c r="A42" s="110"/>
      <c r="B42" s="110"/>
      <c r="C42" s="110"/>
      <c r="D42" s="110"/>
      <c r="E42" s="110" t="s">
        <v>57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3">
        <v>239.8</v>
      </c>
      <c r="AM42" s="113">
        <v>262.5</v>
      </c>
      <c r="AN42" s="113">
        <v>312.39999999999998</v>
      </c>
      <c r="AO42" s="113">
        <v>233</v>
      </c>
      <c r="AP42" s="113">
        <v>189.6</v>
      </c>
      <c r="AQ42" s="113">
        <v>150.4</v>
      </c>
      <c r="AR42" s="113">
        <v>88.5</v>
      </c>
      <c r="AS42" s="113">
        <v>47.5</v>
      </c>
      <c r="AT42" s="113">
        <v>41.5</v>
      </c>
      <c r="AU42" s="113">
        <v>44</v>
      </c>
      <c r="AV42" s="113">
        <v>35.9</v>
      </c>
      <c r="AW42" s="113">
        <v>108.6</v>
      </c>
      <c r="AX42" s="113">
        <v>141.5</v>
      </c>
      <c r="AY42" s="113">
        <v>147.70000000000002</v>
      </c>
      <c r="AZ42" s="113">
        <v>106.9</v>
      </c>
      <c r="BA42" s="113">
        <v>70.900000000000006</v>
      </c>
      <c r="BB42" s="113">
        <v>81.099999999999994</v>
      </c>
      <c r="BC42" s="113">
        <v>129.19999999999999</v>
      </c>
      <c r="BD42" s="113">
        <v>110.7</v>
      </c>
      <c r="BE42" s="113">
        <v>209.8</v>
      </c>
      <c r="BF42" s="113">
        <v>208.1</v>
      </c>
      <c r="BG42" s="113">
        <v>166.5</v>
      </c>
      <c r="BH42" s="113">
        <v>227.8</v>
      </c>
      <c r="BI42" s="113">
        <v>306.3</v>
      </c>
      <c r="BJ42" s="113">
        <v>347.4</v>
      </c>
      <c r="BK42" s="113">
        <v>423.6</v>
      </c>
      <c r="BL42" s="113">
        <v>323.89999999999998</v>
      </c>
      <c r="BM42" s="113">
        <v>365.4</v>
      </c>
      <c r="BN42" s="113">
        <v>369.8</v>
      </c>
      <c r="BO42" s="113">
        <v>283.5</v>
      </c>
      <c r="BP42" s="113">
        <v>321.56705181276402</v>
      </c>
      <c r="BQ42" s="113">
        <v>380.5</v>
      </c>
      <c r="BR42" s="113">
        <v>369.1</v>
      </c>
      <c r="BS42" s="113">
        <v>303.10000000000002</v>
      </c>
      <c r="BT42" s="113">
        <v>153.89999999999998</v>
      </c>
      <c r="BU42" s="113">
        <v>336.8</v>
      </c>
      <c r="BV42" s="113">
        <v>167.5</v>
      </c>
      <c r="BW42" s="113">
        <v>259.2</v>
      </c>
      <c r="BX42" s="113">
        <v>203.9</v>
      </c>
      <c r="BY42" s="113">
        <v>381</v>
      </c>
      <c r="BZ42" s="113">
        <v>318.5</v>
      </c>
      <c r="CA42" s="113">
        <v>467.4</v>
      </c>
      <c r="CB42" s="113">
        <v>467.5</v>
      </c>
      <c r="CC42" s="113">
        <v>607</v>
      </c>
      <c r="CD42" s="113">
        <v>596.4</v>
      </c>
      <c r="CE42" s="113">
        <v>633.80000000000007</v>
      </c>
      <c r="CF42" s="113">
        <v>589.09999999999991</v>
      </c>
      <c r="CG42" s="113">
        <v>663.1</v>
      </c>
      <c r="CH42" s="113">
        <v>775.5</v>
      </c>
      <c r="CI42" s="113">
        <v>659.6</v>
      </c>
      <c r="CJ42" s="113">
        <v>516.6</v>
      </c>
      <c r="CK42" s="113">
        <v>508.9</v>
      </c>
      <c r="CL42" s="113">
        <v>567.1</v>
      </c>
      <c r="CM42" s="113">
        <v>685.2</v>
      </c>
      <c r="CN42" s="113">
        <v>587.20000000000005</v>
      </c>
      <c r="CO42" s="113">
        <v>876.5</v>
      </c>
      <c r="CP42" s="113">
        <v>940.8</v>
      </c>
      <c r="CQ42" s="113">
        <v>917.50000000000011</v>
      </c>
      <c r="CR42" s="113">
        <v>765.6</v>
      </c>
      <c r="CS42" s="113">
        <v>869.1</v>
      </c>
      <c r="CT42" s="113">
        <v>953.2</v>
      </c>
      <c r="CU42" s="113">
        <v>884.8</v>
      </c>
      <c r="CV42" s="113">
        <v>877.50000000000011</v>
      </c>
      <c r="CW42" s="113">
        <v>1256.5999999999999</v>
      </c>
      <c r="CX42" s="113">
        <v>1125.8</v>
      </c>
      <c r="CY42" s="113">
        <v>1154.9000000000001</v>
      </c>
      <c r="CZ42" s="113">
        <v>1338.2</v>
      </c>
      <c r="DA42" s="113">
        <v>1498.3</v>
      </c>
      <c r="DB42" s="113">
        <v>1609.5</v>
      </c>
    </row>
    <row r="43" spans="1:106">
      <c r="A43" s="110"/>
      <c r="B43" s="110"/>
      <c r="C43" s="110"/>
      <c r="D43" s="110"/>
      <c r="E43" s="110" t="s">
        <v>188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3">
        <v>0</v>
      </c>
      <c r="BY43" s="113">
        <v>0</v>
      </c>
      <c r="BZ43" s="113">
        <v>0</v>
      </c>
      <c r="CA43" s="113">
        <v>0</v>
      </c>
      <c r="CB43" s="113">
        <v>0</v>
      </c>
      <c r="CC43" s="113">
        <v>0</v>
      </c>
      <c r="CD43" s="113">
        <v>0</v>
      </c>
      <c r="CE43" s="113">
        <v>0</v>
      </c>
      <c r="CF43" s="113">
        <v>0</v>
      </c>
      <c r="CG43" s="113">
        <v>0</v>
      </c>
      <c r="CH43" s="113">
        <v>0</v>
      </c>
      <c r="CI43" s="113">
        <v>0</v>
      </c>
      <c r="CJ43" s="113">
        <v>0</v>
      </c>
      <c r="CK43" s="113">
        <v>0</v>
      </c>
      <c r="CL43" s="113">
        <v>0</v>
      </c>
      <c r="CM43" s="113">
        <v>0</v>
      </c>
      <c r="CN43" s="113">
        <v>0</v>
      </c>
      <c r="CO43" s="113">
        <v>0</v>
      </c>
      <c r="CP43" s="113">
        <v>0</v>
      </c>
      <c r="CQ43" s="113">
        <v>0</v>
      </c>
      <c r="CR43" s="113">
        <v>0</v>
      </c>
      <c r="CS43" s="113">
        <v>0</v>
      </c>
      <c r="CT43" s="113">
        <v>0</v>
      </c>
      <c r="CU43" s="113">
        <v>0</v>
      </c>
      <c r="CV43" s="113">
        <v>0</v>
      </c>
      <c r="CW43" s="113">
        <v>0</v>
      </c>
      <c r="CX43" s="113">
        <v>0</v>
      </c>
      <c r="CY43" s="113">
        <v>0</v>
      </c>
      <c r="CZ43" s="113">
        <v>0</v>
      </c>
      <c r="DA43" s="113">
        <v>0</v>
      </c>
      <c r="DB43" s="113">
        <v>0</v>
      </c>
    </row>
    <row r="44" spans="1:106">
      <c r="A44" s="110"/>
      <c r="B44" s="110"/>
      <c r="C44" s="110"/>
      <c r="D44" s="110"/>
      <c r="E44" s="110" t="s">
        <v>58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3">
        <v>0.1</v>
      </c>
      <c r="AM44" s="113">
        <v>0</v>
      </c>
      <c r="AN44" s="113">
        <v>0</v>
      </c>
      <c r="AO44" s="113">
        <v>0</v>
      </c>
      <c r="AP44" s="113">
        <v>0.1</v>
      </c>
      <c r="AQ44" s="113">
        <v>0.1</v>
      </c>
      <c r="AR44" s="113">
        <v>0</v>
      </c>
      <c r="AS44" s="113">
        <v>0.1</v>
      </c>
      <c r="AT44" s="113">
        <v>0.1</v>
      </c>
      <c r="AU44" s="113">
        <v>0.1</v>
      </c>
      <c r="AV44" s="113">
        <v>0.1</v>
      </c>
      <c r="AW44" s="113">
        <v>0.1</v>
      </c>
      <c r="AX44" s="113">
        <v>0.1</v>
      </c>
      <c r="AY44" s="113">
        <v>0.1</v>
      </c>
      <c r="AZ44" s="113">
        <v>0.1</v>
      </c>
      <c r="BA44" s="113">
        <v>0.1</v>
      </c>
      <c r="BB44" s="113">
        <v>0.1</v>
      </c>
      <c r="BC44" s="113">
        <v>0.1</v>
      </c>
      <c r="BD44" s="113">
        <v>0.1</v>
      </c>
      <c r="BE44" s="113">
        <v>0.1</v>
      </c>
      <c r="BF44" s="113">
        <v>0.2</v>
      </c>
      <c r="BG44" s="113">
        <v>0.9</v>
      </c>
      <c r="BH44" s="113">
        <v>0.7</v>
      </c>
      <c r="BI44" s="113">
        <v>0.9</v>
      </c>
      <c r="BJ44" s="113">
        <v>1</v>
      </c>
      <c r="BK44" s="113">
        <v>0.6</v>
      </c>
      <c r="BL44" s="113">
        <v>0.3</v>
      </c>
      <c r="BM44" s="113">
        <v>0.4</v>
      </c>
      <c r="BN44" s="113">
        <v>0.5</v>
      </c>
      <c r="BO44" s="113">
        <v>0.4</v>
      </c>
      <c r="BP44" s="113">
        <v>0.5</v>
      </c>
      <c r="BQ44" s="113">
        <v>0.2</v>
      </c>
      <c r="BR44" s="113">
        <v>0.1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0.5</v>
      </c>
      <c r="BY44" s="113">
        <v>0.6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  <c r="CY44" s="113">
        <v>0</v>
      </c>
      <c r="CZ44" s="113">
        <v>0</v>
      </c>
      <c r="DA44" s="113">
        <v>0</v>
      </c>
      <c r="DB44" s="113">
        <v>0</v>
      </c>
    </row>
    <row r="45" spans="1:106">
      <c r="A45" s="110"/>
      <c r="B45" s="110"/>
      <c r="C45" s="110"/>
      <c r="D45" s="110" t="s">
        <v>56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3">
        <f t="shared" ref="AL45:BJ45" si="16">SUM(AL46:AL50)</f>
        <v>509.8</v>
      </c>
      <c r="AM45" s="113">
        <f t="shared" si="16"/>
        <v>511.79999999999899</v>
      </c>
      <c r="AN45" s="113">
        <f t="shared" si="16"/>
        <v>452</v>
      </c>
      <c r="AO45" s="113">
        <f t="shared" si="16"/>
        <v>521.39999999999895</v>
      </c>
      <c r="AP45" s="113">
        <f t="shared" si="16"/>
        <v>486.9</v>
      </c>
      <c r="AQ45" s="113">
        <f t="shared" si="16"/>
        <v>457.5</v>
      </c>
      <c r="AR45" s="113">
        <f t="shared" si="16"/>
        <v>434.2</v>
      </c>
      <c r="AS45" s="113">
        <f t="shared" si="16"/>
        <v>431.8</v>
      </c>
      <c r="AT45" s="113">
        <f t="shared" si="16"/>
        <v>406.3</v>
      </c>
      <c r="AU45" s="113">
        <f t="shared" si="16"/>
        <v>378.1</v>
      </c>
      <c r="AV45" s="113">
        <f t="shared" si="16"/>
        <v>353.1</v>
      </c>
      <c r="AW45" s="113">
        <f t="shared" si="16"/>
        <v>396.400000000001</v>
      </c>
      <c r="AX45" s="113">
        <f t="shared" si="16"/>
        <v>378.3</v>
      </c>
      <c r="AY45" s="113">
        <f t="shared" si="16"/>
        <v>357.6</v>
      </c>
      <c r="AZ45" s="113">
        <f t="shared" si="16"/>
        <v>406.1</v>
      </c>
      <c r="BA45" s="113">
        <f t="shared" si="16"/>
        <v>473.8</v>
      </c>
      <c r="BB45" s="113">
        <f t="shared" si="16"/>
        <v>524.9</v>
      </c>
      <c r="BC45" s="113">
        <f t="shared" si="16"/>
        <v>477.89999999999901</v>
      </c>
      <c r="BD45" s="113">
        <f t="shared" si="16"/>
        <v>477.8</v>
      </c>
      <c r="BE45" s="113">
        <f t="shared" si="16"/>
        <v>542.29999999999995</v>
      </c>
      <c r="BF45" s="113">
        <f t="shared" si="16"/>
        <v>547.99999999999909</v>
      </c>
      <c r="BG45" s="113">
        <f t="shared" si="16"/>
        <v>625.9</v>
      </c>
      <c r="BH45" s="113">
        <f t="shared" si="16"/>
        <v>626.9</v>
      </c>
      <c r="BI45" s="113">
        <f t="shared" si="16"/>
        <v>694.80000000000098</v>
      </c>
      <c r="BJ45" s="113">
        <f t="shared" si="16"/>
        <v>720.6</v>
      </c>
      <c r="BK45" s="113">
        <f>SUM(BK46:BK50)</f>
        <v>753.10000000000105</v>
      </c>
      <c r="BL45" s="113">
        <f t="shared" ref="BL45:BQ45" si="17">SUM(BL46:BL50)</f>
        <v>694.5</v>
      </c>
      <c r="BM45" s="113">
        <f t="shared" si="17"/>
        <v>826.3</v>
      </c>
      <c r="BN45" s="113">
        <f t="shared" si="17"/>
        <v>807.8</v>
      </c>
      <c r="BO45" s="113">
        <f t="shared" si="17"/>
        <v>783.5</v>
      </c>
      <c r="BP45" s="113">
        <f t="shared" si="17"/>
        <v>804.69999999999993</v>
      </c>
      <c r="BQ45" s="113">
        <f t="shared" si="17"/>
        <v>853.7</v>
      </c>
      <c r="BR45" s="113">
        <v>813.1</v>
      </c>
      <c r="BS45" s="113">
        <v>787.2</v>
      </c>
      <c r="BT45" s="113">
        <v>810.3</v>
      </c>
      <c r="BU45" s="113">
        <v>705.80000000000007</v>
      </c>
      <c r="BV45" s="113">
        <v>781.7</v>
      </c>
      <c r="BW45" s="113">
        <v>726</v>
      </c>
      <c r="BX45" s="113">
        <v>764.3</v>
      </c>
      <c r="BY45" s="113">
        <v>803.1</v>
      </c>
      <c r="BZ45" s="113">
        <v>793.69999999999993</v>
      </c>
      <c r="CA45" s="113">
        <v>804.59999999999991</v>
      </c>
      <c r="CB45" s="113">
        <v>811.80000000000007</v>
      </c>
      <c r="CC45" s="113">
        <v>826.80000000000007</v>
      </c>
      <c r="CD45" s="113">
        <v>859.50000000000011</v>
      </c>
      <c r="CE45" s="113">
        <v>845.7</v>
      </c>
      <c r="CF45" s="113">
        <v>887.59999999999991</v>
      </c>
      <c r="CG45" s="113">
        <v>938.09999999999991</v>
      </c>
      <c r="CH45" s="113">
        <v>895.89999999999986</v>
      </c>
      <c r="CI45" s="113">
        <v>905.80000000000007</v>
      </c>
      <c r="CJ45" s="113">
        <v>1006.0999999999999</v>
      </c>
      <c r="CK45" s="113">
        <v>1058.1000000000001</v>
      </c>
      <c r="CL45" s="113">
        <v>1015.8000000000001</v>
      </c>
      <c r="CM45" s="113">
        <v>1021.5000000000001</v>
      </c>
      <c r="CN45" s="113">
        <v>977.5</v>
      </c>
      <c r="CO45" s="113">
        <v>952.4</v>
      </c>
      <c r="CP45" s="113">
        <v>914.8</v>
      </c>
      <c r="CQ45" s="113">
        <v>895.90000000000009</v>
      </c>
      <c r="CR45" s="113">
        <v>930.7</v>
      </c>
      <c r="CS45" s="113">
        <v>931.90000000000009</v>
      </c>
      <c r="CT45" s="113">
        <v>911.39999999999986</v>
      </c>
      <c r="CU45" s="113">
        <v>870.3</v>
      </c>
      <c r="CV45" s="113">
        <v>869.5</v>
      </c>
      <c r="CW45" s="113">
        <v>800.30000000000007</v>
      </c>
      <c r="CX45" s="113">
        <v>820.8</v>
      </c>
      <c r="CY45" s="113">
        <v>849.7</v>
      </c>
      <c r="CZ45" s="113">
        <v>986.9</v>
      </c>
      <c r="DA45" s="113">
        <v>1216.7</v>
      </c>
      <c r="DB45" s="113">
        <v>1273.6000000000001</v>
      </c>
    </row>
    <row r="46" spans="1:106">
      <c r="A46" s="110"/>
      <c r="B46" s="110"/>
      <c r="C46" s="110"/>
      <c r="D46" s="110"/>
      <c r="E46" s="110" t="s">
        <v>59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3">
        <v>19.899999999999999</v>
      </c>
      <c r="AM46" s="113">
        <v>25.5</v>
      </c>
      <c r="AN46" s="113">
        <v>21.7</v>
      </c>
      <c r="AO46" s="113">
        <v>23.6</v>
      </c>
      <c r="AP46" s="113">
        <v>19.899999999999999</v>
      </c>
      <c r="AQ46" s="113">
        <v>18.100000000000001</v>
      </c>
      <c r="AR46" s="113">
        <v>18.399999999999999</v>
      </c>
      <c r="AS46" s="113">
        <v>20.7</v>
      </c>
      <c r="AT46" s="113">
        <v>25.1</v>
      </c>
      <c r="AU46" s="113">
        <v>25.1</v>
      </c>
      <c r="AV46" s="113">
        <v>15.5</v>
      </c>
      <c r="AW46" s="113">
        <v>17.3</v>
      </c>
      <c r="AX46" s="113">
        <v>17.5</v>
      </c>
      <c r="AY46" s="113">
        <v>26.8</v>
      </c>
      <c r="AZ46" s="113">
        <v>30.2</v>
      </c>
      <c r="BA46" s="113">
        <v>23.3</v>
      </c>
      <c r="BB46" s="113">
        <v>20.6</v>
      </c>
      <c r="BC46" s="113">
        <v>11.5</v>
      </c>
      <c r="BD46" s="113">
        <v>22.7</v>
      </c>
      <c r="BE46" s="113">
        <v>26.1</v>
      </c>
      <c r="BF46" s="113">
        <v>25.3</v>
      </c>
      <c r="BG46" s="113">
        <v>19.5</v>
      </c>
      <c r="BH46" s="113">
        <v>19.5</v>
      </c>
      <c r="BI46" s="113">
        <v>23.3</v>
      </c>
      <c r="BJ46" s="113">
        <v>20.9</v>
      </c>
      <c r="BK46" s="113">
        <v>21.2</v>
      </c>
      <c r="BL46" s="113">
        <v>14.6</v>
      </c>
      <c r="BM46" s="113">
        <v>42.3</v>
      </c>
      <c r="BN46" s="113">
        <v>40.299999999999997</v>
      </c>
      <c r="BO46" s="113">
        <v>41.5</v>
      </c>
      <c r="BP46" s="113">
        <v>35.799999999999997</v>
      </c>
      <c r="BQ46" s="113">
        <v>35.700000000000003</v>
      </c>
      <c r="BR46" s="113">
        <v>36</v>
      </c>
      <c r="BS46" s="113">
        <v>30.6</v>
      </c>
      <c r="BT46" s="113">
        <v>40.6</v>
      </c>
      <c r="BU46" s="113">
        <v>30.4</v>
      </c>
      <c r="BV46" s="113">
        <v>56.1</v>
      </c>
      <c r="BW46" s="113">
        <v>59.8</v>
      </c>
      <c r="BX46" s="113">
        <v>75</v>
      </c>
      <c r="BY46" s="113">
        <v>87.7</v>
      </c>
      <c r="BZ46" s="113">
        <v>96.399999999999977</v>
      </c>
      <c r="CA46" s="113">
        <v>98.3</v>
      </c>
      <c r="CB46" s="113">
        <v>100.5</v>
      </c>
      <c r="CC46" s="113">
        <v>99.3</v>
      </c>
      <c r="CD46" s="113">
        <v>102.2</v>
      </c>
      <c r="CE46" s="113">
        <v>103.8</v>
      </c>
      <c r="CF46" s="113">
        <v>107.8</v>
      </c>
      <c r="CG46" s="113">
        <v>109.6</v>
      </c>
      <c r="CH46" s="113">
        <v>108.8</v>
      </c>
      <c r="CI46" s="113">
        <v>94.7</v>
      </c>
      <c r="CJ46" s="113">
        <v>100.4</v>
      </c>
      <c r="CK46" s="113">
        <v>111</v>
      </c>
      <c r="CL46" s="113">
        <v>110.8</v>
      </c>
      <c r="CM46" s="113">
        <v>107.1</v>
      </c>
      <c r="CN46" s="113">
        <v>74.5</v>
      </c>
      <c r="CO46" s="113">
        <v>93.6</v>
      </c>
      <c r="CP46" s="113">
        <v>90.399999999999977</v>
      </c>
      <c r="CQ46" s="113">
        <v>83.500000000000014</v>
      </c>
      <c r="CR46" s="113">
        <v>81.600000000000023</v>
      </c>
      <c r="CS46" s="113">
        <v>69.400000000000006</v>
      </c>
      <c r="CT46" s="113">
        <v>65</v>
      </c>
      <c r="CU46" s="113">
        <v>63.8</v>
      </c>
      <c r="CV46" s="113">
        <v>66.500000000000014</v>
      </c>
      <c r="CW46" s="113">
        <v>63.900000000000006</v>
      </c>
      <c r="CX46" s="113">
        <v>65.899999999999991</v>
      </c>
      <c r="CY46" s="113">
        <v>112.7</v>
      </c>
      <c r="CZ46" s="113">
        <v>112.3</v>
      </c>
      <c r="DA46" s="113">
        <v>136.9</v>
      </c>
      <c r="DB46" s="113">
        <v>141.30000000000001</v>
      </c>
    </row>
    <row r="47" spans="1:106">
      <c r="A47" s="110"/>
      <c r="B47" s="110"/>
      <c r="C47" s="110"/>
      <c r="D47" s="110"/>
      <c r="E47" s="110" t="s">
        <v>82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3">
        <v>0</v>
      </c>
      <c r="BJ47" s="113">
        <v>0</v>
      </c>
      <c r="BK47" s="113">
        <v>0</v>
      </c>
      <c r="BL47" s="113"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120.1</v>
      </c>
      <c r="BS47" s="113">
        <v>119.7</v>
      </c>
      <c r="BT47" s="113">
        <v>118.1</v>
      </c>
      <c r="BU47" s="113">
        <v>131.69999999999999</v>
      </c>
      <c r="BV47" s="113">
        <v>131</v>
      </c>
      <c r="BW47" s="113">
        <v>145.4</v>
      </c>
      <c r="BX47" s="113">
        <v>163.80000000000001</v>
      </c>
      <c r="BY47" s="113">
        <v>176.7</v>
      </c>
      <c r="BZ47" s="113">
        <v>183.5</v>
      </c>
      <c r="CA47" s="113">
        <v>156</v>
      </c>
      <c r="CB47" s="113">
        <v>154.6</v>
      </c>
      <c r="CC47" s="113">
        <v>158.1</v>
      </c>
      <c r="CD47" s="113">
        <v>156.69999999999999</v>
      </c>
      <c r="CE47" s="113">
        <v>175.4</v>
      </c>
      <c r="CF47" s="113">
        <v>178.9</v>
      </c>
      <c r="CG47" s="113">
        <v>186.2</v>
      </c>
      <c r="CH47" s="113">
        <v>172.9</v>
      </c>
      <c r="CI47" s="113">
        <v>217.7</v>
      </c>
      <c r="CJ47" s="113">
        <v>216.7</v>
      </c>
      <c r="CK47" s="113">
        <v>216.7</v>
      </c>
      <c r="CL47" s="113">
        <v>215.6</v>
      </c>
      <c r="CM47" s="113">
        <v>215.5</v>
      </c>
      <c r="CN47" s="113">
        <v>214.2</v>
      </c>
      <c r="CO47" s="113">
        <v>195.8</v>
      </c>
      <c r="CP47" s="113">
        <v>177.1</v>
      </c>
      <c r="CQ47" s="113">
        <v>177.4</v>
      </c>
      <c r="CR47" s="113">
        <v>174.2</v>
      </c>
      <c r="CS47" s="113">
        <v>255.7</v>
      </c>
      <c r="CT47" s="113">
        <v>235.9</v>
      </c>
      <c r="CU47" s="113">
        <v>235.8</v>
      </c>
      <c r="CV47" s="113">
        <v>236.3</v>
      </c>
      <c r="CW47" s="113">
        <v>236.3</v>
      </c>
      <c r="CX47" s="113">
        <v>239.3</v>
      </c>
      <c r="CY47" s="113">
        <v>239.4</v>
      </c>
      <c r="CZ47" s="113">
        <v>238.7</v>
      </c>
      <c r="DA47" s="113">
        <v>241.7</v>
      </c>
      <c r="DB47" s="113">
        <v>241.7</v>
      </c>
    </row>
    <row r="48" spans="1:106">
      <c r="A48" s="110"/>
      <c r="B48" s="110"/>
      <c r="C48" s="110"/>
      <c r="D48" s="110"/>
      <c r="E48" s="110" t="s">
        <v>57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3">
        <v>428.20000000000005</v>
      </c>
      <c r="AM48" s="113">
        <v>424.49999999999898</v>
      </c>
      <c r="AN48" s="113">
        <v>373.5</v>
      </c>
      <c r="AO48" s="113">
        <v>419.49999999999892</v>
      </c>
      <c r="AP48" s="113">
        <v>388.7</v>
      </c>
      <c r="AQ48" s="113">
        <v>367.59999999999997</v>
      </c>
      <c r="AR48" s="113">
        <v>344</v>
      </c>
      <c r="AS48" s="113">
        <v>349</v>
      </c>
      <c r="AT48" s="113">
        <v>318</v>
      </c>
      <c r="AU48" s="113">
        <v>302.3</v>
      </c>
      <c r="AV48" s="113">
        <v>286.90000000000003</v>
      </c>
      <c r="AW48" s="113">
        <v>339.00000000000097</v>
      </c>
      <c r="AX48" s="113">
        <v>320.8</v>
      </c>
      <c r="AY48" s="113">
        <v>290.8</v>
      </c>
      <c r="AZ48" s="113">
        <v>335.8</v>
      </c>
      <c r="BA48" s="113">
        <v>368.5</v>
      </c>
      <c r="BB48" s="113">
        <v>411.09999999999997</v>
      </c>
      <c r="BC48" s="113">
        <v>368.89999999999901</v>
      </c>
      <c r="BD48" s="113">
        <v>357.8</v>
      </c>
      <c r="BE48" s="113">
        <v>421.39999999999992</v>
      </c>
      <c r="BF48" s="113">
        <v>428.69999999999902</v>
      </c>
      <c r="BG48" s="113">
        <v>511</v>
      </c>
      <c r="BH48" s="113">
        <v>512</v>
      </c>
      <c r="BI48" s="113">
        <v>569.60000000000105</v>
      </c>
      <c r="BJ48" s="113">
        <v>598</v>
      </c>
      <c r="BK48" s="113">
        <v>605.30000000000098</v>
      </c>
      <c r="BL48" s="113">
        <v>554.5</v>
      </c>
      <c r="BM48" s="113">
        <v>661.7</v>
      </c>
      <c r="BN48" s="113">
        <v>646</v>
      </c>
      <c r="BO48" s="113">
        <v>620.1</v>
      </c>
      <c r="BP48" s="113">
        <v>648.1</v>
      </c>
      <c r="BQ48" s="113">
        <v>697.4</v>
      </c>
      <c r="BR48" s="113">
        <v>657</v>
      </c>
      <c r="BS48" s="113">
        <v>636.90000000000009</v>
      </c>
      <c r="BT48" s="113">
        <v>651.6</v>
      </c>
      <c r="BU48" s="113">
        <v>543.70000000000005</v>
      </c>
      <c r="BV48" s="113">
        <v>594.6</v>
      </c>
      <c r="BW48" s="113">
        <v>520.79999999999995</v>
      </c>
      <c r="BX48" s="113">
        <v>525.5</v>
      </c>
      <c r="BY48" s="113">
        <v>538.70000000000005</v>
      </c>
      <c r="BZ48" s="113">
        <v>513.79999999999995</v>
      </c>
      <c r="CA48" s="113">
        <v>550.29999999999995</v>
      </c>
      <c r="CB48" s="113">
        <v>556.70000000000005</v>
      </c>
      <c r="CC48" s="113">
        <v>569.40000000000009</v>
      </c>
      <c r="CD48" s="113">
        <v>600.60000000000014</v>
      </c>
      <c r="CE48" s="113">
        <v>566.5</v>
      </c>
      <c r="CF48" s="113">
        <v>600.9</v>
      </c>
      <c r="CG48" s="113">
        <v>642.29999999999995</v>
      </c>
      <c r="CH48" s="113">
        <v>614.19999999999993</v>
      </c>
      <c r="CI48" s="113">
        <v>593.40000000000009</v>
      </c>
      <c r="CJ48" s="113">
        <v>688.99999999999989</v>
      </c>
      <c r="CK48" s="113">
        <v>730.4000000000002</v>
      </c>
      <c r="CL48" s="113">
        <v>689.40000000000009</v>
      </c>
      <c r="CM48" s="113">
        <v>698.90000000000009</v>
      </c>
      <c r="CN48" s="113">
        <v>688.80000000000007</v>
      </c>
      <c r="CO48" s="113">
        <v>663</v>
      </c>
      <c r="CP48" s="113">
        <v>647.29999999999995</v>
      </c>
      <c r="CQ48" s="113">
        <v>635.00000000000011</v>
      </c>
      <c r="CR48" s="113">
        <v>674.90000000000009</v>
      </c>
      <c r="CS48" s="113">
        <v>606.80000000000007</v>
      </c>
      <c r="CT48" s="113">
        <v>610.49999999999989</v>
      </c>
      <c r="CU48" s="113">
        <v>570.69999999999993</v>
      </c>
      <c r="CV48" s="113">
        <v>566.69999999999993</v>
      </c>
      <c r="CW48" s="113">
        <v>500.1</v>
      </c>
      <c r="CX48" s="113">
        <v>515.6</v>
      </c>
      <c r="CY48" s="113">
        <v>497.6</v>
      </c>
      <c r="CZ48" s="113">
        <v>635.9</v>
      </c>
      <c r="DA48" s="113">
        <v>838.1</v>
      </c>
      <c r="DB48" s="113">
        <v>890.60000000000014</v>
      </c>
    </row>
    <row r="49" spans="1:106">
      <c r="A49" s="110"/>
      <c r="B49" s="110"/>
      <c r="C49" s="110"/>
      <c r="D49" s="110"/>
      <c r="E49" s="110" t="s">
        <v>188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  <c r="CT49" s="113">
        <v>0</v>
      </c>
      <c r="CU49" s="113">
        <v>0</v>
      </c>
      <c r="CV49" s="113">
        <v>0</v>
      </c>
      <c r="CW49" s="113">
        <v>0</v>
      </c>
      <c r="CX49" s="113">
        <v>0</v>
      </c>
      <c r="CY49" s="113">
        <v>0</v>
      </c>
      <c r="CZ49" s="113">
        <v>0</v>
      </c>
      <c r="DA49" s="113">
        <v>0</v>
      </c>
      <c r="DB49" s="113">
        <v>0</v>
      </c>
    </row>
    <row r="50" spans="1:106">
      <c r="A50" s="110"/>
      <c r="B50" s="110"/>
      <c r="C50" s="110"/>
      <c r="D50" s="110"/>
      <c r="E50" s="110" t="s">
        <v>58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3">
        <v>61.7</v>
      </c>
      <c r="AM50" s="113">
        <v>61.8</v>
      </c>
      <c r="AN50" s="113">
        <v>56.8</v>
      </c>
      <c r="AO50" s="113">
        <v>78.3</v>
      </c>
      <c r="AP50" s="113">
        <v>78.3</v>
      </c>
      <c r="AQ50" s="113">
        <v>71.8</v>
      </c>
      <c r="AR50" s="113">
        <v>71.8</v>
      </c>
      <c r="AS50" s="113">
        <v>62.1</v>
      </c>
      <c r="AT50" s="113">
        <v>63.2</v>
      </c>
      <c r="AU50" s="113">
        <v>50.7</v>
      </c>
      <c r="AV50" s="113">
        <v>50.7</v>
      </c>
      <c r="AW50" s="113">
        <v>40.1</v>
      </c>
      <c r="AX50" s="113">
        <v>40</v>
      </c>
      <c r="AY50" s="113">
        <v>40</v>
      </c>
      <c r="AZ50" s="113">
        <v>40.1</v>
      </c>
      <c r="BA50" s="113">
        <v>82</v>
      </c>
      <c r="BB50" s="113">
        <v>93.2</v>
      </c>
      <c r="BC50" s="113">
        <v>97.5</v>
      </c>
      <c r="BD50" s="113">
        <v>97.3</v>
      </c>
      <c r="BE50" s="113">
        <v>94.8</v>
      </c>
      <c r="BF50" s="113">
        <v>94</v>
      </c>
      <c r="BG50" s="113">
        <v>95.4</v>
      </c>
      <c r="BH50" s="113">
        <v>95.4</v>
      </c>
      <c r="BI50" s="113">
        <v>101.9</v>
      </c>
      <c r="BJ50" s="113">
        <v>101.7</v>
      </c>
      <c r="BK50" s="113">
        <v>126.6</v>
      </c>
      <c r="BL50" s="113">
        <v>125.4</v>
      </c>
      <c r="BM50" s="113">
        <v>122.3</v>
      </c>
      <c r="BN50" s="113">
        <v>121.5</v>
      </c>
      <c r="BO50" s="113">
        <v>121.9</v>
      </c>
      <c r="BP50" s="113">
        <v>120.8</v>
      </c>
      <c r="BQ50" s="113">
        <v>120.6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  <c r="CT50" s="113">
        <v>0</v>
      </c>
      <c r="CU50" s="113">
        <v>0</v>
      </c>
      <c r="CV50" s="113">
        <v>0</v>
      </c>
      <c r="CW50" s="113">
        <v>0</v>
      </c>
      <c r="CX50" s="113">
        <v>0</v>
      </c>
      <c r="CY50" s="113">
        <v>0</v>
      </c>
      <c r="CZ50" s="113">
        <v>0</v>
      </c>
      <c r="DA50" s="113">
        <v>0</v>
      </c>
      <c r="DB50" s="113">
        <v>0</v>
      </c>
    </row>
    <row r="51" spans="1:106">
      <c r="A51" s="110"/>
      <c r="B51" s="110"/>
      <c r="C51" s="110" t="s">
        <v>54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3">
        <f t="shared" ref="AL51:BJ51" si="18">+AL52+AL58</f>
        <v>441.69999999999982</v>
      </c>
      <c r="AM51" s="113">
        <f t="shared" si="18"/>
        <v>421.80000000000064</v>
      </c>
      <c r="AN51" s="113">
        <f t="shared" si="18"/>
        <v>390.79999999999984</v>
      </c>
      <c r="AO51" s="113">
        <f t="shared" si="18"/>
        <v>375.20000000000084</v>
      </c>
      <c r="AP51" s="113">
        <f t="shared" si="18"/>
        <v>403.60000000000036</v>
      </c>
      <c r="AQ51" s="113">
        <f t="shared" si="18"/>
        <v>381.2000000000009</v>
      </c>
      <c r="AR51" s="113">
        <f t="shared" si="18"/>
        <v>352.40000000000055</v>
      </c>
      <c r="AS51" s="113">
        <f t="shared" si="18"/>
        <v>411.50000000000017</v>
      </c>
      <c r="AT51" s="113">
        <f t="shared" si="18"/>
        <v>440.60000000000036</v>
      </c>
      <c r="AU51" s="113">
        <f t="shared" si="18"/>
        <v>402.19999999999993</v>
      </c>
      <c r="AV51" s="113">
        <f t="shared" si="18"/>
        <v>375.90000000000083</v>
      </c>
      <c r="AW51" s="113">
        <f t="shared" si="18"/>
        <v>449.59999999999957</v>
      </c>
      <c r="AX51" s="113">
        <f t="shared" si="18"/>
        <v>502.10000000000019</v>
      </c>
      <c r="AY51" s="113">
        <f t="shared" si="18"/>
        <v>446.69999999999948</v>
      </c>
      <c r="AZ51" s="113">
        <f t="shared" si="18"/>
        <v>409.19999999999919</v>
      </c>
      <c r="BA51" s="113">
        <f t="shared" si="18"/>
        <v>434.90000000000038</v>
      </c>
      <c r="BB51" s="113">
        <f t="shared" si="18"/>
        <v>515.1000000000007</v>
      </c>
      <c r="BC51" s="113">
        <f t="shared" si="18"/>
        <v>444.50000000000057</v>
      </c>
      <c r="BD51" s="113">
        <f t="shared" si="18"/>
        <v>393.50000000000034</v>
      </c>
      <c r="BE51" s="113">
        <f t="shared" si="18"/>
        <v>429.30000000000035</v>
      </c>
      <c r="BF51" s="113">
        <f t="shared" si="18"/>
        <v>457.9</v>
      </c>
      <c r="BG51" s="113">
        <f t="shared" si="18"/>
        <v>410.29999999999961</v>
      </c>
      <c r="BH51" s="113">
        <f t="shared" si="18"/>
        <v>375.19999999999948</v>
      </c>
      <c r="BI51" s="113">
        <f t="shared" si="18"/>
        <v>472.39999999999981</v>
      </c>
      <c r="BJ51" s="113">
        <f t="shared" si="18"/>
        <v>523.80000000000143</v>
      </c>
      <c r="BK51" s="113">
        <f>+BK52+BK58</f>
        <v>477.29999999999961</v>
      </c>
      <c r="BL51" s="113">
        <f t="shared" ref="BL51:BQ51" si="19">+BL52+BL58</f>
        <v>336.7999999999991</v>
      </c>
      <c r="BM51" s="113">
        <f t="shared" si="19"/>
        <v>399.90000000000003</v>
      </c>
      <c r="BN51" s="113">
        <f t="shared" si="19"/>
        <v>414.70000000000107</v>
      </c>
      <c r="BO51" s="113">
        <f t="shared" si="19"/>
        <v>403.3</v>
      </c>
      <c r="BP51" s="113">
        <f t="shared" si="19"/>
        <v>401.00077229792515</v>
      </c>
      <c r="BQ51" s="113">
        <f t="shared" si="19"/>
        <v>336.29999999999995</v>
      </c>
      <c r="BR51" s="113">
        <v>463.2</v>
      </c>
      <c r="BS51" s="113">
        <v>474.09999999999997</v>
      </c>
      <c r="BT51" s="113">
        <v>476.6</v>
      </c>
      <c r="BU51" s="113">
        <v>486.1</v>
      </c>
      <c r="BV51" s="113">
        <v>524.5</v>
      </c>
      <c r="BW51" s="113">
        <v>551.70000000000005</v>
      </c>
      <c r="BX51" s="113">
        <v>720</v>
      </c>
      <c r="BY51" s="113">
        <v>705.80000000000007</v>
      </c>
      <c r="BZ51" s="113">
        <v>762.30000000000007</v>
      </c>
      <c r="CA51" s="113">
        <v>804.3</v>
      </c>
      <c r="CB51" s="113">
        <v>792.80000000000007</v>
      </c>
      <c r="CC51" s="113">
        <v>728.69999999999993</v>
      </c>
      <c r="CD51" s="113">
        <v>744.09999999999991</v>
      </c>
      <c r="CE51" s="113">
        <v>729.09999999999991</v>
      </c>
      <c r="CF51" s="113">
        <v>710.2</v>
      </c>
      <c r="CG51" s="113">
        <v>696.60000000000014</v>
      </c>
      <c r="CH51" s="113">
        <v>690.9</v>
      </c>
      <c r="CI51" s="113">
        <v>682.90000000000009</v>
      </c>
      <c r="CJ51" s="113">
        <v>667.30000000000007</v>
      </c>
      <c r="CK51" s="113">
        <v>646.5</v>
      </c>
      <c r="CL51" s="113">
        <v>648.29999999999995</v>
      </c>
      <c r="CM51" s="113">
        <v>825</v>
      </c>
      <c r="CN51" s="113">
        <v>677.49999999999989</v>
      </c>
      <c r="CO51" s="113">
        <v>616.59999999999991</v>
      </c>
      <c r="CP51" s="113">
        <v>614.70000000000005</v>
      </c>
      <c r="CQ51" s="113">
        <v>607</v>
      </c>
      <c r="CR51" s="113">
        <v>588.1</v>
      </c>
      <c r="CS51" s="113">
        <v>560.30000000000007</v>
      </c>
      <c r="CT51" s="113">
        <v>580.90000000000009</v>
      </c>
      <c r="CU51" s="113">
        <v>572.50000000000011</v>
      </c>
      <c r="CV51" s="113">
        <v>572.4</v>
      </c>
      <c r="CW51" s="113">
        <v>603.30000000000007</v>
      </c>
      <c r="CX51" s="113">
        <v>601.1</v>
      </c>
      <c r="CY51" s="113">
        <v>586.1</v>
      </c>
      <c r="CZ51" s="113">
        <v>601.69999999999993</v>
      </c>
      <c r="DA51" s="113">
        <v>565.70000000000005</v>
      </c>
      <c r="DB51" s="113">
        <v>592</v>
      </c>
    </row>
    <row r="52" spans="1:106">
      <c r="A52" s="110"/>
      <c r="B52" s="110"/>
      <c r="C52" s="110"/>
      <c r="D52" s="110" t="s">
        <v>55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3">
        <f t="shared" ref="AL52:BJ52" si="20">SUM(AL53:AL57)</f>
        <v>125.5</v>
      </c>
      <c r="AM52" s="113">
        <f t="shared" si="20"/>
        <v>106</v>
      </c>
      <c r="AN52" s="113">
        <f t="shared" si="20"/>
        <v>84.1</v>
      </c>
      <c r="AO52" s="113">
        <f t="shared" si="20"/>
        <v>93.6</v>
      </c>
      <c r="AP52" s="113">
        <f t="shared" si="20"/>
        <v>131.5</v>
      </c>
      <c r="AQ52" s="113">
        <f t="shared" si="20"/>
        <v>110.69999999999999</v>
      </c>
      <c r="AR52" s="113">
        <f t="shared" si="20"/>
        <v>87</v>
      </c>
      <c r="AS52" s="113">
        <f t="shared" si="20"/>
        <v>94.7</v>
      </c>
      <c r="AT52" s="113">
        <f t="shared" si="20"/>
        <v>132</v>
      </c>
      <c r="AU52" s="113">
        <f t="shared" si="20"/>
        <v>98.6</v>
      </c>
      <c r="AV52" s="113">
        <f t="shared" si="20"/>
        <v>71.800000000000011</v>
      </c>
      <c r="AW52" s="113">
        <f t="shared" si="20"/>
        <v>147.6</v>
      </c>
      <c r="AX52" s="113">
        <f t="shared" si="20"/>
        <v>191.8</v>
      </c>
      <c r="AY52" s="113">
        <f t="shared" si="20"/>
        <v>111.6</v>
      </c>
      <c r="AZ52" s="113">
        <f t="shared" si="20"/>
        <v>80.800000000000011</v>
      </c>
      <c r="BA52" s="113">
        <f t="shared" si="20"/>
        <v>120.8</v>
      </c>
      <c r="BB52" s="113">
        <f t="shared" si="20"/>
        <v>204.4</v>
      </c>
      <c r="BC52" s="113">
        <f t="shared" si="20"/>
        <v>134.6</v>
      </c>
      <c r="BD52" s="113">
        <f t="shared" si="20"/>
        <v>86.9</v>
      </c>
      <c r="BE52" s="113">
        <f t="shared" si="20"/>
        <v>113.7</v>
      </c>
      <c r="BF52" s="113">
        <f t="shared" si="20"/>
        <v>147.39999999999998</v>
      </c>
      <c r="BG52" s="113">
        <f t="shared" si="20"/>
        <v>104.89999999999999</v>
      </c>
      <c r="BH52" s="113">
        <f t="shared" si="20"/>
        <v>75.599999999999994</v>
      </c>
      <c r="BI52" s="113">
        <f t="shared" si="20"/>
        <v>170.7</v>
      </c>
      <c r="BJ52" s="113">
        <f t="shared" si="20"/>
        <v>224.39999999999998</v>
      </c>
      <c r="BK52" s="113">
        <f>SUM(BK53:BK57)</f>
        <v>171.4</v>
      </c>
      <c r="BL52" s="113">
        <f t="shared" ref="BL52:BQ52" si="21">SUM(BL53:BL57)</f>
        <v>32.799999999999997</v>
      </c>
      <c r="BM52" s="113">
        <f t="shared" si="21"/>
        <v>58.8</v>
      </c>
      <c r="BN52" s="113">
        <f t="shared" si="21"/>
        <v>76.900000000000006</v>
      </c>
      <c r="BO52" s="113">
        <f t="shared" si="21"/>
        <v>56.5</v>
      </c>
      <c r="BP52" s="113">
        <f t="shared" si="21"/>
        <v>20.100772297925143</v>
      </c>
      <c r="BQ52" s="113">
        <f t="shared" si="21"/>
        <v>35.5</v>
      </c>
      <c r="BR52" s="113">
        <v>53.9</v>
      </c>
      <c r="BS52" s="113">
        <v>32.200000000000003</v>
      </c>
      <c r="BT52" s="113">
        <v>16.600000000000001</v>
      </c>
      <c r="BU52" s="113">
        <v>28.700000000000003</v>
      </c>
      <c r="BV52" s="113">
        <v>56.5</v>
      </c>
      <c r="BW52" s="113">
        <v>39.799999999999997</v>
      </c>
      <c r="BX52" s="113">
        <v>21.799999999999997</v>
      </c>
      <c r="BY52" s="113">
        <v>24.599999999999998</v>
      </c>
      <c r="BZ52" s="113">
        <v>21.900000000000002</v>
      </c>
      <c r="CA52" s="113">
        <v>29.4</v>
      </c>
      <c r="CB52" s="113">
        <v>26.6</v>
      </c>
      <c r="CC52" s="113">
        <v>14.799999999999999</v>
      </c>
      <c r="CD52" s="113">
        <v>25.299999999999997</v>
      </c>
      <c r="CE52" s="113">
        <v>14.8</v>
      </c>
      <c r="CF52" s="113">
        <v>14.5</v>
      </c>
      <c r="CG52" s="113">
        <v>10.1</v>
      </c>
      <c r="CH52" s="113">
        <v>4.3</v>
      </c>
      <c r="CI52" s="113">
        <v>0.7</v>
      </c>
      <c r="CJ52" s="113">
        <v>0.79999999999999993</v>
      </c>
      <c r="CK52" s="113">
        <v>2.2000000000000002</v>
      </c>
      <c r="CL52" s="113">
        <v>4.8999999999999995</v>
      </c>
      <c r="CM52" s="113">
        <v>12.2</v>
      </c>
      <c r="CN52" s="113">
        <v>0.79999999999999993</v>
      </c>
      <c r="CO52" s="113">
        <v>2.5</v>
      </c>
      <c r="CP52" s="113">
        <v>5.5</v>
      </c>
      <c r="CQ52" s="113">
        <v>3.1</v>
      </c>
      <c r="CR52" s="113">
        <v>0.79999999999999993</v>
      </c>
      <c r="CS52" s="113">
        <v>1.1000000000000001</v>
      </c>
      <c r="CT52" s="113">
        <v>1.6</v>
      </c>
      <c r="CU52" s="113">
        <v>1.1000000000000001</v>
      </c>
      <c r="CV52" s="113">
        <v>0.6</v>
      </c>
      <c r="CW52" s="113">
        <v>0.6</v>
      </c>
      <c r="CX52" s="113">
        <v>1.7000000000000002</v>
      </c>
      <c r="CY52" s="113">
        <v>2</v>
      </c>
      <c r="CZ52" s="113">
        <v>1.3</v>
      </c>
      <c r="DA52" s="113">
        <v>1.4000000000000001</v>
      </c>
      <c r="DB52" s="113">
        <v>1.3</v>
      </c>
    </row>
    <row r="53" spans="1:106">
      <c r="A53" s="110"/>
      <c r="B53" s="110"/>
      <c r="C53" s="110"/>
      <c r="D53" s="110"/>
      <c r="E53" s="110" t="s">
        <v>59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  <c r="CY53" s="113">
        <v>0</v>
      </c>
      <c r="CZ53" s="113">
        <v>0</v>
      </c>
      <c r="DA53" s="113">
        <v>0</v>
      </c>
      <c r="DB53" s="113">
        <v>0</v>
      </c>
    </row>
    <row r="54" spans="1:106">
      <c r="A54" s="110"/>
      <c r="B54" s="110"/>
      <c r="C54" s="110"/>
      <c r="D54" s="110"/>
      <c r="E54" s="110" t="s">
        <v>82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  <c r="CY54" s="113">
        <v>0</v>
      </c>
      <c r="CZ54" s="113">
        <v>0</v>
      </c>
      <c r="DA54" s="113">
        <v>0</v>
      </c>
      <c r="DB54" s="113">
        <v>0</v>
      </c>
    </row>
    <row r="55" spans="1:106">
      <c r="A55" s="110"/>
      <c r="B55" s="110"/>
      <c r="C55" s="110"/>
      <c r="D55" s="110"/>
      <c r="E55" s="110" t="s">
        <v>57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3">
        <v>125.5</v>
      </c>
      <c r="AM55" s="113">
        <v>106</v>
      </c>
      <c r="AN55" s="113">
        <v>84.1</v>
      </c>
      <c r="AO55" s="113">
        <v>93.6</v>
      </c>
      <c r="AP55" s="113">
        <v>131.5</v>
      </c>
      <c r="AQ55" s="113">
        <v>110.69999999999999</v>
      </c>
      <c r="AR55" s="113">
        <v>87</v>
      </c>
      <c r="AS55" s="113">
        <v>94.7</v>
      </c>
      <c r="AT55" s="113">
        <v>132</v>
      </c>
      <c r="AU55" s="113">
        <v>98.6</v>
      </c>
      <c r="AV55" s="113">
        <v>71.800000000000011</v>
      </c>
      <c r="AW55" s="113">
        <v>147.6</v>
      </c>
      <c r="AX55" s="113">
        <v>191.8</v>
      </c>
      <c r="AY55" s="113">
        <v>111.6</v>
      </c>
      <c r="AZ55" s="113">
        <v>80.800000000000011</v>
      </c>
      <c r="BA55" s="113">
        <v>120.8</v>
      </c>
      <c r="BB55" s="113">
        <v>204.4</v>
      </c>
      <c r="BC55" s="113">
        <v>134.6</v>
      </c>
      <c r="BD55" s="113">
        <v>86.9</v>
      </c>
      <c r="BE55" s="113">
        <v>113.7</v>
      </c>
      <c r="BF55" s="113">
        <v>147.39999999999998</v>
      </c>
      <c r="BG55" s="113">
        <v>104.89999999999999</v>
      </c>
      <c r="BH55" s="113">
        <v>75.599999999999994</v>
      </c>
      <c r="BI55" s="113">
        <v>170.7</v>
      </c>
      <c r="BJ55" s="113">
        <v>224.39999999999998</v>
      </c>
      <c r="BK55" s="113">
        <v>171.4</v>
      </c>
      <c r="BL55" s="113">
        <v>32.799999999999997</v>
      </c>
      <c r="BM55" s="113">
        <v>58.8</v>
      </c>
      <c r="BN55" s="113">
        <v>76.900000000000006</v>
      </c>
      <c r="BO55" s="113">
        <v>56.5</v>
      </c>
      <c r="BP55" s="113">
        <v>20.100772297925143</v>
      </c>
      <c r="BQ55" s="113">
        <v>35.5</v>
      </c>
      <c r="BR55" s="113">
        <v>26.4</v>
      </c>
      <c r="BS55" s="113">
        <v>17.399999999999999</v>
      </c>
      <c r="BT55" s="113">
        <v>4.9000000000000004</v>
      </c>
      <c r="BU55" s="113">
        <v>14.4</v>
      </c>
      <c r="BV55" s="113">
        <v>22.8</v>
      </c>
      <c r="BW55" s="113">
        <v>22.5</v>
      </c>
      <c r="BX55" s="113">
        <v>8.1999999999999993</v>
      </c>
      <c r="BY55" s="113">
        <v>2.9</v>
      </c>
      <c r="BZ55" s="113">
        <v>3.3</v>
      </c>
      <c r="CA55" s="113">
        <v>13.7</v>
      </c>
      <c r="CB55" s="113">
        <v>12.8</v>
      </c>
      <c r="CC55" s="113">
        <v>1.1000000000000001</v>
      </c>
      <c r="CD55" s="113">
        <v>11.6</v>
      </c>
      <c r="CE55" s="113">
        <v>1</v>
      </c>
      <c r="CF55" s="113">
        <v>0.7</v>
      </c>
      <c r="CG55" s="113">
        <v>1.7</v>
      </c>
      <c r="CH55" s="113">
        <v>4.3</v>
      </c>
      <c r="CI55" s="113">
        <v>0.6</v>
      </c>
      <c r="CJ55" s="113">
        <v>0.7</v>
      </c>
      <c r="CK55" s="113">
        <v>2.1</v>
      </c>
      <c r="CL55" s="113">
        <v>4.8</v>
      </c>
      <c r="CM55" s="113">
        <v>12.1</v>
      </c>
      <c r="CN55" s="113">
        <v>0.7</v>
      </c>
      <c r="CO55" s="113">
        <v>2.4</v>
      </c>
      <c r="CP55" s="113">
        <v>5.4</v>
      </c>
      <c r="CQ55" s="113">
        <v>3</v>
      </c>
      <c r="CR55" s="113">
        <v>0.7</v>
      </c>
      <c r="CS55" s="113">
        <v>1</v>
      </c>
      <c r="CT55" s="113">
        <v>1.5</v>
      </c>
      <c r="CU55" s="113">
        <v>1</v>
      </c>
      <c r="CV55" s="113">
        <v>0.5</v>
      </c>
      <c r="CW55" s="113">
        <v>0.5</v>
      </c>
      <c r="CX55" s="113">
        <v>1.6</v>
      </c>
      <c r="CY55" s="113">
        <v>1.9</v>
      </c>
      <c r="CZ55" s="113">
        <v>1.2</v>
      </c>
      <c r="DA55" s="113">
        <v>1.3</v>
      </c>
      <c r="DB55" s="113">
        <v>1.3</v>
      </c>
    </row>
    <row r="56" spans="1:106">
      <c r="A56" s="110"/>
      <c r="B56" s="110"/>
      <c r="C56" s="110"/>
      <c r="D56" s="110"/>
      <c r="E56" s="110" t="s">
        <v>188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0</v>
      </c>
      <c r="AV56" s="113">
        <v>0</v>
      </c>
      <c r="AW56" s="113">
        <v>0</v>
      </c>
      <c r="AX56" s="113">
        <v>0</v>
      </c>
      <c r="AY56" s="113">
        <v>0</v>
      </c>
      <c r="AZ56" s="113">
        <v>0</v>
      </c>
      <c r="BA56" s="113">
        <v>0</v>
      </c>
      <c r="BB56" s="113">
        <v>0</v>
      </c>
      <c r="BC56" s="113">
        <v>0</v>
      </c>
      <c r="BD56" s="113">
        <v>0</v>
      </c>
      <c r="BE56" s="113">
        <v>0</v>
      </c>
      <c r="BF56" s="113">
        <v>0</v>
      </c>
      <c r="BG56" s="113">
        <v>0</v>
      </c>
      <c r="BH56" s="113">
        <v>0</v>
      </c>
      <c r="BI56" s="113">
        <v>0</v>
      </c>
      <c r="BJ56" s="113">
        <v>0</v>
      </c>
      <c r="BK56" s="113">
        <v>0</v>
      </c>
      <c r="BL56" s="113">
        <v>0</v>
      </c>
      <c r="BM56" s="113">
        <v>0</v>
      </c>
      <c r="BN56" s="113">
        <v>0</v>
      </c>
      <c r="BO56" s="113">
        <v>0</v>
      </c>
      <c r="BP56" s="113">
        <v>0</v>
      </c>
      <c r="BQ56" s="113">
        <v>0</v>
      </c>
      <c r="BR56" s="113">
        <v>27.5</v>
      </c>
      <c r="BS56" s="113">
        <v>14.8</v>
      </c>
      <c r="BT56" s="113">
        <v>11.7</v>
      </c>
      <c r="BU56" s="113">
        <v>14.3</v>
      </c>
      <c r="BV56" s="113">
        <v>33.700000000000003</v>
      </c>
      <c r="BW56" s="113">
        <v>17.3</v>
      </c>
      <c r="BX56" s="113">
        <v>13.6</v>
      </c>
      <c r="BY56" s="113">
        <v>21.7</v>
      </c>
      <c r="BZ56" s="113">
        <v>18.600000000000001</v>
      </c>
      <c r="CA56" s="113">
        <v>15.7</v>
      </c>
      <c r="CB56" s="113">
        <v>13.8</v>
      </c>
      <c r="CC56" s="113">
        <v>13.7</v>
      </c>
      <c r="CD56" s="113">
        <v>13.7</v>
      </c>
      <c r="CE56" s="113">
        <v>13.8</v>
      </c>
      <c r="CF56" s="113">
        <v>13.8</v>
      </c>
      <c r="CG56" s="113">
        <v>8.4</v>
      </c>
      <c r="CH56" s="113">
        <v>0</v>
      </c>
      <c r="CI56" s="113">
        <v>0.1</v>
      </c>
      <c r="CJ56" s="113">
        <v>0.1</v>
      </c>
      <c r="CK56" s="113">
        <v>0.1</v>
      </c>
      <c r="CL56" s="113">
        <v>0.1</v>
      </c>
      <c r="CM56" s="113">
        <v>0.1</v>
      </c>
      <c r="CN56" s="113">
        <v>0.1</v>
      </c>
      <c r="CO56" s="113">
        <v>0.1</v>
      </c>
      <c r="CP56" s="113">
        <v>0.1</v>
      </c>
      <c r="CQ56" s="113">
        <v>0.1</v>
      </c>
      <c r="CR56" s="113">
        <v>0.1</v>
      </c>
      <c r="CS56" s="113">
        <v>0.1</v>
      </c>
      <c r="CT56" s="113">
        <v>0.1</v>
      </c>
      <c r="CU56" s="113">
        <v>0.1</v>
      </c>
      <c r="CV56" s="113">
        <v>0.1</v>
      </c>
      <c r="CW56" s="113">
        <v>0.1</v>
      </c>
      <c r="CX56" s="113">
        <v>0.1</v>
      </c>
      <c r="CY56" s="113">
        <v>0.1</v>
      </c>
      <c r="CZ56" s="113">
        <v>0.1</v>
      </c>
      <c r="DA56" s="113">
        <v>0.1</v>
      </c>
      <c r="DB56" s="113">
        <v>0</v>
      </c>
    </row>
    <row r="57" spans="1:106">
      <c r="A57" s="110"/>
      <c r="B57" s="110"/>
      <c r="C57" s="110"/>
      <c r="D57" s="110"/>
      <c r="E57" s="110" t="s">
        <v>58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  <c r="CT57" s="113">
        <v>0</v>
      </c>
      <c r="CU57" s="113">
        <v>0</v>
      </c>
      <c r="CV57" s="113">
        <v>0</v>
      </c>
      <c r="CW57" s="113">
        <v>0</v>
      </c>
      <c r="CX57" s="113">
        <v>0</v>
      </c>
      <c r="CY57" s="113">
        <v>0</v>
      </c>
      <c r="CZ57" s="113">
        <v>0</v>
      </c>
      <c r="DA57" s="113">
        <v>0</v>
      </c>
      <c r="DB57" s="113">
        <v>0</v>
      </c>
    </row>
    <row r="58" spans="1:106">
      <c r="A58" s="110"/>
      <c r="B58" s="110"/>
      <c r="C58" s="110"/>
      <c r="D58" s="110" t="s">
        <v>56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3">
        <f t="shared" ref="AL58:BQ58" si="22">SUM(AL59:AL63)</f>
        <v>316.19999999999982</v>
      </c>
      <c r="AM58" s="113">
        <f t="shared" si="22"/>
        <v>315.80000000000064</v>
      </c>
      <c r="AN58" s="113">
        <f t="shared" si="22"/>
        <v>306.69999999999982</v>
      </c>
      <c r="AO58" s="113">
        <f t="shared" si="22"/>
        <v>281.60000000000082</v>
      </c>
      <c r="AP58" s="113">
        <f t="shared" si="22"/>
        <v>272.10000000000036</v>
      </c>
      <c r="AQ58" s="113">
        <f t="shared" si="22"/>
        <v>270.50000000000091</v>
      </c>
      <c r="AR58" s="113">
        <f t="shared" si="22"/>
        <v>265.40000000000055</v>
      </c>
      <c r="AS58" s="113">
        <f t="shared" si="22"/>
        <v>316.80000000000018</v>
      </c>
      <c r="AT58" s="113">
        <f t="shared" si="22"/>
        <v>308.60000000000036</v>
      </c>
      <c r="AU58" s="113">
        <f t="shared" si="22"/>
        <v>303.59999999999991</v>
      </c>
      <c r="AV58" s="113">
        <f t="shared" si="22"/>
        <v>304.10000000000082</v>
      </c>
      <c r="AW58" s="113">
        <f t="shared" si="22"/>
        <v>301.99999999999955</v>
      </c>
      <c r="AX58" s="113">
        <f t="shared" si="22"/>
        <v>310.30000000000018</v>
      </c>
      <c r="AY58" s="113">
        <f t="shared" si="22"/>
        <v>335.09999999999945</v>
      </c>
      <c r="AZ58" s="113">
        <f t="shared" si="22"/>
        <v>328.39999999999918</v>
      </c>
      <c r="BA58" s="113">
        <f t="shared" si="22"/>
        <v>314.10000000000036</v>
      </c>
      <c r="BB58" s="113">
        <f t="shared" si="22"/>
        <v>310.70000000000073</v>
      </c>
      <c r="BC58" s="113">
        <f t="shared" si="22"/>
        <v>309.90000000000055</v>
      </c>
      <c r="BD58" s="113">
        <f t="shared" si="22"/>
        <v>306.60000000000036</v>
      </c>
      <c r="BE58" s="113">
        <f t="shared" si="22"/>
        <v>315.60000000000036</v>
      </c>
      <c r="BF58" s="113">
        <f t="shared" si="22"/>
        <v>310.5</v>
      </c>
      <c r="BG58" s="113">
        <f t="shared" si="22"/>
        <v>305.39999999999964</v>
      </c>
      <c r="BH58" s="113">
        <f t="shared" si="22"/>
        <v>299.59999999999945</v>
      </c>
      <c r="BI58" s="113">
        <f t="shared" si="22"/>
        <v>301.69999999999982</v>
      </c>
      <c r="BJ58" s="113">
        <f t="shared" si="22"/>
        <v>299.40000000000146</v>
      </c>
      <c r="BK58" s="113">
        <f t="shared" si="22"/>
        <v>305.89999999999964</v>
      </c>
      <c r="BL58" s="113">
        <f t="shared" si="22"/>
        <v>303.99999999999909</v>
      </c>
      <c r="BM58" s="113">
        <f t="shared" si="22"/>
        <v>341.1</v>
      </c>
      <c r="BN58" s="113">
        <f t="shared" si="22"/>
        <v>337.80000000000103</v>
      </c>
      <c r="BO58" s="113">
        <f t="shared" si="22"/>
        <v>346.8</v>
      </c>
      <c r="BP58" s="113">
        <f t="shared" si="22"/>
        <v>380.90000000000003</v>
      </c>
      <c r="BQ58" s="113">
        <f t="shared" si="22"/>
        <v>300.79999999999995</v>
      </c>
      <c r="BR58" s="113">
        <v>409.3</v>
      </c>
      <c r="BS58" s="113">
        <v>441.9</v>
      </c>
      <c r="BT58" s="113">
        <v>460</v>
      </c>
      <c r="BU58" s="113">
        <v>457.40000000000003</v>
      </c>
      <c r="BV58" s="113">
        <v>468</v>
      </c>
      <c r="BW58" s="113">
        <v>511.90000000000003</v>
      </c>
      <c r="BX58" s="113">
        <v>698.2</v>
      </c>
      <c r="BY58" s="113">
        <v>681.2</v>
      </c>
      <c r="BZ58" s="113">
        <v>740.40000000000009</v>
      </c>
      <c r="CA58" s="113">
        <v>774.9</v>
      </c>
      <c r="CB58" s="113">
        <v>766.2</v>
      </c>
      <c r="CC58" s="113">
        <v>713.9</v>
      </c>
      <c r="CD58" s="113">
        <v>718.8</v>
      </c>
      <c r="CE58" s="113">
        <v>714.3</v>
      </c>
      <c r="CF58" s="113">
        <v>695.7</v>
      </c>
      <c r="CG58" s="113">
        <v>686.50000000000011</v>
      </c>
      <c r="CH58" s="113">
        <v>686.6</v>
      </c>
      <c r="CI58" s="113">
        <v>682.2</v>
      </c>
      <c r="CJ58" s="113">
        <v>666.50000000000011</v>
      </c>
      <c r="CK58" s="113">
        <v>644.29999999999995</v>
      </c>
      <c r="CL58" s="113">
        <v>643.4</v>
      </c>
      <c r="CM58" s="113">
        <v>812.8</v>
      </c>
      <c r="CN58" s="113">
        <v>676.69999999999993</v>
      </c>
      <c r="CO58" s="113">
        <v>614.09999999999991</v>
      </c>
      <c r="CP58" s="113">
        <v>609.20000000000005</v>
      </c>
      <c r="CQ58" s="113">
        <v>603.9</v>
      </c>
      <c r="CR58" s="113">
        <v>587.30000000000007</v>
      </c>
      <c r="CS58" s="113">
        <v>559.20000000000005</v>
      </c>
      <c r="CT58" s="113">
        <v>579.30000000000007</v>
      </c>
      <c r="CU58" s="113">
        <v>571.40000000000009</v>
      </c>
      <c r="CV58" s="113">
        <v>571.79999999999995</v>
      </c>
      <c r="CW58" s="113">
        <v>602.70000000000005</v>
      </c>
      <c r="CX58" s="113">
        <v>599.4</v>
      </c>
      <c r="CY58" s="113">
        <v>584.1</v>
      </c>
      <c r="CZ58" s="113">
        <v>600.4</v>
      </c>
      <c r="DA58" s="113">
        <v>564.30000000000007</v>
      </c>
      <c r="DB58" s="113">
        <v>590.70000000000005</v>
      </c>
    </row>
    <row r="59" spans="1:106">
      <c r="A59" s="110"/>
      <c r="B59" s="110"/>
      <c r="C59" s="110"/>
      <c r="D59" s="110"/>
      <c r="E59" s="110" t="s">
        <v>59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P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13">
        <v>0</v>
      </c>
      <c r="CQ59" s="113">
        <v>0</v>
      </c>
      <c r="CR59" s="113">
        <v>0</v>
      </c>
      <c r="CS59" s="113">
        <v>0</v>
      </c>
      <c r="CT59" s="113">
        <v>0</v>
      </c>
      <c r="CU59" s="113">
        <v>0</v>
      </c>
      <c r="CV59" s="113">
        <v>0</v>
      </c>
      <c r="CW59" s="113">
        <v>0</v>
      </c>
      <c r="CX59" s="113">
        <v>0</v>
      </c>
      <c r="CY59" s="113">
        <v>0</v>
      </c>
      <c r="CZ59" s="113">
        <v>0</v>
      </c>
      <c r="DA59" s="113">
        <v>0</v>
      </c>
      <c r="DB59" s="113">
        <v>0</v>
      </c>
    </row>
    <row r="60" spans="1:106">
      <c r="A60" s="110"/>
      <c r="B60" s="110"/>
      <c r="C60" s="110"/>
      <c r="D60" s="110"/>
      <c r="E60" s="110" t="s">
        <v>82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152.19999999999999</v>
      </c>
      <c r="BY60" s="113">
        <v>147.1</v>
      </c>
      <c r="BZ60" s="113">
        <v>144.1</v>
      </c>
      <c r="CA60" s="113">
        <v>147.4</v>
      </c>
      <c r="CB60" s="113">
        <v>144.4</v>
      </c>
      <c r="CC60" s="113">
        <v>147.6</v>
      </c>
      <c r="CD60" s="113">
        <v>144.69999999999999</v>
      </c>
      <c r="CE60" s="113">
        <v>148.1</v>
      </c>
      <c r="CF60" s="113">
        <v>145.19999999999999</v>
      </c>
      <c r="CG60" s="113">
        <v>148.6</v>
      </c>
      <c r="CH60" s="113">
        <v>145.80000000000001</v>
      </c>
      <c r="CI60" s="113">
        <v>149.30000000000001</v>
      </c>
      <c r="CJ60" s="113">
        <v>146.6</v>
      </c>
      <c r="CK60" s="113">
        <v>150.19999999999999</v>
      </c>
      <c r="CL60" s="113">
        <v>147.6</v>
      </c>
      <c r="CM60" s="113">
        <v>422.2</v>
      </c>
      <c r="CN60" s="113">
        <v>277.2</v>
      </c>
      <c r="CO60" s="113">
        <v>231</v>
      </c>
      <c r="CP60" s="113">
        <v>223.6</v>
      </c>
      <c r="CQ60" s="113">
        <v>220.6</v>
      </c>
      <c r="CR60" s="113">
        <v>212.3</v>
      </c>
      <c r="CS60" s="113">
        <v>202.8</v>
      </c>
      <c r="CT60" s="113">
        <v>206.6</v>
      </c>
      <c r="CU60" s="113">
        <v>201.4</v>
      </c>
      <c r="CV60" s="113">
        <v>206.1</v>
      </c>
      <c r="CW60" s="113">
        <v>194.9</v>
      </c>
      <c r="CX60" s="113">
        <v>185.7</v>
      </c>
      <c r="CY60" s="113">
        <v>182.5</v>
      </c>
      <c r="CZ60" s="113">
        <v>195.7</v>
      </c>
      <c r="DA60" s="113">
        <v>191.1</v>
      </c>
      <c r="DB60" s="113">
        <v>199.8</v>
      </c>
    </row>
    <row r="61" spans="1:106">
      <c r="A61" s="110"/>
      <c r="B61" s="110"/>
      <c r="C61" s="110"/>
      <c r="D61" s="110"/>
      <c r="E61" s="110" t="s">
        <v>57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3">
        <v>316.19999999999982</v>
      </c>
      <c r="AM61" s="113">
        <v>315.80000000000064</v>
      </c>
      <c r="AN61" s="113">
        <v>306.69999999999982</v>
      </c>
      <c r="AO61" s="113">
        <v>281.60000000000082</v>
      </c>
      <c r="AP61" s="113">
        <v>272.10000000000036</v>
      </c>
      <c r="AQ61" s="113">
        <v>270.50000000000091</v>
      </c>
      <c r="AR61" s="113">
        <v>265.40000000000055</v>
      </c>
      <c r="AS61" s="113">
        <v>316.80000000000018</v>
      </c>
      <c r="AT61" s="113">
        <v>308.60000000000036</v>
      </c>
      <c r="AU61" s="113">
        <v>303.59999999999991</v>
      </c>
      <c r="AV61" s="113">
        <v>304.10000000000082</v>
      </c>
      <c r="AW61" s="113">
        <v>301.99999999999955</v>
      </c>
      <c r="AX61" s="113">
        <v>310.30000000000018</v>
      </c>
      <c r="AY61" s="113">
        <v>335.09999999999945</v>
      </c>
      <c r="AZ61" s="113">
        <v>328.39999999999918</v>
      </c>
      <c r="BA61" s="113">
        <v>314.10000000000036</v>
      </c>
      <c r="BB61" s="113">
        <v>310.70000000000073</v>
      </c>
      <c r="BC61" s="113">
        <v>309.90000000000055</v>
      </c>
      <c r="BD61" s="113">
        <v>306.60000000000036</v>
      </c>
      <c r="BE61" s="113">
        <v>315.60000000000036</v>
      </c>
      <c r="BF61" s="113">
        <v>310.5</v>
      </c>
      <c r="BG61" s="113">
        <v>305.39999999999964</v>
      </c>
      <c r="BH61" s="113">
        <v>299.59999999999945</v>
      </c>
      <c r="BI61" s="113">
        <v>301.69999999999982</v>
      </c>
      <c r="BJ61" s="113">
        <v>299.40000000000146</v>
      </c>
      <c r="BK61" s="113">
        <v>305.89999999999964</v>
      </c>
      <c r="BL61" s="113">
        <v>303.99999999999909</v>
      </c>
      <c r="BM61" s="113">
        <v>341.1</v>
      </c>
      <c r="BN61" s="113">
        <v>337.80000000000103</v>
      </c>
      <c r="BO61" s="113">
        <v>346.8</v>
      </c>
      <c r="BP61" s="113">
        <v>380.90000000000003</v>
      </c>
      <c r="BQ61" s="113">
        <v>300.79999999999995</v>
      </c>
      <c r="BR61" s="113">
        <v>351.3</v>
      </c>
      <c r="BS61" s="113">
        <v>376.4</v>
      </c>
      <c r="BT61" s="113">
        <v>395</v>
      </c>
      <c r="BU61" s="113">
        <v>392.1</v>
      </c>
      <c r="BV61" s="113">
        <v>392.4</v>
      </c>
      <c r="BW61" s="113">
        <v>438.8</v>
      </c>
      <c r="BX61" s="113">
        <v>451.3</v>
      </c>
      <c r="BY61" s="113">
        <v>456.4</v>
      </c>
      <c r="BZ61" s="113">
        <v>487.6</v>
      </c>
      <c r="CA61" s="113">
        <v>493.6</v>
      </c>
      <c r="CB61" s="113">
        <v>493.6</v>
      </c>
      <c r="CC61" s="113">
        <v>488.9</v>
      </c>
      <c r="CD61" s="113">
        <v>491.6</v>
      </c>
      <c r="CE61" s="113">
        <v>474.3</v>
      </c>
      <c r="CF61" s="113">
        <v>468.5</v>
      </c>
      <c r="CG61" s="113">
        <v>473</v>
      </c>
      <c r="CH61" s="113">
        <v>456.2</v>
      </c>
      <c r="CI61" s="113">
        <v>441</v>
      </c>
      <c r="CJ61" s="113">
        <v>436.6</v>
      </c>
      <c r="CK61" s="113">
        <v>414.7999999999999</v>
      </c>
      <c r="CL61" s="113">
        <v>410.19999999999993</v>
      </c>
      <c r="CM61" s="113">
        <v>310.09999999999997</v>
      </c>
      <c r="CN61" s="113">
        <v>315.10000000000002</v>
      </c>
      <c r="CO61" s="113">
        <v>302.59999999999997</v>
      </c>
      <c r="CP61" s="113">
        <v>300.5</v>
      </c>
      <c r="CQ61" s="113">
        <v>286.39999999999998</v>
      </c>
      <c r="CR61" s="113">
        <v>286.10000000000002</v>
      </c>
      <c r="CS61" s="113">
        <v>270.79999999999995</v>
      </c>
      <c r="CT61" s="113">
        <v>274.89999999999998</v>
      </c>
      <c r="CU61" s="113">
        <v>254.9</v>
      </c>
      <c r="CV61" s="113">
        <v>258.8</v>
      </c>
      <c r="CW61" s="113">
        <v>291.10000000000002</v>
      </c>
      <c r="CX61" s="113">
        <v>285.7</v>
      </c>
      <c r="CY61" s="113">
        <v>269.8</v>
      </c>
      <c r="CZ61" s="113">
        <v>272.5</v>
      </c>
      <c r="DA61" s="113">
        <v>257</v>
      </c>
      <c r="DB61" s="113">
        <v>261.39999999999998</v>
      </c>
    </row>
    <row r="62" spans="1:106">
      <c r="A62" s="110"/>
      <c r="B62" s="110"/>
      <c r="C62" s="110"/>
      <c r="D62" s="110"/>
      <c r="E62" s="110" t="s">
        <v>188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7.4</v>
      </c>
      <c r="BS62" s="113">
        <v>7.4</v>
      </c>
      <c r="BT62" s="113">
        <v>7</v>
      </c>
      <c r="BU62" s="113">
        <v>7</v>
      </c>
      <c r="BV62" s="113">
        <v>7</v>
      </c>
      <c r="BW62" s="113">
        <v>6.1</v>
      </c>
      <c r="BX62" s="113">
        <v>6.1</v>
      </c>
      <c r="BY62" s="113">
        <v>6.1</v>
      </c>
      <c r="BZ62" s="113">
        <v>6.1</v>
      </c>
      <c r="CA62" s="113">
        <v>6</v>
      </c>
      <c r="CB62" s="113">
        <v>6</v>
      </c>
      <c r="CC62" s="113">
        <v>6.1</v>
      </c>
      <c r="CD62" s="113">
        <v>6.1</v>
      </c>
      <c r="CE62" s="113">
        <v>6.1</v>
      </c>
      <c r="CF62" s="113">
        <v>6.1</v>
      </c>
      <c r="CG62" s="113">
        <v>4.7</v>
      </c>
      <c r="CH62" s="113">
        <v>4.7</v>
      </c>
      <c r="CI62" s="113">
        <v>4.7</v>
      </c>
      <c r="CJ62" s="113">
        <v>4.7</v>
      </c>
      <c r="CK62" s="113">
        <v>5.1000000000000005</v>
      </c>
      <c r="CL62" s="113">
        <v>5.0999999999999996</v>
      </c>
      <c r="CM62" s="113">
        <v>5.0999999999999996</v>
      </c>
      <c r="CN62" s="113">
        <v>5.0999999999999996</v>
      </c>
      <c r="CO62" s="113">
        <v>5.0999999999999996</v>
      </c>
      <c r="CP62" s="113">
        <v>5.0999999999999996</v>
      </c>
      <c r="CQ62" s="113">
        <v>5.0999999999999996</v>
      </c>
      <c r="CR62" s="113">
        <v>5.0999999999999996</v>
      </c>
      <c r="CS62" s="113">
        <v>5.0999999999999996</v>
      </c>
      <c r="CT62" s="113">
        <v>5.0999999999999996</v>
      </c>
      <c r="CU62" s="113">
        <v>5.0999999999999996</v>
      </c>
      <c r="CV62" s="113">
        <v>5.0999999999999996</v>
      </c>
      <c r="CW62" s="113">
        <v>5.0999999999999996</v>
      </c>
      <c r="CX62" s="113">
        <v>5.0999999999999996</v>
      </c>
      <c r="CY62" s="113">
        <v>5.0999999999999996</v>
      </c>
      <c r="CZ62" s="113">
        <v>5.0999999999999996</v>
      </c>
      <c r="DA62" s="113">
        <v>1</v>
      </c>
      <c r="DB62" s="113">
        <v>1.1000000000000001</v>
      </c>
    </row>
    <row r="63" spans="1:106">
      <c r="A63" s="110"/>
      <c r="B63" s="110"/>
      <c r="C63" s="110"/>
      <c r="D63" s="110"/>
      <c r="E63" s="110" t="s">
        <v>58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50.6</v>
      </c>
      <c r="BS63" s="113">
        <v>58.1</v>
      </c>
      <c r="BT63" s="113">
        <v>58</v>
      </c>
      <c r="BU63" s="113">
        <v>58.3</v>
      </c>
      <c r="BV63" s="113">
        <v>68.599999999999994</v>
      </c>
      <c r="BW63" s="113">
        <v>67</v>
      </c>
      <c r="BX63" s="113">
        <v>88.6</v>
      </c>
      <c r="BY63" s="113">
        <v>71.599999999999994</v>
      </c>
      <c r="BZ63" s="113">
        <v>102.6</v>
      </c>
      <c r="CA63" s="113">
        <v>127.9</v>
      </c>
      <c r="CB63" s="113">
        <v>122.2</v>
      </c>
      <c r="CC63" s="113">
        <v>71.3</v>
      </c>
      <c r="CD63" s="113">
        <v>76.400000000000006</v>
      </c>
      <c r="CE63" s="113">
        <v>85.8</v>
      </c>
      <c r="CF63" s="113">
        <v>75.900000000000006</v>
      </c>
      <c r="CG63" s="113">
        <v>60.2</v>
      </c>
      <c r="CH63" s="113">
        <v>79.900000000000006</v>
      </c>
      <c r="CI63" s="113">
        <v>87.2</v>
      </c>
      <c r="CJ63" s="113">
        <v>78.599999999999994</v>
      </c>
      <c r="CK63" s="113">
        <v>74.2</v>
      </c>
      <c r="CL63" s="113">
        <v>80.5</v>
      </c>
      <c r="CM63" s="113">
        <v>75.400000000000006</v>
      </c>
      <c r="CN63" s="113">
        <v>79.3</v>
      </c>
      <c r="CO63" s="113">
        <v>75.400000000000006</v>
      </c>
      <c r="CP63" s="113">
        <v>80</v>
      </c>
      <c r="CQ63" s="113">
        <v>91.8</v>
      </c>
      <c r="CR63" s="113">
        <v>83.8</v>
      </c>
      <c r="CS63" s="113">
        <v>80.5</v>
      </c>
      <c r="CT63" s="113">
        <v>92.7</v>
      </c>
      <c r="CU63" s="113">
        <v>110</v>
      </c>
      <c r="CV63" s="113">
        <v>101.8</v>
      </c>
      <c r="CW63" s="113">
        <v>111.6</v>
      </c>
      <c r="CX63" s="113">
        <v>122.9</v>
      </c>
      <c r="CY63" s="113">
        <v>126.7</v>
      </c>
      <c r="CZ63" s="113">
        <v>127.1</v>
      </c>
      <c r="DA63" s="113">
        <v>115.2</v>
      </c>
      <c r="DB63" s="113">
        <v>128.4</v>
      </c>
    </row>
    <row r="64" spans="1:106">
      <c r="A64" s="110"/>
      <c r="B64" s="110"/>
      <c r="C64" s="110" t="s">
        <v>202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3">
        <f t="shared" ref="AL64:BJ64" si="23">SUM(AL65:AL67)</f>
        <v>0</v>
      </c>
      <c r="AM64" s="113">
        <f t="shared" si="23"/>
        <v>0</v>
      </c>
      <c r="AN64" s="113">
        <f t="shared" si="23"/>
        <v>0</v>
      </c>
      <c r="AO64" s="113">
        <f t="shared" si="23"/>
        <v>0</v>
      </c>
      <c r="AP64" s="113">
        <f t="shared" si="23"/>
        <v>0</v>
      </c>
      <c r="AQ64" s="113">
        <f t="shared" si="23"/>
        <v>0</v>
      </c>
      <c r="AR64" s="113">
        <f t="shared" si="23"/>
        <v>0</v>
      </c>
      <c r="AS64" s="113">
        <f t="shared" si="23"/>
        <v>0</v>
      </c>
      <c r="AT64" s="113">
        <f t="shared" si="23"/>
        <v>0</v>
      </c>
      <c r="AU64" s="113">
        <f t="shared" si="23"/>
        <v>0</v>
      </c>
      <c r="AV64" s="113">
        <f t="shared" si="23"/>
        <v>0</v>
      </c>
      <c r="AW64" s="113">
        <f t="shared" si="23"/>
        <v>0</v>
      </c>
      <c r="AX64" s="113">
        <f t="shared" si="23"/>
        <v>0</v>
      </c>
      <c r="AY64" s="113">
        <f t="shared" si="23"/>
        <v>0</v>
      </c>
      <c r="AZ64" s="113">
        <f t="shared" si="23"/>
        <v>0</v>
      </c>
      <c r="BA64" s="113">
        <f t="shared" si="23"/>
        <v>0</v>
      </c>
      <c r="BB64" s="113">
        <f t="shared" si="23"/>
        <v>0</v>
      </c>
      <c r="BC64" s="113">
        <f t="shared" si="23"/>
        <v>0</v>
      </c>
      <c r="BD64" s="113">
        <f t="shared" si="23"/>
        <v>0</v>
      </c>
      <c r="BE64" s="113">
        <f t="shared" si="23"/>
        <v>0</v>
      </c>
      <c r="BF64" s="113">
        <f t="shared" si="23"/>
        <v>0</v>
      </c>
      <c r="BG64" s="113">
        <f t="shared" si="23"/>
        <v>0</v>
      </c>
      <c r="BH64" s="113">
        <f t="shared" si="23"/>
        <v>0</v>
      </c>
      <c r="BI64" s="113">
        <f t="shared" si="23"/>
        <v>0</v>
      </c>
      <c r="BJ64" s="113">
        <f t="shared" si="23"/>
        <v>0</v>
      </c>
      <c r="BK64" s="113">
        <f>SUM(BK65:BK67)</f>
        <v>0</v>
      </c>
      <c r="BL64" s="113">
        <f t="shared" ref="BL64:BQ64" si="24">SUM(BL65:BL67)</f>
        <v>0</v>
      </c>
      <c r="BM64" s="113">
        <f t="shared" si="24"/>
        <v>0</v>
      </c>
      <c r="BN64" s="113">
        <f t="shared" si="24"/>
        <v>0</v>
      </c>
      <c r="BO64" s="113">
        <f t="shared" si="24"/>
        <v>0</v>
      </c>
      <c r="BP64" s="113">
        <f t="shared" si="24"/>
        <v>0</v>
      </c>
      <c r="BQ64" s="113">
        <f t="shared" si="24"/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L64" s="113">
        <v>0</v>
      </c>
      <c r="CM64" s="113">
        <v>0</v>
      </c>
      <c r="CN64" s="113">
        <v>0</v>
      </c>
      <c r="CO64" s="113">
        <v>0</v>
      </c>
      <c r="CP64" s="113">
        <v>0</v>
      </c>
      <c r="CQ64" s="113">
        <v>0</v>
      </c>
      <c r="CR64" s="113">
        <v>0</v>
      </c>
      <c r="CS64" s="113">
        <v>0</v>
      </c>
      <c r="CT64" s="113">
        <v>0</v>
      </c>
      <c r="CU64" s="113">
        <v>0</v>
      </c>
      <c r="CV64" s="113">
        <v>0</v>
      </c>
      <c r="CW64" s="113">
        <v>0</v>
      </c>
      <c r="CX64" s="113">
        <v>0</v>
      </c>
      <c r="CY64" s="113">
        <v>0</v>
      </c>
      <c r="CZ64" s="113">
        <v>0</v>
      </c>
      <c r="DA64" s="113">
        <v>0</v>
      </c>
      <c r="DB64" s="113">
        <v>0</v>
      </c>
    </row>
    <row r="65" spans="1:106">
      <c r="A65" s="110"/>
      <c r="B65" s="110"/>
      <c r="C65" s="110"/>
      <c r="D65" s="110" t="s">
        <v>203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3">
        <v>0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0</v>
      </c>
      <c r="CE65" s="113">
        <v>0</v>
      </c>
      <c r="CF65" s="113">
        <v>0</v>
      </c>
      <c r="CG65" s="113">
        <v>0</v>
      </c>
      <c r="CH65" s="113">
        <v>0</v>
      </c>
      <c r="CI65" s="113">
        <v>0</v>
      </c>
      <c r="CJ65" s="113">
        <v>0</v>
      </c>
      <c r="CK65" s="113">
        <v>0</v>
      </c>
      <c r="CL65" s="113">
        <v>0</v>
      </c>
      <c r="CM65" s="113">
        <v>0</v>
      </c>
      <c r="CN65" s="113">
        <v>0</v>
      </c>
      <c r="CO65" s="113">
        <v>0</v>
      </c>
      <c r="CP65" s="113">
        <v>0</v>
      </c>
      <c r="CQ65" s="113">
        <v>0</v>
      </c>
      <c r="CR65" s="113">
        <v>0</v>
      </c>
      <c r="CS65" s="113">
        <v>0</v>
      </c>
      <c r="CT65" s="113">
        <v>0</v>
      </c>
      <c r="CU65" s="113">
        <v>0</v>
      </c>
      <c r="CV65" s="113">
        <v>0</v>
      </c>
      <c r="CW65" s="113">
        <v>0</v>
      </c>
      <c r="CX65" s="113">
        <v>0</v>
      </c>
      <c r="CY65" s="113">
        <v>0</v>
      </c>
      <c r="CZ65" s="113">
        <v>0</v>
      </c>
      <c r="DA65" s="113">
        <v>0</v>
      </c>
      <c r="DB65" s="113">
        <v>0</v>
      </c>
    </row>
    <row r="66" spans="1:106">
      <c r="A66" s="110"/>
      <c r="B66" s="110"/>
      <c r="C66" s="110"/>
      <c r="D66" s="110" t="s">
        <v>204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  <c r="CT66" s="113">
        <v>0</v>
      </c>
      <c r="CU66" s="113">
        <v>0</v>
      </c>
      <c r="CV66" s="113">
        <v>0</v>
      </c>
      <c r="CW66" s="113">
        <v>0</v>
      </c>
      <c r="CX66" s="113">
        <v>0</v>
      </c>
      <c r="CY66" s="113">
        <v>0</v>
      </c>
      <c r="CZ66" s="113">
        <v>0</v>
      </c>
      <c r="DA66" s="113">
        <v>0</v>
      </c>
      <c r="DB66" s="113">
        <v>0</v>
      </c>
    </row>
    <row r="67" spans="1:106" ht="15.75" thickBot="1">
      <c r="A67" s="110"/>
      <c r="B67" s="110"/>
      <c r="C67" s="117"/>
      <c r="D67" s="117" t="s">
        <v>205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>
        <v>0</v>
      </c>
      <c r="AM67" s="118">
        <v>0</v>
      </c>
      <c r="AN67" s="118">
        <v>0</v>
      </c>
      <c r="AO67" s="118">
        <v>0</v>
      </c>
      <c r="AP67" s="118">
        <v>0</v>
      </c>
      <c r="AQ67" s="118">
        <v>0</v>
      </c>
      <c r="AR67" s="118">
        <v>0</v>
      </c>
      <c r="AS67" s="118">
        <v>0</v>
      </c>
      <c r="AT67" s="118">
        <v>0</v>
      </c>
      <c r="AU67" s="118">
        <v>0</v>
      </c>
      <c r="AV67" s="118">
        <v>0</v>
      </c>
      <c r="AW67" s="118">
        <v>0</v>
      </c>
      <c r="AX67" s="118">
        <v>0</v>
      </c>
      <c r="AY67" s="118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  <c r="CZ67" s="118">
        <v>0</v>
      </c>
      <c r="DA67" s="118">
        <v>0</v>
      </c>
      <c r="DB67" s="118">
        <v>0</v>
      </c>
    </row>
    <row r="68" spans="1:106">
      <c r="C68" s="119" t="str">
        <f>BPAnalitica!$B$50</f>
        <v>Julio 2025.</v>
      </c>
    </row>
    <row r="69" spans="1:106">
      <c r="C69" s="20" t="s">
        <v>479</v>
      </c>
    </row>
  </sheetData>
  <phoneticPr fontId="1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051-090D-45EF-99AD-A731557F3D9A}">
  <dimension ref="B2:R21"/>
  <sheetViews>
    <sheetView showGridLines="0" workbookViewId="0">
      <selection activeCell="L17" sqref="L17"/>
    </sheetView>
  </sheetViews>
  <sheetFormatPr baseColWidth="10" defaultRowHeight="15"/>
  <cols>
    <col min="1" max="1" width="11.42578125" style="20"/>
    <col min="2" max="2" width="44.42578125" style="20" customWidth="1"/>
    <col min="3" max="16384" width="11.42578125" style="20"/>
  </cols>
  <sheetData>
    <row r="2" spans="2:18" ht="18.75">
      <c r="B2" s="166" t="s">
        <v>570</v>
      </c>
    </row>
    <row r="3" spans="2:18" ht="15.75">
      <c r="B3" s="165" t="s">
        <v>569</v>
      </c>
    </row>
    <row r="5" spans="2:18">
      <c r="B5" s="164" t="s">
        <v>568</v>
      </c>
      <c r="C5" s="163">
        <v>2009</v>
      </c>
      <c r="D5" s="163">
        <v>2010</v>
      </c>
      <c r="E5" s="163">
        <v>2011</v>
      </c>
      <c r="F5" s="163">
        <v>2012</v>
      </c>
      <c r="G5" s="163">
        <v>2013</v>
      </c>
      <c r="H5" s="163">
        <v>2014</v>
      </c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  <c r="Q5" s="163">
        <v>2023</v>
      </c>
      <c r="R5" s="163">
        <v>2024</v>
      </c>
    </row>
    <row r="6" spans="2:18">
      <c r="B6" s="20" t="s">
        <v>567</v>
      </c>
      <c r="C6" s="175">
        <v>2.4</v>
      </c>
      <c r="D6" s="175">
        <v>21.1</v>
      </c>
      <c r="E6" s="175">
        <v>16.600000000000001</v>
      </c>
      <c r="F6" s="175">
        <v>18</v>
      </c>
      <c r="G6" s="175">
        <v>18.899999999999999</v>
      </c>
      <c r="H6" s="175">
        <v>36</v>
      </c>
      <c r="I6" s="175">
        <v>27</v>
      </c>
      <c r="J6" s="175">
        <v>-29.2</v>
      </c>
      <c r="K6" s="175">
        <v>-67.2</v>
      </c>
      <c r="L6" s="175">
        <v>62.1</v>
      </c>
      <c r="M6" s="175">
        <v>-3.8</v>
      </c>
      <c r="N6" s="175">
        <v>6.7</v>
      </c>
      <c r="O6" s="175">
        <v>18.8</v>
      </c>
      <c r="P6" s="175">
        <v>10.1</v>
      </c>
      <c r="Q6" s="175">
        <v>5.2</v>
      </c>
      <c r="R6" s="175">
        <v>9.8000000000000007</v>
      </c>
    </row>
    <row r="7" spans="2:18">
      <c r="B7" s="20" t="s">
        <v>566</v>
      </c>
      <c r="C7" s="175">
        <v>7.2</v>
      </c>
      <c r="D7" s="175">
        <v>62.4</v>
      </c>
      <c r="E7" s="175">
        <v>45.6</v>
      </c>
      <c r="F7" s="175">
        <v>23</v>
      </c>
      <c r="G7" s="175">
        <v>50.9</v>
      </c>
      <c r="H7" s="175">
        <v>35.9</v>
      </c>
      <c r="I7" s="175">
        <v>37.4</v>
      </c>
      <c r="J7" s="175">
        <v>-64.8</v>
      </c>
      <c r="K7" s="175">
        <v>0.2</v>
      </c>
      <c r="L7" s="175">
        <v>-5.6</v>
      </c>
      <c r="M7" s="175">
        <v>12.3</v>
      </c>
      <c r="N7" s="175">
        <v>-1.1000000000000001</v>
      </c>
      <c r="O7" s="175">
        <v>43.5</v>
      </c>
      <c r="P7" s="175">
        <v>-129.30000000000001</v>
      </c>
      <c r="Q7" s="175">
        <v>8.1999999999999993</v>
      </c>
      <c r="R7" s="175">
        <v>24</v>
      </c>
    </row>
    <row r="8" spans="2:18">
      <c r="B8" s="20" t="s">
        <v>565</v>
      </c>
      <c r="C8" s="176">
        <v>97.5</v>
      </c>
      <c r="D8" s="176">
        <v>340.9</v>
      </c>
      <c r="E8" s="176">
        <v>391.8</v>
      </c>
      <c r="F8" s="176">
        <v>426.40000000000003</v>
      </c>
      <c r="G8" s="176">
        <v>325.29999999999995</v>
      </c>
      <c r="H8" s="176">
        <v>667.2</v>
      </c>
      <c r="I8" s="176">
        <v>384.5</v>
      </c>
      <c r="J8" s="176">
        <v>430.20000000000005</v>
      </c>
      <c r="K8" s="176">
        <v>635.4</v>
      </c>
      <c r="L8" s="176">
        <v>-37.4</v>
      </c>
      <c r="M8" s="176">
        <v>-110.30000000000001</v>
      </c>
      <c r="N8" s="176">
        <v>69.699999999999989</v>
      </c>
      <c r="O8" s="176">
        <v>119.4</v>
      </c>
      <c r="P8" s="176">
        <v>107.7</v>
      </c>
      <c r="Q8" s="176">
        <v>360.4</v>
      </c>
      <c r="R8" s="176">
        <v>187</v>
      </c>
    </row>
    <row r="9" spans="2:18">
      <c r="B9" s="20" t="s">
        <v>564</v>
      </c>
      <c r="C9" s="175">
        <v>5.0999999999999996</v>
      </c>
      <c r="D9" s="175">
        <v>12.6</v>
      </c>
      <c r="E9" s="175">
        <v>44.8</v>
      </c>
      <c r="F9" s="175">
        <v>33.299999999999997</v>
      </c>
      <c r="G9" s="175">
        <v>73.8</v>
      </c>
      <c r="H9" s="175">
        <v>30.5</v>
      </c>
      <c r="I9" s="175">
        <v>2.7</v>
      </c>
      <c r="J9" s="175">
        <v>4.3</v>
      </c>
      <c r="K9" s="175">
        <v>171</v>
      </c>
      <c r="L9" s="175">
        <v>242.6</v>
      </c>
      <c r="M9" s="175">
        <v>138.5</v>
      </c>
      <c r="N9" s="175">
        <v>77.400000000000006</v>
      </c>
      <c r="O9" s="175">
        <v>98.9</v>
      </c>
      <c r="P9" s="175">
        <v>153.69999999999999</v>
      </c>
      <c r="Q9" s="175">
        <v>88.6</v>
      </c>
      <c r="R9" s="175">
        <v>111.1</v>
      </c>
    </row>
    <row r="10" spans="2:18">
      <c r="B10" s="20" t="s">
        <v>563</v>
      </c>
      <c r="C10" s="175">
        <v>11.1</v>
      </c>
      <c r="D10" s="175">
        <v>-0.2</v>
      </c>
      <c r="E10" s="175">
        <v>5</v>
      </c>
      <c r="F10" s="175">
        <v>5.0999999999999996</v>
      </c>
      <c r="G10" s="175">
        <v>15.8</v>
      </c>
      <c r="H10" s="175">
        <v>-20.6</v>
      </c>
      <c r="I10" s="175">
        <v>1.8</v>
      </c>
      <c r="J10" s="175">
        <v>20.3</v>
      </c>
      <c r="K10" s="175">
        <v>102</v>
      </c>
      <c r="L10" s="175">
        <v>5.8</v>
      </c>
      <c r="M10" s="175">
        <v>-3.1</v>
      </c>
      <c r="N10" s="175">
        <v>-30.8</v>
      </c>
      <c r="O10" s="175">
        <v>15.3</v>
      </c>
      <c r="P10" s="175">
        <v>21.7</v>
      </c>
      <c r="Q10" s="175">
        <v>-5.3</v>
      </c>
      <c r="R10" s="175">
        <v>-4.5</v>
      </c>
    </row>
    <row r="11" spans="2:18">
      <c r="B11" s="20" t="s">
        <v>607</v>
      </c>
      <c r="C11" s="175">
        <v>-14</v>
      </c>
      <c r="D11" s="175">
        <v>136.19999999999999</v>
      </c>
      <c r="E11" s="175">
        <v>103.1</v>
      </c>
      <c r="F11" s="175">
        <v>156.80000000000001</v>
      </c>
      <c r="G11" s="175">
        <v>118.9</v>
      </c>
      <c r="H11" s="175">
        <v>44.9</v>
      </c>
      <c r="I11" s="175">
        <v>133.9</v>
      </c>
      <c r="J11" s="175">
        <v>156.5</v>
      </c>
      <c r="K11" s="175">
        <v>157.30000000000001</v>
      </c>
      <c r="L11" s="175">
        <v>58.4</v>
      </c>
      <c r="M11" s="175">
        <v>7.1</v>
      </c>
      <c r="N11" s="175">
        <v>-11.3</v>
      </c>
      <c r="O11" s="175">
        <v>147.9</v>
      </c>
      <c r="P11" s="175">
        <v>400.6</v>
      </c>
      <c r="Q11" s="175">
        <v>74.599999999999994</v>
      </c>
      <c r="R11" s="175">
        <v>56.5</v>
      </c>
    </row>
    <row r="12" spans="2:18">
      <c r="B12" s="20" t="s">
        <v>562</v>
      </c>
      <c r="C12" s="175" t="s">
        <v>547</v>
      </c>
      <c r="D12" s="175" t="s">
        <v>547</v>
      </c>
      <c r="E12" s="175" t="s">
        <v>547</v>
      </c>
      <c r="F12" s="175" t="s">
        <v>547</v>
      </c>
      <c r="G12" s="175" t="s">
        <v>547</v>
      </c>
      <c r="H12" s="175" t="s">
        <v>547</v>
      </c>
      <c r="I12" s="175" t="s">
        <v>547</v>
      </c>
      <c r="J12" s="175" t="s">
        <v>547</v>
      </c>
      <c r="K12" s="175" t="s">
        <v>547</v>
      </c>
      <c r="L12" s="175" t="s">
        <v>547</v>
      </c>
      <c r="M12" s="175" t="s">
        <v>547</v>
      </c>
      <c r="N12" s="175" t="s">
        <v>547</v>
      </c>
      <c r="O12" s="175" t="s">
        <v>547</v>
      </c>
      <c r="P12" s="175" t="s">
        <v>547</v>
      </c>
      <c r="Q12" s="175" t="s">
        <v>547</v>
      </c>
      <c r="R12" s="175" t="s">
        <v>547</v>
      </c>
    </row>
    <row r="13" spans="2:18">
      <c r="B13" s="20" t="s">
        <v>561</v>
      </c>
      <c r="C13" s="175">
        <v>347.3</v>
      </c>
      <c r="D13" s="175">
        <v>260</v>
      </c>
      <c r="E13" s="175">
        <v>316.89999999999998</v>
      </c>
      <c r="F13" s="175">
        <v>295.39999999999998</v>
      </c>
      <c r="G13" s="175">
        <v>358.9</v>
      </c>
      <c r="H13" s="175">
        <v>271.8</v>
      </c>
      <c r="I13" s="175">
        <v>224.5</v>
      </c>
      <c r="J13" s="175">
        <v>202.3</v>
      </c>
      <c r="K13" s="175">
        <v>58.1</v>
      </c>
      <c r="L13" s="175">
        <v>336.6</v>
      </c>
      <c r="M13" s="175">
        <v>196.1</v>
      </c>
      <c r="N13" s="175">
        <v>-6.3</v>
      </c>
      <c r="O13" s="175">
        <v>-19.2</v>
      </c>
      <c r="P13" s="175">
        <v>48.1</v>
      </c>
      <c r="Q13" s="175">
        <v>80.400000000000006</v>
      </c>
      <c r="R13" s="175">
        <v>54.4</v>
      </c>
    </row>
    <row r="14" spans="2:18">
      <c r="B14" s="20" t="s">
        <v>560</v>
      </c>
      <c r="C14" s="175" t="s">
        <v>547</v>
      </c>
      <c r="D14" s="175" t="s">
        <v>547</v>
      </c>
      <c r="E14" s="175" t="s">
        <v>547</v>
      </c>
      <c r="F14" s="175" t="s">
        <v>547</v>
      </c>
      <c r="G14" s="175" t="s">
        <v>547</v>
      </c>
      <c r="H14" s="175" t="s">
        <v>547</v>
      </c>
      <c r="I14" s="175" t="s">
        <v>547</v>
      </c>
      <c r="J14" s="175" t="s">
        <v>547</v>
      </c>
      <c r="K14" s="175" t="s">
        <v>547</v>
      </c>
      <c r="L14" s="175" t="s">
        <v>547</v>
      </c>
      <c r="M14" s="175" t="s">
        <v>547</v>
      </c>
      <c r="N14" s="175" t="s">
        <v>547</v>
      </c>
      <c r="O14" s="175" t="s">
        <v>547</v>
      </c>
      <c r="P14" s="175" t="s">
        <v>547</v>
      </c>
      <c r="Q14" s="175" t="s">
        <v>547</v>
      </c>
      <c r="R14" s="175" t="s">
        <v>547</v>
      </c>
    </row>
    <row r="15" spans="2:18">
      <c r="B15" s="20" t="s">
        <v>559</v>
      </c>
      <c r="C15" s="175" t="s">
        <v>547</v>
      </c>
      <c r="D15" s="175" t="s">
        <v>547</v>
      </c>
      <c r="E15" s="175" t="s">
        <v>547</v>
      </c>
      <c r="F15" s="175" t="s">
        <v>547</v>
      </c>
      <c r="G15" s="175" t="s">
        <v>547</v>
      </c>
      <c r="H15" s="175" t="s">
        <v>547</v>
      </c>
      <c r="I15" s="175" t="s">
        <v>547</v>
      </c>
      <c r="J15" s="175" t="s">
        <v>547</v>
      </c>
      <c r="K15" s="175" t="s">
        <v>547</v>
      </c>
      <c r="L15" s="175" t="s">
        <v>547</v>
      </c>
      <c r="M15" s="175" t="s">
        <v>547</v>
      </c>
      <c r="N15" s="175" t="s">
        <v>547</v>
      </c>
      <c r="O15" s="175" t="s">
        <v>547</v>
      </c>
      <c r="P15" s="175" t="s">
        <v>547</v>
      </c>
      <c r="Q15" s="175" t="s">
        <v>547</v>
      </c>
      <c r="R15" s="175" t="s">
        <v>547</v>
      </c>
    </row>
    <row r="16" spans="2:18">
      <c r="B16" s="20" t="s">
        <v>606</v>
      </c>
      <c r="C16" s="175">
        <v>52.2</v>
      </c>
      <c r="D16" s="175">
        <v>136.1</v>
      </c>
      <c r="E16" s="175">
        <v>90.5</v>
      </c>
      <c r="F16" s="175">
        <v>100.4</v>
      </c>
      <c r="G16" s="175">
        <v>97.2</v>
      </c>
      <c r="H16" s="175">
        <v>351.7</v>
      </c>
      <c r="I16" s="175">
        <v>391.7</v>
      </c>
      <c r="J16" s="175">
        <v>419.7</v>
      </c>
      <c r="K16" s="175">
        <v>118.9</v>
      </c>
      <c r="L16" s="175">
        <v>298.8</v>
      </c>
      <c r="M16" s="175">
        <v>261.3</v>
      </c>
      <c r="N16" s="175">
        <v>314.3</v>
      </c>
      <c r="O16" s="175">
        <v>314.10000000000002</v>
      </c>
      <c r="P16" s="175">
        <v>307.68148421767324</v>
      </c>
      <c r="Q16" s="175">
        <v>464.25557243948793</v>
      </c>
      <c r="R16" s="175">
        <v>555.70000000000005</v>
      </c>
    </row>
    <row r="17" spans="2:18">
      <c r="B17" s="162" t="s">
        <v>558</v>
      </c>
      <c r="C17" s="177">
        <f t="shared" ref="C17:N17" si="0">SUM(C6:C16)</f>
        <v>508.8</v>
      </c>
      <c r="D17" s="177">
        <f t="shared" si="0"/>
        <v>969.1</v>
      </c>
      <c r="E17" s="177">
        <f t="shared" si="0"/>
        <v>1014.3</v>
      </c>
      <c r="F17" s="177">
        <f t="shared" si="0"/>
        <v>1058.4000000000001</v>
      </c>
      <c r="G17" s="177">
        <f t="shared" si="0"/>
        <v>1059.7</v>
      </c>
      <c r="H17" s="177">
        <f t="shared" si="0"/>
        <v>1417.4</v>
      </c>
      <c r="I17" s="177">
        <f t="shared" si="0"/>
        <v>1203.5</v>
      </c>
      <c r="J17" s="177">
        <f t="shared" si="0"/>
        <v>1139.3000000000002</v>
      </c>
      <c r="K17" s="177">
        <f t="shared" si="0"/>
        <v>1175.7</v>
      </c>
      <c r="L17" s="177">
        <f t="shared" si="0"/>
        <v>961.3</v>
      </c>
      <c r="M17" s="177">
        <f t="shared" si="0"/>
        <v>498.1</v>
      </c>
      <c r="N17" s="177">
        <f t="shared" si="0"/>
        <v>418.6</v>
      </c>
      <c r="O17" s="177">
        <v>738.7</v>
      </c>
      <c r="P17" s="177">
        <v>920.28148421767332</v>
      </c>
      <c r="Q17" s="177">
        <v>1076.3555724394878</v>
      </c>
      <c r="R17" s="177">
        <v>994</v>
      </c>
    </row>
    <row r="18" spans="2:18">
      <c r="B18" s="20" t="s">
        <v>557</v>
      </c>
    </row>
    <row r="19" spans="2:18">
      <c r="B19" s="20" t="s">
        <v>556</v>
      </c>
    </row>
    <row r="20" spans="2:18">
      <c r="B20" s="20" t="s">
        <v>555</v>
      </c>
    </row>
    <row r="21" spans="2:18">
      <c r="B21" s="20" t="s">
        <v>611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F7A-AEC7-4BF0-A041-28F5D24BBE53}">
  <dimension ref="B2:S35"/>
  <sheetViews>
    <sheetView showGridLines="0" zoomScaleNormal="100" workbookViewId="0">
      <selection activeCell="S7" sqref="S7"/>
    </sheetView>
  </sheetViews>
  <sheetFormatPr baseColWidth="10" defaultRowHeight="15.75"/>
  <cols>
    <col min="1" max="1" width="6.140625" style="165" customWidth="1"/>
    <col min="2" max="2" width="3.85546875" style="165" customWidth="1"/>
    <col min="3" max="3" width="38.5703125" style="165" customWidth="1"/>
    <col min="4" max="16384" width="11.42578125" style="165"/>
  </cols>
  <sheetData>
    <row r="2" spans="2:19" ht="18.75">
      <c r="B2" s="166" t="s">
        <v>600</v>
      </c>
    </row>
    <row r="3" spans="2:19">
      <c r="B3" s="165" t="s">
        <v>569</v>
      </c>
    </row>
    <row r="5" spans="2:19">
      <c r="B5" s="206" t="s">
        <v>599</v>
      </c>
      <c r="C5" s="206"/>
      <c r="D5" s="163">
        <v>2009</v>
      </c>
      <c r="E5" s="163">
        <v>2010</v>
      </c>
      <c r="F5" s="163">
        <v>2011</v>
      </c>
      <c r="G5" s="163">
        <v>2012</v>
      </c>
      <c r="H5" s="163">
        <v>2013</v>
      </c>
      <c r="I5" s="163">
        <v>2014</v>
      </c>
      <c r="J5" s="163">
        <v>2015</v>
      </c>
      <c r="K5" s="163">
        <v>2016</v>
      </c>
      <c r="L5" s="163">
        <v>2017</v>
      </c>
      <c r="M5" s="163">
        <v>2018</v>
      </c>
      <c r="N5" s="163">
        <v>2019</v>
      </c>
      <c r="O5" s="163">
        <v>2020</v>
      </c>
      <c r="P5" s="163">
        <v>2021</v>
      </c>
      <c r="Q5" s="163">
        <v>2022</v>
      </c>
      <c r="R5" s="163">
        <v>2023</v>
      </c>
      <c r="S5" s="163">
        <v>2024</v>
      </c>
    </row>
    <row r="6" spans="2:19">
      <c r="B6" s="165" t="s">
        <v>598</v>
      </c>
      <c r="D6" s="167">
        <f t="shared" ref="D6:O6" si="0">SUM(D7:D13)</f>
        <v>34.699999999999996</v>
      </c>
      <c r="E6" s="167">
        <f t="shared" si="0"/>
        <v>112.39999999999999</v>
      </c>
      <c r="F6" s="167">
        <f t="shared" si="0"/>
        <v>135.9</v>
      </c>
      <c r="G6" s="167">
        <f t="shared" si="0"/>
        <v>138.6</v>
      </c>
      <c r="H6" s="167">
        <f t="shared" si="0"/>
        <v>172.9</v>
      </c>
      <c r="I6" s="167">
        <f t="shared" si="0"/>
        <v>283.09999999999997</v>
      </c>
      <c r="J6" s="167">
        <f t="shared" si="0"/>
        <v>336.8</v>
      </c>
      <c r="K6" s="167">
        <f t="shared" si="0"/>
        <v>479</v>
      </c>
      <c r="L6" s="167">
        <f t="shared" si="0"/>
        <v>222.00000000000003</v>
      </c>
      <c r="M6" s="167">
        <f t="shared" si="0"/>
        <v>275.70000000000005</v>
      </c>
      <c r="N6" s="167">
        <f t="shared" si="0"/>
        <v>204.5</v>
      </c>
      <c r="O6" s="167">
        <f t="shared" si="0"/>
        <v>151.39999999999998</v>
      </c>
      <c r="P6" s="167">
        <v>297.00000000000006</v>
      </c>
      <c r="Q6" s="167">
        <v>354.6</v>
      </c>
      <c r="R6" s="167">
        <v>285.7</v>
      </c>
      <c r="S6" s="167">
        <v>370.5</v>
      </c>
    </row>
    <row r="7" spans="2:19">
      <c r="C7" s="165" t="s">
        <v>597</v>
      </c>
      <c r="D7" s="172">
        <v>6.2</v>
      </c>
      <c r="E7" s="172">
        <v>16.5</v>
      </c>
      <c r="F7" s="172">
        <v>45</v>
      </c>
      <c r="G7" s="172">
        <v>37.6</v>
      </c>
      <c r="H7" s="172">
        <v>42.3</v>
      </c>
      <c r="I7" s="172">
        <v>3.2</v>
      </c>
      <c r="J7" s="172">
        <v>3</v>
      </c>
      <c r="K7" s="172">
        <v>4.2</v>
      </c>
      <c r="L7" s="172">
        <v>-6.1</v>
      </c>
      <c r="M7" s="172">
        <v>19.3</v>
      </c>
      <c r="N7" s="172">
        <v>-41.6</v>
      </c>
      <c r="O7" s="172">
        <v>1.6</v>
      </c>
      <c r="P7" s="172">
        <v>0.1</v>
      </c>
      <c r="Q7" s="172">
        <v>6.8</v>
      </c>
      <c r="R7" s="172">
        <v>3.9</v>
      </c>
      <c r="S7" s="172">
        <v>14.8</v>
      </c>
    </row>
    <row r="8" spans="2:19">
      <c r="C8" s="165" t="s">
        <v>596</v>
      </c>
      <c r="D8" s="172">
        <v>10.5</v>
      </c>
      <c r="E8" s="172">
        <v>17.399999999999999</v>
      </c>
      <c r="F8" s="172">
        <v>20.9</v>
      </c>
      <c r="G8" s="172">
        <v>24.8</v>
      </c>
      <c r="H8" s="172">
        <v>26.2</v>
      </c>
      <c r="I8" s="172">
        <v>21.9</v>
      </c>
      <c r="J8" s="172">
        <v>15.5</v>
      </c>
      <c r="K8" s="172">
        <v>20.3</v>
      </c>
      <c r="L8" s="172">
        <v>4.5999999999999996</v>
      </c>
      <c r="M8" s="172">
        <v>16.600000000000001</v>
      </c>
      <c r="N8" s="172">
        <v>25.5</v>
      </c>
      <c r="O8" s="172">
        <v>3.2</v>
      </c>
      <c r="P8" s="172">
        <v>15.7</v>
      </c>
      <c r="Q8" s="172">
        <v>41.3</v>
      </c>
      <c r="R8" s="172">
        <v>23</v>
      </c>
      <c r="S8" s="172">
        <v>41.9</v>
      </c>
    </row>
    <row r="9" spans="2:19">
      <c r="C9" s="165" t="s">
        <v>595</v>
      </c>
      <c r="D9" s="172">
        <v>13.8</v>
      </c>
      <c r="E9" s="172">
        <v>60.7</v>
      </c>
      <c r="F9" s="172">
        <v>43.7</v>
      </c>
      <c r="G9" s="172">
        <v>51.5</v>
      </c>
      <c r="H9" s="172">
        <v>37.1</v>
      </c>
      <c r="I9" s="172">
        <v>87.8</v>
      </c>
      <c r="J9" s="172">
        <v>59.5</v>
      </c>
      <c r="K9" s="172">
        <v>158.1</v>
      </c>
      <c r="L9" s="172">
        <v>55.8</v>
      </c>
      <c r="M9" s="172">
        <v>39.700000000000003</v>
      </c>
      <c r="N9" s="172">
        <v>120.6</v>
      </c>
      <c r="O9" s="172">
        <v>72.400000000000006</v>
      </c>
      <c r="P9" s="172">
        <v>133.4</v>
      </c>
      <c r="Q9" s="172">
        <v>42.9</v>
      </c>
      <c r="R9" s="172">
        <v>63.9</v>
      </c>
      <c r="S9" s="172">
        <v>124.3</v>
      </c>
    </row>
    <row r="10" spans="2:19">
      <c r="C10" s="165" t="s">
        <v>594</v>
      </c>
      <c r="D10" s="172" t="s">
        <v>593</v>
      </c>
      <c r="E10" s="172" t="s">
        <v>593</v>
      </c>
      <c r="F10" s="172" t="s">
        <v>593</v>
      </c>
      <c r="G10" s="172" t="s">
        <v>593</v>
      </c>
      <c r="H10" s="172" t="s">
        <v>593</v>
      </c>
      <c r="I10" s="172" t="s">
        <v>593</v>
      </c>
      <c r="J10" s="172" t="s">
        <v>593</v>
      </c>
      <c r="K10" s="172" t="s">
        <v>593</v>
      </c>
      <c r="L10" s="172" t="s">
        <v>593</v>
      </c>
      <c r="M10" s="172" t="s">
        <v>593</v>
      </c>
      <c r="N10" s="172" t="s">
        <v>593</v>
      </c>
      <c r="O10" s="172" t="s">
        <v>593</v>
      </c>
      <c r="P10" s="172" t="s">
        <v>593</v>
      </c>
      <c r="Q10" s="172" t="s">
        <v>593</v>
      </c>
      <c r="R10" s="172" t="s">
        <v>593</v>
      </c>
      <c r="S10" s="172" t="s">
        <v>593</v>
      </c>
    </row>
    <row r="11" spans="2:19">
      <c r="C11" s="165" t="s">
        <v>592</v>
      </c>
      <c r="D11" s="167">
        <v>3.3</v>
      </c>
      <c r="E11" s="167">
        <v>3.7</v>
      </c>
      <c r="F11" s="167">
        <v>10.3</v>
      </c>
      <c r="G11" s="167">
        <v>2.9</v>
      </c>
      <c r="H11" s="167">
        <v>3.9</v>
      </c>
      <c r="I11" s="167">
        <v>18</v>
      </c>
      <c r="J11" s="167">
        <v>26.5</v>
      </c>
      <c r="K11" s="167">
        <v>23.7</v>
      </c>
      <c r="L11" s="167">
        <v>3.5</v>
      </c>
      <c r="M11" s="167">
        <v>8</v>
      </c>
      <c r="N11" s="167">
        <v>5.8</v>
      </c>
      <c r="O11" s="167">
        <v>12</v>
      </c>
      <c r="P11" s="167">
        <v>11</v>
      </c>
      <c r="Q11" s="167">
        <v>12.6</v>
      </c>
      <c r="R11" s="167">
        <v>19</v>
      </c>
      <c r="S11" s="167">
        <v>21.8</v>
      </c>
    </row>
    <row r="12" spans="2:19">
      <c r="C12" s="165" t="s">
        <v>591</v>
      </c>
      <c r="D12" s="167">
        <v>0.9</v>
      </c>
      <c r="E12" s="167">
        <v>14.1</v>
      </c>
      <c r="F12" s="167">
        <v>15.9</v>
      </c>
      <c r="G12" s="167">
        <v>21.7</v>
      </c>
      <c r="H12" s="167">
        <v>63.3</v>
      </c>
      <c r="I12" s="167">
        <v>152.19999999999999</v>
      </c>
      <c r="J12" s="167">
        <v>232.3</v>
      </c>
      <c r="K12" s="167">
        <v>272.7</v>
      </c>
      <c r="L12" s="167">
        <v>156.30000000000001</v>
      </c>
      <c r="M12" s="167">
        <v>187.8</v>
      </c>
      <c r="N12" s="167">
        <v>89.4</v>
      </c>
      <c r="O12" s="167">
        <v>56</v>
      </c>
      <c r="P12" s="167">
        <v>132</v>
      </c>
      <c r="Q12" s="167">
        <v>238.9</v>
      </c>
      <c r="R12" s="167">
        <v>167</v>
      </c>
      <c r="S12" s="167">
        <v>161</v>
      </c>
    </row>
    <row r="13" spans="2:19">
      <c r="C13" s="165" t="s">
        <v>590</v>
      </c>
      <c r="D13" s="171">
        <v>0</v>
      </c>
      <c r="E13" s="171">
        <v>0</v>
      </c>
      <c r="F13" s="171">
        <v>0.1</v>
      </c>
      <c r="G13" s="171">
        <v>0.1</v>
      </c>
      <c r="H13" s="171">
        <v>0.1</v>
      </c>
      <c r="I13" s="171">
        <v>0</v>
      </c>
      <c r="J13" s="171">
        <v>0</v>
      </c>
      <c r="K13" s="171">
        <v>0</v>
      </c>
      <c r="L13" s="171">
        <v>7.9</v>
      </c>
      <c r="M13" s="171">
        <v>4.3</v>
      </c>
      <c r="N13" s="171">
        <v>4.8</v>
      </c>
      <c r="O13" s="171">
        <v>6.2</v>
      </c>
      <c r="P13" s="171">
        <v>4.8</v>
      </c>
      <c r="Q13" s="171">
        <v>12.1</v>
      </c>
      <c r="R13" s="171">
        <v>8.9</v>
      </c>
      <c r="S13" s="171">
        <v>6.7</v>
      </c>
    </row>
    <row r="14" spans="2:19">
      <c r="B14" s="165" t="s">
        <v>589</v>
      </c>
      <c r="D14" s="167">
        <f t="shared" ref="D14:O14" si="1">SUM(D15:D17)</f>
        <v>220</v>
      </c>
      <c r="E14" s="167">
        <f t="shared" si="1"/>
        <v>467.6</v>
      </c>
      <c r="F14" s="167">
        <f t="shared" si="1"/>
        <v>482.20000000000005</v>
      </c>
      <c r="G14" s="167">
        <f t="shared" si="1"/>
        <v>496.79999999999995</v>
      </c>
      <c r="H14" s="167">
        <f t="shared" si="1"/>
        <v>507.5</v>
      </c>
      <c r="I14" s="167">
        <f t="shared" si="1"/>
        <v>687.5</v>
      </c>
      <c r="J14" s="167">
        <f t="shared" si="1"/>
        <v>414.1</v>
      </c>
      <c r="K14" s="167">
        <f t="shared" si="1"/>
        <v>138.20000000000002</v>
      </c>
      <c r="L14" s="167">
        <f t="shared" si="1"/>
        <v>600.80000000000007</v>
      </c>
      <c r="M14" s="167">
        <f t="shared" si="1"/>
        <v>63</v>
      </c>
      <c r="N14" s="167">
        <f t="shared" si="1"/>
        <v>102.60000000000001</v>
      </c>
      <c r="O14" s="167">
        <f t="shared" si="1"/>
        <v>215.3</v>
      </c>
      <c r="P14" s="167">
        <v>72.800000000000011</v>
      </c>
      <c r="Q14" s="167">
        <v>70.399999999999991</v>
      </c>
      <c r="R14" s="167">
        <v>12.70000000000001</v>
      </c>
      <c r="S14" s="167">
        <v>-32.100000000000023</v>
      </c>
    </row>
    <row r="15" spans="2:19">
      <c r="C15" s="165" t="s">
        <v>588</v>
      </c>
      <c r="D15" s="167">
        <v>-39.200000000000003</v>
      </c>
      <c r="E15" s="167">
        <v>158.9</v>
      </c>
      <c r="F15" s="167">
        <v>186.9</v>
      </c>
      <c r="G15" s="167">
        <v>132.1</v>
      </c>
      <c r="H15" s="167">
        <v>114.3</v>
      </c>
      <c r="I15" s="167">
        <v>803.4</v>
      </c>
      <c r="J15" s="167">
        <v>140.4</v>
      </c>
      <c r="K15" s="167">
        <v>-12.5</v>
      </c>
      <c r="L15" s="167">
        <v>3.5</v>
      </c>
      <c r="M15" s="167">
        <v>-1.9</v>
      </c>
      <c r="N15" s="167">
        <v>8.6999999999999993</v>
      </c>
      <c r="O15" s="167">
        <v>0.4</v>
      </c>
      <c r="P15" s="167">
        <v>2.7</v>
      </c>
      <c r="Q15" s="167">
        <v>-53.2</v>
      </c>
      <c r="R15" s="167">
        <v>-20.399999999999999</v>
      </c>
      <c r="S15" s="167">
        <v>19.2</v>
      </c>
    </row>
    <row r="16" spans="2:19">
      <c r="C16" s="165" t="s">
        <v>587</v>
      </c>
      <c r="D16" s="167">
        <v>91.5</v>
      </c>
      <c r="E16" s="167">
        <v>184.9</v>
      </c>
      <c r="F16" s="167">
        <v>141.4</v>
      </c>
      <c r="G16" s="167">
        <v>173.2</v>
      </c>
      <c r="H16" s="167">
        <v>127.5</v>
      </c>
      <c r="I16" s="167">
        <v>-256.10000000000002</v>
      </c>
      <c r="J16" s="167">
        <v>139.69999999999999</v>
      </c>
      <c r="K16" s="167">
        <v>-3.6</v>
      </c>
      <c r="L16" s="167">
        <v>564.20000000000005</v>
      </c>
      <c r="M16" s="167">
        <v>-15.4</v>
      </c>
      <c r="N16" s="167">
        <v>-42.5</v>
      </c>
      <c r="O16" s="167">
        <v>247.6</v>
      </c>
      <c r="P16" s="167">
        <v>109.5</v>
      </c>
      <c r="Q16" s="167">
        <v>110.3</v>
      </c>
      <c r="R16" s="167">
        <v>-43.3</v>
      </c>
      <c r="S16" s="167">
        <v>-198.4</v>
      </c>
    </row>
    <row r="17" spans="2:19">
      <c r="C17" s="165" t="s">
        <v>586</v>
      </c>
      <c r="D17" s="167">
        <v>167.7</v>
      </c>
      <c r="E17" s="167">
        <v>123.8</v>
      </c>
      <c r="F17" s="167">
        <v>153.9</v>
      </c>
      <c r="G17" s="167">
        <v>191.5</v>
      </c>
      <c r="H17" s="167">
        <v>265.7</v>
      </c>
      <c r="I17" s="167">
        <v>140.19999999999999</v>
      </c>
      <c r="J17" s="167">
        <v>134</v>
      </c>
      <c r="K17" s="167">
        <v>154.30000000000001</v>
      </c>
      <c r="L17" s="167">
        <v>33.1</v>
      </c>
      <c r="M17" s="167">
        <v>80.3</v>
      </c>
      <c r="N17" s="167">
        <v>136.4</v>
      </c>
      <c r="O17" s="167">
        <v>-32.700000000000003</v>
      </c>
      <c r="P17" s="167">
        <v>-39.4</v>
      </c>
      <c r="Q17" s="167">
        <v>13.3</v>
      </c>
      <c r="R17" s="167">
        <v>76.400000000000006</v>
      </c>
      <c r="S17" s="167">
        <v>147.1</v>
      </c>
    </row>
    <row r="18" spans="2:19">
      <c r="B18" s="165" t="s">
        <v>585</v>
      </c>
      <c r="D18" s="167">
        <v>55.400000000000034</v>
      </c>
      <c r="E18" s="167">
        <v>17.799999999999955</v>
      </c>
      <c r="F18" s="167">
        <v>40.299999999999955</v>
      </c>
      <c r="G18" s="167">
        <v>48.700000000000045</v>
      </c>
      <c r="H18" s="167">
        <v>39.899999999999977</v>
      </c>
      <c r="I18" s="167">
        <v>137.40000000000009</v>
      </c>
      <c r="J18" s="167">
        <v>226.69999999999993</v>
      </c>
      <c r="K18" s="167">
        <v>144.4</v>
      </c>
      <c r="L18" s="167">
        <v>198.69999999999993</v>
      </c>
      <c r="M18" s="167">
        <v>167.59999999999997</v>
      </c>
      <c r="N18" s="167">
        <v>161.09999999999997</v>
      </c>
      <c r="O18" s="167">
        <v>157.00000000000006</v>
      </c>
      <c r="P18" s="167">
        <v>328.9</v>
      </c>
      <c r="Q18" s="167">
        <v>263.80000000000007</v>
      </c>
      <c r="R18" s="167">
        <v>351.79999999999995</v>
      </c>
      <c r="S18" s="167">
        <v>519.20000000000005</v>
      </c>
    </row>
    <row r="19" spans="2:19">
      <c r="B19" s="165" t="s">
        <v>584</v>
      </c>
      <c r="D19" s="167">
        <f t="shared" ref="D19:O19" si="2">SUM(D20:D29)</f>
        <v>132.80000000000001</v>
      </c>
      <c r="E19" s="167">
        <f t="shared" si="2"/>
        <v>336</v>
      </c>
      <c r="F19" s="167">
        <f t="shared" si="2"/>
        <v>376.7</v>
      </c>
      <c r="G19" s="167">
        <f t="shared" si="2"/>
        <v>369.2</v>
      </c>
      <c r="H19" s="167">
        <f t="shared" si="2"/>
        <v>325.7</v>
      </c>
      <c r="I19" s="167">
        <f t="shared" si="2"/>
        <v>290.89999999999998</v>
      </c>
      <c r="J19" s="167">
        <f t="shared" si="2"/>
        <v>206.3</v>
      </c>
      <c r="K19" s="167">
        <f t="shared" si="2"/>
        <v>376.1</v>
      </c>
      <c r="L19" s="167">
        <f t="shared" si="2"/>
        <v>100.4</v>
      </c>
      <c r="M19" s="167">
        <f t="shared" si="2"/>
        <v>455.9</v>
      </c>
      <c r="N19" s="167">
        <f t="shared" si="2"/>
        <v>25.2</v>
      </c>
      <c r="O19" s="167">
        <f t="shared" si="2"/>
        <v>-95.9</v>
      </c>
      <c r="P19" s="167">
        <v>-10.5</v>
      </c>
      <c r="Q19" s="167">
        <v>188</v>
      </c>
      <c r="R19" s="167">
        <v>406.7</v>
      </c>
      <c r="S19" s="167">
        <v>88.1</v>
      </c>
    </row>
    <row r="20" spans="2:19">
      <c r="C20" s="165" t="s">
        <v>583</v>
      </c>
      <c r="D20" s="167">
        <v>11.6</v>
      </c>
      <c r="E20" s="167">
        <v>19</v>
      </c>
      <c r="F20" s="167">
        <v>29.2</v>
      </c>
      <c r="G20" s="167">
        <v>32.299999999999997</v>
      </c>
      <c r="H20" s="167">
        <v>-5</v>
      </c>
      <c r="I20" s="167">
        <v>7.1</v>
      </c>
      <c r="J20" s="167">
        <v>44.8</v>
      </c>
      <c r="K20" s="167">
        <v>157.6</v>
      </c>
      <c r="L20" s="167">
        <v>44.1</v>
      </c>
      <c r="M20" s="167">
        <v>26.3</v>
      </c>
      <c r="N20" s="167">
        <v>-8.1999999999999993</v>
      </c>
      <c r="O20" s="167">
        <v>-15.1</v>
      </c>
      <c r="P20" s="167">
        <v>-19.2</v>
      </c>
      <c r="Q20" s="167">
        <v>5.3</v>
      </c>
      <c r="R20" s="167">
        <v>-3</v>
      </c>
      <c r="S20" s="167">
        <v>0.7</v>
      </c>
    </row>
    <row r="21" spans="2:19">
      <c r="C21" s="165" t="s">
        <v>582</v>
      </c>
      <c r="D21" s="167">
        <v>-0.4</v>
      </c>
      <c r="E21" s="167">
        <v>-0.7</v>
      </c>
      <c r="F21" s="167">
        <v>1.9</v>
      </c>
      <c r="G21" s="167">
        <v>2</v>
      </c>
      <c r="H21" s="167">
        <v>4</v>
      </c>
      <c r="I21" s="167">
        <v>3.8</v>
      </c>
      <c r="J21" s="167">
        <v>1.1000000000000001</v>
      </c>
      <c r="K21" s="167">
        <v>0.3</v>
      </c>
      <c r="L21" s="167">
        <v>1</v>
      </c>
      <c r="M21" s="167">
        <v>9.1999999999999993</v>
      </c>
      <c r="N21" s="167">
        <v>1.8</v>
      </c>
      <c r="O21" s="167">
        <v>-4.3</v>
      </c>
      <c r="P21" s="167">
        <v>-7.1</v>
      </c>
      <c r="Q21" s="167">
        <v>22</v>
      </c>
      <c r="R21" s="167">
        <v>36.5</v>
      </c>
      <c r="S21" s="167">
        <v>77.900000000000006</v>
      </c>
    </row>
    <row r="22" spans="2:19">
      <c r="C22" s="165" t="s">
        <v>581</v>
      </c>
      <c r="D22" s="167">
        <v>4.0999999999999996</v>
      </c>
      <c r="E22" s="167">
        <v>11.7</v>
      </c>
      <c r="F22" s="167">
        <v>11.7</v>
      </c>
      <c r="G22" s="167">
        <v>12.2</v>
      </c>
      <c r="H22" s="167">
        <v>6.5</v>
      </c>
      <c r="I22" s="167">
        <v>0</v>
      </c>
      <c r="J22" s="167">
        <v>0</v>
      </c>
      <c r="K22" s="167">
        <v>0</v>
      </c>
      <c r="L22" s="167">
        <v>-0.3</v>
      </c>
      <c r="M22" s="167">
        <v>-0.1</v>
      </c>
      <c r="N22" s="167">
        <v>-0.1</v>
      </c>
      <c r="O22" s="167">
        <v>0</v>
      </c>
      <c r="P22" s="167">
        <v>0.1</v>
      </c>
      <c r="Q22" s="167">
        <v>16.3</v>
      </c>
      <c r="R22" s="167">
        <v>21.3</v>
      </c>
      <c r="S22" s="167">
        <v>-33.700000000000003</v>
      </c>
    </row>
    <row r="23" spans="2:19">
      <c r="C23" s="165" t="s">
        <v>580</v>
      </c>
      <c r="D23" s="167">
        <v>-10.4</v>
      </c>
      <c r="E23" s="167">
        <v>2.8</v>
      </c>
      <c r="F23" s="167">
        <v>5.5</v>
      </c>
      <c r="G23" s="167">
        <v>7.4</v>
      </c>
      <c r="H23" s="167">
        <v>0.4</v>
      </c>
      <c r="I23" s="167">
        <v>1</v>
      </c>
      <c r="J23" s="167">
        <v>3.7</v>
      </c>
      <c r="K23" s="167">
        <v>-12.6</v>
      </c>
      <c r="L23" s="167">
        <v>15.5</v>
      </c>
      <c r="M23" s="167">
        <v>49.2</v>
      </c>
      <c r="N23" s="167">
        <v>2.4</v>
      </c>
      <c r="O23" s="167">
        <v>-14.6</v>
      </c>
      <c r="P23" s="167">
        <v>0.7</v>
      </c>
      <c r="Q23" s="167">
        <v>58.8</v>
      </c>
      <c r="R23" s="167">
        <v>21.9</v>
      </c>
      <c r="S23" s="167">
        <v>34.6</v>
      </c>
    </row>
    <row r="24" spans="2:19">
      <c r="C24" s="165" t="s">
        <v>579</v>
      </c>
      <c r="D24" s="167">
        <v>170.5</v>
      </c>
      <c r="E24" s="167">
        <v>132.5</v>
      </c>
      <c r="F24" s="167">
        <v>149.19999999999999</v>
      </c>
      <c r="G24" s="167">
        <v>124.4</v>
      </c>
      <c r="H24" s="167">
        <v>150.19999999999999</v>
      </c>
      <c r="I24" s="167">
        <v>132.69999999999999</v>
      </c>
      <c r="J24" s="167">
        <v>92.4</v>
      </c>
      <c r="K24" s="167">
        <v>107.8</v>
      </c>
      <c r="L24" s="167">
        <v>-2.8</v>
      </c>
      <c r="M24" s="167">
        <v>247.4</v>
      </c>
      <c r="N24" s="167">
        <v>10.199999999999999</v>
      </c>
      <c r="O24" s="167">
        <v>-6.3</v>
      </c>
      <c r="P24" s="167">
        <v>12.7</v>
      </c>
      <c r="Q24" s="167">
        <v>-4.5</v>
      </c>
      <c r="R24" s="167">
        <v>-34.5</v>
      </c>
      <c r="S24" s="167">
        <v>-96.8</v>
      </c>
    </row>
    <row r="25" spans="2:19">
      <c r="C25" s="165" t="s">
        <v>578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77.5</v>
      </c>
      <c r="L25" s="167">
        <v>1.1000000000000001</v>
      </c>
      <c r="M25" s="167">
        <v>126.5</v>
      </c>
      <c r="N25" s="167">
        <v>8.1</v>
      </c>
      <c r="O25" s="167">
        <v>-35.1</v>
      </c>
      <c r="P25" s="167">
        <v>-64.099999999999994</v>
      </c>
      <c r="Q25" s="167">
        <v>78.400000000000006</v>
      </c>
      <c r="R25" s="167">
        <v>278.89999999999998</v>
      </c>
      <c r="S25" s="167">
        <v>119.9</v>
      </c>
    </row>
    <row r="26" spans="2:19">
      <c r="C26" s="165" t="s">
        <v>577</v>
      </c>
      <c r="D26" s="167">
        <v>-87.8</v>
      </c>
      <c r="E26" s="167">
        <v>109.1</v>
      </c>
      <c r="F26" s="167">
        <v>84.6</v>
      </c>
      <c r="G26" s="167">
        <v>93.5</v>
      </c>
      <c r="H26" s="167">
        <v>97.3</v>
      </c>
      <c r="I26" s="167">
        <v>127.1</v>
      </c>
      <c r="J26" s="167">
        <v>63.7</v>
      </c>
      <c r="K26" s="167">
        <v>-0.1</v>
      </c>
      <c r="L26" s="167">
        <v>-20</v>
      </c>
      <c r="M26" s="167">
        <v>1.3</v>
      </c>
      <c r="N26" s="167">
        <v>-0.4</v>
      </c>
      <c r="O26" s="167">
        <v>1.6</v>
      </c>
      <c r="P26" s="167">
        <v>-2.9</v>
      </c>
      <c r="Q26" s="167">
        <v>5.9</v>
      </c>
      <c r="R26" s="167">
        <v>3.3</v>
      </c>
      <c r="S26" s="167">
        <v>-8.5</v>
      </c>
    </row>
    <row r="27" spans="2:19">
      <c r="C27" s="165" t="s">
        <v>576</v>
      </c>
      <c r="D27" s="167">
        <v>1.6</v>
      </c>
      <c r="E27" s="167">
        <v>14.5</v>
      </c>
      <c r="F27" s="167">
        <v>5</v>
      </c>
      <c r="G27" s="167">
        <v>11.7</v>
      </c>
      <c r="H27" s="167">
        <v>28.4</v>
      </c>
      <c r="I27" s="167">
        <v>-6.6</v>
      </c>
      <c r="J27" s="167">
        <v>4.3</v>
      </c>
      <c r="K27" s="167">
        <v>12.1</v>
      </c>
      <c r="L27" s="167">
        <v>49.8</v>
      </c>
      <c r="M27" s="167">
        <v>-31.2</v>
      </c>
      <c r="N27" s="167">
        <v>2.1</v>
      </c>
      <c r="O27" s="167">
        <v>7.2</v>
      </c>
      <c r="P27" s="167">
        <v>14.6</v>
      </c>
      <c r="Q27" s="167">
        <v>0</v>
      </c>
      <c r="R27" s="167">
        <v>0</v>
      </c>
      <c r="S27" s="167">
        <v>1.4</v>
      </c>
    </row>
    <row r="28" spans="2:19">
      <c r="C28" s="165" t="s">
        <v>575</v>
      </c>
      <c r="D28" s="167">
        <v>22.6</v>
      </c>
      <c r="E28" s="167">
        <v>24.9</v>
      </c>
      <c r="F28" s="167">
        <v>68.099999999999994</v>
      </c>
      <c r="G28" s="167">
        <v>85.7</v>
      </c>
      <c r="H28" s="167">
        <v>2.6</v>
      </c>
      <c r="I28" s="167">
        <v>18.7</v>
      </c>
      <c r="J28" s="167">
        <v>-3.7</v>
      </c>
      <c r="K28" s="167">
        <v>39.1</v>
      </c>
      <c r="L28" s="167">
        <v>-13.4</v>
      </c>
      <c r="M28" s="167">
        <v>6.8</v>
      </c>
      <c r="N28" s="167">
        <v>-3.4</v>
      </c>
      <c r="O28" s="167">
        <v>-36.5</v>
      </c>
      <c r="P28" s="167">
        <v>28.2</v>
      </c>
      <c r="Q28" s="167">
        <v>-26.2</v>
      </c>
      <c r="R28" s="167">
        <v>78.599999999999994</v>
      </c>
      <c r="S28" s="167">
        <v>-5.7</v>
      </c>
    </row>
    <row r="29" spans="2:19">
      <c r="C29" s="165" t="s">
        <v>574</v>
      </c>
      <c r="D29" s="171">
        <v>21</v>
      </c>
      <c r="E29" s="171">
        <v>22.200000000000045</v>
      </c>
      <c r="F29" s="171">
        <v>21.499999999999943</v>
      </c>
      <c r="G29" s="171">
        <v>0</v>
      </c>
      <c r="H29" s="171">
        <v>41.300000000000011</v>
      </c>
      <c r="I29" s="171">
        <v>7.1000000000000227</v>
      </c>
      <c r="J29" s="171">
        <v>0</v>
      </c>
      <c r="K29" s="171">
        <v>-5.6000000000000227</v>
      </c>
      <c r="L29" s="171">
        <v>25.400000000000006</v>
      </c>
      <c r="M29" s="171">
        <v>20.499999999999943</v>
      </c>
      <c r="N29" s="171">
        <v>12.700000000000001</v>
      </c>
      <c r="O29" s="171">
        <v>7.2000000000000028</v>
      </c>
      <c r="P29" s="171">
        <v>26.5</v>
      </c>
      <c r="Q29" s="171">
        <v>31.999999999999972</v>
      </c>
      <c r="R29" s="171">
        <v>3.6999999999999886</v>
      </c>
      <c r="S29" s="171">
        <v>-1.7000000000000171</v>
      </c>
    </row>
    <row r="30" spans="2:19">
      <c r="B30" s="165" t="s">
        <v>573</v>
      </c>
      <c r="D30" s="167">
        <v>18.7</v>
      </c>
      <c r="E30" s="167">
        <v>13.1</v>
      </c>
      <c r="F30" s="167">
        <v>-21.5</v>
      </c>
      <c r="G30" s="167">
        <v>5.2</v>
      </c>
      <c r="H30" s="167">
        <v>13.5</v>
      </c>
      <c r="I30" s="167">
        <v>13.8</v>
      </c>
      <c r="J30" s="167">
        <v>4.5999999999999996</v>
      </c>
      <c r="K30" s="167">
        <v>16.399999999999999</v>
      </c>
      <c r="L30" s="167">
        <v>53.9</v>
      </c>
      <c r="M30" s="167">
        <v>-0.8</v>
      </c>
      <c r="N30" s="167">
        <v>4.5999999999999996</v>
      </c>
      <c r="O30" s="167">
        <v>-9.1</v>
      </c>
      <c r="P30" s="167">
        <v>50.4</v>
      </c>
      <c r="Q30" s="167">
        <v>27.2</v>
      </c>
      <c r="R30" s="167">
        <v>23.4</v>
      </c>
      <c r="S30" s="167">
        <v>29.4</v>
      </c>
    </row>
    <row r="31" spans="2:19">
      <c r="B31" s="165" t="s">
        <v>572</v>
      </c>
      <c r="D31" s="167">
        <f t="shared" ref="D31:O31" si="3">D32-D6-D14-D18-D19-D30</f>
        <v>47.199999999999974</v>
      </c>
      <c r="E31" s="167">
        <f t="shared" si="3"/>
        <v>22.30000000000009</v>
      </c>
      <c r="F31" s="167">
        <f t="shared" si="3"/>
        <v>0.80000000000001137</v>
      </c>
      <c r="G31" s="167">
        <f t="shared" si="3"/>
        <v>-1.1546319456101628E-14</v>
      </c>
      <c r="H31" s="167">
        <f t="shared" si="3"/>
        <v>0.20000000000010232</v>
      </c>
      <c r="I31" s="167">
        <f t="shared" si="3"/>
        <v>4.700000000000113</v>
      </c>
      <c r="J31" s="167">
        <f t="shared" si="3"/>
        <v>15.00000000000008</v>
      </c>
      <c r="K31" s="167">
        <f t="shared" si="3"/>
        <v>-14.699999999999953</v>
      </c>
      <c r="L31" s="167">
        <f t="shared" si="3"/>
        <v>0</v>
      </c>
      <c r="M31" s="167">
        <f t="shared" si="3"/>
        <v>-1.1324274851176597E-14</v>
      </c>
      <c r="N31" s="167">
        <f t="shared" si="3"/>
        <v>0.10000000000003517</v>
      </c>
      <c r="O31" s="167">
        <f t="shared" si="3"/>
        <v>-0.10000000000001741</v>
      </c>
      <c r="P31" s="167">
        <v>0</v>
      </c>
      <c r="Q31" s="167">
        <v>16.399999999999999</v>
      </c>
      <c r="R31" s="167">
        <v>-3.8</v>
      </c>
      <c r="S31" s="167">
        <v>18.899999999999999</v>
      </c>
    </row>
    <row r="32" spans="2:19">
      <c r="B32" s="170" t="s">
        <v>571</v>
      </c>
      <c r="C32" s="169"/>
      <c r="D32" s="168">
        <v>508.8</v>
      </c>
      <c r="E32" s="168">
        <v>969.2</v>
      </c>
      <c r="F32" s="168">
        <v>1014.4</v>
      </c>
      <c r="G32" s="168">
        <v>1058.5</v>
      </c>
      <c r="H32" s="168">
        <v>1059.7</v>
      </c>
      <c r="I32" s="168">
        <v>1417.4</v>
      </c>
      <c r="J32" s="168">
        <v>1203.5</v>
      </c>
      <c r="K32" s="168">
        <v>1139.4000000000001</v>
      </c>
      <c r="L32" s="168">
        <v>1175.8</v>
      </c>
      <c r="M32" s="168">
        <v>961.4</v>
      </c>
      <c r="N32" s="168">
        <v>498.1</v>
      </c>
      <c r="O32" s="168">
        <v>418.6</v>
      </c>
      <c r="P32" s="168">
        <v>738.6</v>
      </c>
      <c r="Q32" s="168">
        <v>920.40000000000009</v>
      </c>
      <c r="R32" s="168">
        <v>1076.5</v>
      </c>
      <c r="S32" s="168">
        <v>994</v>
      </c>
    </row>
    <row r="33" spans="2:19">
      <c r="B33" s="165" t="str">
        <f>'ID AE'!$B$21</f>
        <v>Abril 2024.</v>
      </c>
    </row>
    <row r="35" spans="2:19"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2025-07-24T17:31:38Z</dcterms:modified>
</cp:coreProperties>
</file>