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Sector Público Consolidado\"/>
    </mc:Choice>
  </mc:AlternateContent>
  <xr:revisionPtr revIDLastSave="26" documentId="13_ncr:1_{731B1698-CE18-4A18-9B1D-1424B6B01A7D}" xr6:coauthVersionLast="47" xr6:coauthVersionMax="47" xr10:uidLastSave="{2FE23121-6EE5-4C94-A598-41949B49655E}"/>
  <bookViews>
    <workbookView xWindow="-110" yWindow="-110" windowWidth="19420" windowHeight="10300" tabRatio="712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Ganancias y Perdidas Tenencias" sheetId="11" r:id="rId6"/>
    <sheet name="Otras variaciones en Volumen" sheetId="12" r:id="rId7"/>
    <sheet name="Total otros flujos econo." sheetId="13" r:id="rId8"/>
  </sheets>
  <definedNames>
    <definedName name="\a">#REF!</definedName>
    <definedName name="\b">#REF!</definedName>
    <definedName name="\s">#N/A</definedName>
    <definedName name="_xlnm._FilterDatabase" localSheetId="5" hidden="1">'Ganancias y Perdidas Tenencias'!$B$6:$J$30</definedName>
    <definedName name="_xlnm._FilterDatabase" localSheetId="3" hidden="1">Gasto!$A$6:$J$51</definedName>
    <definedName name="_xlnm._FilterDatabase" localSheetId="2" hidden="1">Ingreso!$A$6:$J$84</definedName>
    <definedName name="_xlnm._FilterDatabase" localSheetId="6" hidden="1">'Otras variaciones en Volumen'!$A$6:$J$31</definedName>
    <definedName name="_xlnm._FilterDatabase" localSheetId="4" hidden="1">'Transacciones Activos y Pasivo '!$A$6:$J$40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a">#REF!</definedName>
    <definedName name="A_IMPRESIÓN_IM">#REF!</definedName>
    <definedName name="aaa">#REF!</definedName>
    <definedName name="Año_Calendario">#REF!</definedName>
    <definedName name="bbb">#REF!</definedName>
    <definedName name="Bodoque">#REF!</definedName>
    <definedName name="C.1">#REF!</definedName>
    <definedName name="ccc">#REF!</definedName>
    <definedName name="COSTOTOTAL">#REF!</definedName>
    <definedName name="cuadro2">#REF!</definedName>
    <definedName name="DicDom1">DATE(Año_Calendario,12,1)-WEEKDAY(DATE(Año_Calendario,12,1))+1</definedName>
    <definedName name="DISTRIBUCIONREC">#REF!</definedName>
    <definedName name="Ejecucion">#REF!</definedName>
    <definedName name="Entidades">#REF!</definedName>
    <definedName name="FechasImportantes">#REF!</definedName>
    <definedName name="final">#REF!</definedName>
    <definedName name="IMPRE">#REF!</definedName>
    <definedName name="kkkkkkj">#REF!</definedName>
    <definedName name="loan">#REF!</definedName>
    <definedName name="lpn">#REF!</definedName>
    <definedName name="NADA">#REF!</definedName>
    <definedName name="NovDom1">DATE(Año_Calendario,11,1)-WEEKDAY(DATE(Año_Calendario,11,1))+1</definedName>
    <definedName name="p">#REF!</definedName>
    <definedName name="PRESTAMOS__EN_GESTION_A_SUSCRIBIR_EN_EL_AÑO_2004">#REF!</definedName>
    <definedName name="ProjectName">{"Client Name or Project Name"}</definedName>
    <definedName name="proyecciones">#REF!</definedName>
    <definedName name="q" hidden="1">#REF!</definedName>
    <definedName name="Rec" hidden="1">#REF!</definedName>
    <definedName name="Reporting_Country_Code">#REF!</definedName>
    <definedName name="Reporting_Country_Name">#REF!</definedName>
    <definedName name="Reporting_Period_Code">#REF!</definedName>
    <definedName name="RESUMEN">#REF!</definedName>
    <definedName name="sss" hidden="1">#REF!</definedName>
    <definedName name="Tabla2">#REF!</definedName>
    <definedName name="TOTAL">#REF!</definedName>
    <definedName name="undis">#REF!</definedName>
    <definedName name="x">#REF!</definedName>
    <definedName name="xxx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3" l="1"/>
  <c r="D2" i="13"/>
  <c r="D4" i="12"/>
  <c r="D2" i="12"/>
  <c r="D4" i="11"/>
  <c r="D2" i="11"/>
  <c r="D4" i="7"/>
  <c r="D2" i="7"/>
  <c r="D4" i="6"/>
  <c r="D2" i="6"/>
  <c r="D4" i="5"/>
  <c r="D2" i="5"/>
  <c r="D4" i="3" l="1"/>
  <c r="D2" i="3"/>
</calcChain>
</file>

<file path=xl/sharedStrings.xml><?xml version="1.0" encoding="utf-8"?>
<sst xmlns="http://schemas.openxmlformats.org/spreadsheetml/2006/main" count="1141" uniqueCount="417">
  <si>
    <t>Consejo Monetario Centroamericano</t>
  </si>
  <si>
    <t>Secretaría Ejecutiva</t>
  </si>
  <si>
    <t>www.secmca.org</t>
  </si>
  <si>
    <t>Estadísticas de las Finanzas Públicas</t>
  </si>
  <si>
    <t>Acorde al Estandar Internacional MEFP 2014</t>
  </si>
  <si>
    <t xml:space="preserve">Cobertura: </t>
  </si>
  <si>
    <t>Sector Público</t>
  </si>
  <si>
    <t xml:space="preserve">Frecuencia: </t>
  </si>
  <si>
    <t>Anuales</t>
  </si>
  <si>
    <t>Contenido:</t>
  </si>
  <si>
    <t>Estado de Operaciones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</si>
  <si>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</si>
  <si>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</si>
  <si>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</si>
  <si>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</si>
  <si>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</si>
  <si>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Total Otros Flujos Económicos</t>
  </si>
  <si>
    <t>Regresar</t>
  </si>
  <si>
    <t>ESTADO I</t>
  </si>
  <si>
    <t>En millones de Quetzales</t>
  </si>
  <si>
    <t>ESTADO DE OPERACIONES</t>
  </si>
  <si>
    <t>TRANSACCIONES QUE AFECTAN AL PATRIMONIO NETO:</t>
  </si>
  <si>
    <t xml:space="preserve">Ingreso </t>
  </si>
  <si>
    <t>11</t>
  </si>
  <si>
    <t xml:space="preserve">Impuestos  </t>
  </si>
  <si>
    <t>12</t>
  </si>
  <si>
    <t xml:space="preserve">Contribuciones sociales </t>
  </si>
  <si>
    <t>13</t>
  </si>
  <si>
    <t xml:space="preserve">Donaciones  </t>
  </si>
  <si>
    <t>14</t>
  </si>
  <si>
    <t>Otros ingresos</t>
  </si>
  <si>
    <t>2</t>
  </si>
  <si>
    <t>21</t>
  </si>
  <si>
    <t xml:space="preserve">Remuneración a los empleados  </t>
  </si>
  <si>
    <t>22</t>
  </si>
  <si>
    <t xml:space="preserve">Uso de bienes y servicios  </t>
  </si>
  <si>
    <t>23</t>
  </si>
  <si>
    <t xml:space="preserve">Consumo de capital fijo  </t>
  </si>
  <si>
    <t>24</t>
  </si>
  <si>
    <t xml:space="preserve">Intereses  </t>
  </si>
  <si>
    <t>25</t>
  </si>
  <si>
    <t xml:space="preserve">Subsidios  </t>
  </si>
  <si>
    <t>26</t>
  </si>
  <si>
    <t>27</t>
  </si>
  <si>
    <t xml:space="preserve">Prestaciones sociales  </t>
  </si>
  <si>
    <t>28</t>
  </si>
  <si>
    <t xml:space="preserve">Otros gastos  </t>
  </si>
  <si>
    <t>NOB</t>
  </si>
  <si>
    <t xml:space="preserve">Resultado operativo neto       (1-2) </t>
  </si>
  <si>
    <t>x</t>
  </si>
  <si>
    <t>TRANSACCIONES EN ACTIVOS NO FINANCIEROS:</t>
  </si>
  <si>
    <t>31</t>
  </si>
  <si>
    <t xml:space="preserve">Inversión neta en activos no financieros </t>
  </si>
  <si>
    <t>311</t>
  </si>
  <si>
    <t xml:space="preserve">Activos fijos </t>
  </si>
  <si>
    <t>312</t>
  </si>
  <si>
    <t xml:space="preserve">Existencias </t>
  </si>
  <si>
    <t>313</t>
  </si>
  <si>
    <t xml:space="preserve">Objetos de valor </t>
  </si>
  <si>
    <t>314</t>
  </si>
  <si>
    <t xml:space="preserve">Activos no producidos </t>
  </si>
  <si>
    <t>2M</t>
  </si>
  <si>
    <t xml:space="preserve">Erogación (2+31) </t>
  </si>
  <si>
    <t>NLB</t>
  </si>
  <si>
    <t xml:space="preserve">Préstamo neto (+) / endeudamiento neto (-) (1-2-31) o (1-2M) </t>
  </si>
  <si>
    <t>TRANSACCIONES EN ACTIVOS Y PASIVOS FINANCIEROS (FINANCIAMIENTO):</t>
  </si>
  <si>
    <t>32</t>
  </si>
  <si>
    <t xml:space="preserve">Adquisición neta de activos financieros </t>
  </si>
  <si>
    <t>33</t>
  </si>
  <si>
    <t xml:space="preserve">Incurrimiento neto de pasivos </t>
  </si>
  <si>
    <t>NLBz</t>
  </si>
  <si>
    <t xml:space="preserve">Discrepancia estadística global: Diferencia entre préstamo/endeudam neto y financiamiento (32-33-NLB) </t>
  </si>
  <si>
    <t>*Cifras Preliminares</t>
  </si>
  <si>
    <t>CUADRO 1</t>
  </si>
  <si>
    <t>INGRESOS</t>
  </si>
  <si>
    <t>1</t>
  </si>
  <si>
    <t xml:space="preserve">INGRESO </t>
  </si>
  <si>
    <t xml:space="preserve">Impuestos </t>
  </si>
  <si>
    <t>111</t>
  </si>
  <si>
    <t xml:space="preserve">Impuestos sobre el ingreso, las utilidades y las ganancias de capital </t>
  </si>
  <si>
    <t>1111</t>
  </si>
  <si>
    <t xml:space="preserve">Pagaderos por personas físicas </t>
  </si>
  <si>
    <t>1112</t>
  </si>
  <si>
    <t xml:space="preserve">Pagaderos por sociedades y otras empresas </t>
  </si>
  <si>
    <t>1113</t>
  </si>
  <si>
    <t xml:space="preserve">Otros </t>
  </si>
  <si>
    <t xml:space="preserve"> -   </t>
  </si>
  <si>
    <t>112</t>
  </si>
  <si>
    <t xml:space="preserve">Impuestos sobre la nómina y la fuerza de trabajo </t>
  </si>
  <si>
    <t>113</t>
  </si>
  <si>
    <t xml:space="preserve">Impuestos sobre la propiedad </t>
  </si>
  <si>
    <t>1131</t>
  </si>
  <si>
    <t xml:space="preserve">Impuestos recurrentes sobre la propiedad inmueble </t>
  </si>
  <si>
    <t>1132</t>
  </si>
  <si>
    <t xml:space="preserve">Impuestos recurrentes sobre el patrimonio neto </t>
  </si>
  <si>
    <t>1133</t>
  </si>
  <si>
    <t xml:space="preserve">Impuestos sobre sucesiones, herencia y regalos </t>
  </si>
  <si>
    <t>1135</t>
  </si>
  <si>
    <t xml:space="preserve">Gravámenes sobre el capital </t>
  </si>
  <si>
    <t>1136</t>
  </si>
  <si>
    <t xml:space="preserve">Otros impuestos recurrentes sobre la propiedad </t>
  </si>
  <si>
    <t>114</t>
  </si>
  <si>
    <t xml:space="preserve">Impuestos sobre los bienes y servicios </t>
  </si>
  <si>
    <t>1141</t>
  </si>
  <si>
    <t xml:space="preserve">Impuestos generales sobre los bienes y servicios </t>
  </si>
  <si>
    <t>11411</t>
  </si>
  <si>
    <t xml:space="preserve">Impuestos sobre el valor agregado </t>
  </si>
  <si>
    <t>11412</t>
  </si>
  <si>
    <t xml:space="preserve">Impuestos sobre las ventas </t>
  </si>
  <si>
    <t>11413</t>
  </si>
  <si>
    <t xml:space="preserve">Impuestos sobre el volumen de ventas y otros impuestos generales sobre los bienes y servicios </t>
  </si>
  <si>
    <t>11414</t>
  </si>
  <si>
    <t xml:space="preserve">Impuestos sobre transacciones financieras y de capital </t>
  </si>
  <si>
    <t>1142</t>
  </si>
  <si>
    <t xml:space="preserve">Impuestos selectivos </t>
  </si>
  <si>
    <t>1143</t>
  </si>
  <si>
    <t xml:space="preserve">Utilidades de los monopolios fiscales </t>
  </si>
  <si>
    <t>1144</t>
  </si>
  <si>
    <t xml:space="preserve">Impuestos sobre servicios específicos </t>
  </si>
  <si>
    <t>1145</t>
  </si>
  <si>
    <t xml:space="preserve">Impuestos sobre el uso de bienes y sobre el permiso para usar bienes o realizar actividades </t>
  </si>
  <si>
    <t>11451</t>
  </si>
  <si>
    <t xml:space="preserve"> Impuestos sobre los vehículos automotores </t>
  </si>
  <si>
    <t>11452</t>
  </si>
  <si>
    <t>1146</t>
  </si>
  <si>
    <t xml:space="preserve">Otros impuestos sobre los bienes y servicios </t>
  </si>
  <si>
    <t>115</t>
  </si>
  <si>
    <t xml:space="preserve">Impuestos sobre el comercio y las transacciones internacionales </t>
  </si>
  <si>
    <t>1151</t>
  </si>
  <si>
    <t xml:space="preserve">Derechos de aduana y otros derechos de importación </t>
  </si>
  <si>
    <t>1152</t>
  </si>
  <si>
    <t xml:space="preserve">Impuestos sobre las exportaciones </t>
  </si>
  <si>
    <t>1153</t>
  </si>
  <si>
    <t xml:space="preserve">Utilidades de los monopolios de exportación o de importación </t>
  </si>
  <si>
    <t>1154</t>
  </si>
  <si>
    <t xml:space="preserve">Utilidades de operaciones cambiarias </t>
  </si>
  <si>
    <t>1155</t>
  </si>
  <si>
    <t xml:space="preserve">Impuestos sobre las operaciones cambiarias </t>
  </si>
  <si>
    <t>1156</t>
  </si>
  <si>
    <t xml:space="preserve">Otros impuestos sobre el comercio y las transacciones internacionales </t>
  </si>
  <si>
    <t>116</t>
  </si>
  <si>
    <t xml:space="preserve">Otros impuestos </t>
  </si>
  <si>
    <t>121</t>
  </si>
  <si>
    <t xml:space="preserve">Contribuciones a la seguridad social </t>
  </si>
  <si>
    <t>1211</t>
  </si>
  <si>
    <t xml:space="preserve">Contribuciones de los empleados </t>
  </si>
  <si>
    <t>1212</t>
  </si>
  <si>
    <t xml:space="preserve">Contribuciones de los empleadores </t>
  </si>
  <si>
    <t>1213</t>
  </si>
  <si>
    <t xml:space="preserve">Contribuciones de los trabajadores por cuenta propia o no empleados </t>
  </si>
  <si>
    <t>1214</t>
  </si>
  <si>
    <t xml:space="preserve">Contribuciones no clasificables </t>
  </si>
  <si>
    <t>122</t>
  </si>
  <si>
    <t xml:space="preserve">Otras contribuciones sociales </t>
  </si>
  <si>
    <t>1221</t>
  </si>
  <si>
    <t>1222</t>
  </si>
  <si>
    <t>1223</t>
  </si>
  <si>
    <t xml:space="preserve">Contribuciones imputadas </t>
  </si>
  <si>
    <t xml:space="preserve">Donaciones </t>
  </si>
  <si>
    <t>131</t>
  </si>
  <si>
    <t xml:space="preserve">De gobiernos extranjeros </t>
  </si>
  <si>
    <t>1311</t>
  </si>
  <si>
    <t xml:space="preserve">Corrientes </t>
  </si>
  <si>
    <t>1312</t>
  </si>
  <si>
    <t xml:space="preserve">Capital </t>
  </si>
  <si>
    <t>132</t>
  </si>
  <si>
    <t>De organismos internacionales</t>
  </si>
  <si>
    <t>1321</t>
  </si>
  <si>
    <t>1322</t>
  </si>
  <si>
    <t>133</t>
  </si>
  <si>
    <t xml:space="preserve">De otras unidades del gobierno general </t>
  </si>
  <si>
    <t>1331</t>
  </si>
  <si>
    <t>1332</t>
  </si>
  <si>
    <t xml:space="preserve">Otros ingresos </t>
  </si>
  <si>
    <t>141</t>
  </si>
  <si>
    <t xml:space="preserve">Rentas de la propiedad </t>
  </si>
  <si>
    <t>1411</t>
  </si>
  <si>
    <t xml:space="preserve">Intereses </t>
  </si>
  <si>
    <t>1412</t>
  </si>
  <si>
    <t xml:space="preserve">Dividendos  </t>
  </si>
  <si>
    <t>1413</t>
  </si>
  <si>
    <t xml:space="preserve">Retiros de los ingresos de las cuasisociedades </t>
  </si>
  <si>
    <t>1414</t>
  </si>
  <si>
    <t xml:space="preserve">Rentas de la propiedad relac con distribución de rentas de la inversión </t>
  </si>
  <si>
    <t>1415</t>
  </si>
  <si>
    <t xml:space="preserve">Arriendo de activos públicos naturales </t>
  </si>
  <si>
    <t>1416</t>
  </si>
  <si>
    <t xml:space="preserve">Utilidades reinvertidas en inversión extranjera directa </t>
  </si>
  <si>
    <t>142</t>
  </si>
  <si>
    <t xml:space="preserve">Venta de bienes y servicios  </t>
  </si>
  <si>
    <t>1421</t>
  </si>
  <si>
    <t xml:space="preserve">Ventas de establecimientos de mercado </t>
  </si>
  <si>
    <t>1422</t>
  </si>
  <si>
    <t xml:space="preserve">Derechos administrativos </t>
  </si>
  <si>
    <t>1423</t>
  </si>
  <si>
    <t xml:space="preserve">Ventas incidentales de establecimientos no de mercado </t>
  </si>
  <si>
    <t>1424</t>
  </si>
  <si>
    <t xml:space="preserve">Ventas imputadas de bienes y servicios </t>
  </si>
  <si>
    <t>143</t>
  </si>
  <si>
    <t xml:space="preserve">Multas, sanciones pecuniarias y depósitos en caución transferidos </t>
  </si>
  <si>
    <t>144</t>
  </si>
  <si>
    <t xml:space="preserve">Transferencias no clasificadas en otra parte </t>
  </si>
  <si>
    <t>1441</t>
  </si>
  <si>
    <t>1442</t>
  </si>
  <si>
    <t>145</t>
  </si>
  <si>
    <t xml:space="preserve">Primas, tasas y acreencias relacionadas con seguros no de vida y sistemas de garantías estandarizadas </t>
  </si>
  <si>
    <t>1451</t>
  </si>
  <si>
    <t xml:space="preserve">Primas, tasas y derechos corrientes </t>
  </si>
  <si>
    <t>14511</t>
  </si>
  <si>
    <t xml:space="preserve">Primas </t>
  </si>
  <si>
    <t>14512</t>
  </si>
  <si>
    <t xml:space="preserve">Tasas para sistemas de garantías estandarizadas  </t>
  </si>
  <si>
    <t>14513</t>
  </si>
  <si>
    <t xml:space="preserve">Derechos corrientes </t>
  </si>
  <si>
    <t>1452</t>
  </si>
  <si>
    <t xml:space="preserve">Derechos de capital </t>
  </si>
  <si>
    <t>CUADRO 2</t>
  </si>
  <si>
    <t>GASTOS</t>
  </si>
  <si>
    <t xml:space="preserve">GASTO </t>
  </si>
  <si>
    <t xml:space="preserve">Remuneración a los empleados </t>
  </si>
  <si>
    <t>211</t>
  </si>
  <si>
    <t xml:space="preserve">Sueldos y salarios </t>
  </si>
  <si>
    <t>212</t>
  </si>
  <si>
    <t xml:space="preserve">Contribuciones sociales de empleadores </t>
  </si>
  <si>
    <t>2121</t>
  </si>
  <si>
    <t xml:space="preserve">Contribuciones sociales efectivas de empleadores </t>
  </si>
  <si>
    <t>2122</t>
  </si>
  <si>
    <t xml:space="preserve">Contribuciones sociales imputadas de empleadores </t>
  </si>
  <si>
    <t xml:space="preserve">Consumo de capital fijo </t>
  </si>
  <si>
    <t xml:space="preserve">Subsidios </t>
  </si>
  <si>
    <t>251</t>
  </si>
  <si>
    <t xml:space="preserve">A corporaciones públicas </t>
  </si>
  <si>
    <t>252</t>
  </si>
  <si>
    <t xml:space="preserve">A empresas privadas </t>
  </si>
  <si>
    <t>253</t>
  </si>
  <si>
    <t xml:space="preserve">A otros sectores </t>
  </si>
  <si>
    <t>261</t>
  </si>
  <si>
    <t xml:space="preserve">A gobiernos extranjeros </t>
  </si>
  <si>
    <t>2611</t>
  </si>
  <si>
    <t>2612</t>
  </si>
  <si>
    <t>262</t>
  </si>
  <si>
    <t xml:space="preserve">A organismos internacionales </t>
  </si>
  <si>
    <t>2621</t>
  </si>
  <si>
    <t>2622</t>
  </si>
  <si>
    <t>263</t>
  </si>
  <si>
    <t xml:space="preserve">A otras unidades del gobierno general </t>
  </si>
  <si>
    <t>2631</t>
  </si>
  <si>
    <t>2632</t>
  </si>
  <si>
    <t xml:space="preserve">Prestaciones sociales </t>
  </si>
  <si>
    <t>271</t>
  </si>
  <si>
    <t xml:space="preserve">Prestaciones de la seguridad social </t>
  </si>
  <si>
    <t>272</t>
  </si>
  <si>
    <t xml:space="preserve">Prestaciones de asistencia social </t>
  </si>
  <si>
    <t>273</t>
  </si>
  <si>
    <t xml:space="preserve">Prestaciones sociales relacionadas al empleo </t>
  </si>
  <si>
    <t xml:space="preserve">Otros gastos </t>
  </si>
  <si>
    <t>281</t>
  </si>
  <si>
    <t xml:space="preserve">Gasto de la propiedad distinto de intereses </t>
  </si>
  <si>
    <t>2811</t>
  </si>
  <si>
    <t xml:space="preserve">Dividendos </t>
  </si>
  <si>
    <t>2812</t>
  </si>
  <si>
    <t>2813</t>
  </si>
  <si>
    <t>2814</t>
  </si>
  <si>
    <t>2815</t>
  </si>
  <si>
    <t>282</t>
  </si>
  <si>
    <t>2821</t>
  </si>
  <si>
    <t>2822</t>
  </si>
  <si>
    <t>283</t>
  </si>
  <si>
    <t xml:space="preserve">Primas, tasas y derechos relacionados con seguros no de vida y sistemas de garantías estandarizadas </t>
  </si>
  <si>
    <t>2831</t>
  </si>
  <si>
    <t>28311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</si>
  <si>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</si>
  <si>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</si>
  <si>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</si>
  <si>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</si>
  <si>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</si>
  <si>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</si>
  <si>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</si>
  <si>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3111</t>
  </si>
  <si>
    <t xml:space="preserve">Edificios y estructuras </t>
  </si>
  <si>
    <t>3112</t>
  </si>
  <si>
    <t xml:space="preserve">Maquinaria y equipo </t>
  </si>
  <si>
    <t>3113</t>
  </si>
  <si>
    <t xml:space="preserve">Otros activos fijos </t>
  </si>
  <si>
    <t>3114</t>
  </si>
  <si>
    <t xml:space="preserve">Sistemas de armamentos </t>
  </si>
  <si>
    <t>3141</t>
  </si>
  <si>
    <t xml:space="preserve">Tierras y terrenos </t>
  </si>
  <si>
    <t>3142</t>
  </si>
  <si>
    <t xml:space="preserve">Recursos minerales y energéticos </t>
  </si>
  <si>
    <t>3143</t>
  </si>
  <si>
    <t xml:space="preserve">Otros activos de origen natural </t>
  </si>
  <si>
    <t>3144</t>
  </si>
  <si>
    <t xml:space="preserve">Activos intangibles no producidos </t>
  </si>
  <si>
    <t>3201</t>
  </si>
  <si>
    <t>Oro monetario y DEG</t>
  </si>
  <si>
    <t>3202</t>
  </si>
  <si>
    <t>Billetes y monedas y depósitos</t>
  </si>
  <si>
    <t>3203</t>
  </si>
  <si>
    <t>Títulos de deuda</t>
  </si>
  <si>
    <t>3204</t>
  </si>
  <si>
    <t xml:space="preserve">Préstamos </t>
  </si>
  <si>
    <t>3205</t>
  </si>
  <si>
    <t xml:space="preserve">Participaciones de capital y en fondos de inversión </t>
  </si>
  <si>
    <t>3206</t>
  </si>
  <si>
    <t xml:space="preserve">Seguros, pensiones y sistemas de garantías estandarizadas </t>
  </si>
  <si>
    <t>3207</t>
  </si>
  <si>
    <t>Derivados fin y opciones de compra de acciones por empleados</t>
  </si>
  <si>
    <t>3208</t>
  </si>
  <si>
    <t>Otras cuentas por cobrar</t>
  </si>
  <si>
    <t>3301</t>
  </si>
  <si>
    <t>Derechos especiales de giro (DEG)</t>
  </si>
  <si>
    <t>3302</t>
  </si>
  <si>
    <t>3303</t>
  </si>
  <si>
    <t>3304</t>
  </si>
  <si>
    <t>3305</t>
  </si>
  <si>
    <t>3306</t>
  </si>
  <si>
    <t>3307</t>
  </si>
  <si>
    <t>3308</t>
  </si>
  <si>
    <t>Otras cuentas por pagar</t>
  </si>
  <si>
    <t>CUADRO 4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</si>
  <si>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</si>
  <si>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</si>
  <si>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</si>
  <si>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</si>
  <si>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</si>
  <si>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</si>
  <si>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>412</t>
  </si>
  <si>
    <t>413</t>
  </si>
  <si>
    <t>414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</si>
  <si>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</si>
  <si>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</si>
  <si>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</si>
  <si>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</si>
  <si>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</si>
  <si>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</si>
  <si>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</si>
  <si>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</si>
  <si>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</si>
  <si>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>4205</t>
  </si>
  <si>
    <t>4206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</si>
  <si>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</si>
  <si>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</si>
  <si>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</si>
  <si>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</si>
  <si>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</si>
  <si>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</si>
  <si>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</si>
  <si>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</si>
  <si>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</si>
  <si>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</si>
  <si>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</si>
  <si>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</si>
  <si>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</si>
  <si>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</si>
  <si>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</si>
  <si>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</si>
  <si>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CUADRO 5</t>
  </si>
  <si>
    <t>OTRAS VARIACIONES EN EL VOLUMEN DE ACTIVOS Y PASIVOS</t>
  </si>
  <si>
    <t>5</t>
  </si>
  <si>
    <t xml:space="preserve">VARIACIÓN EN EL PATRIM NETO COMO RESULTADO DE VARIACIONES DEL VOLUMEN </t>
  </si>
  <si>
    <t>51</t>
  </si>
  <si>
    <t xml:space="preserve">Otras variaciones en el volumen de activos no financieros </t>
  </si>
  <si>
    <t>511</t>
  </si>
  <si>
    <t>512</t>
  </si>
  <si>
    <t>513</t>
  </si>
  <si>
    <t>514</t>
  </si>
  <si>
    <t>52</t>
  </si>
  <si>
    <t xml:space="preserve">Otras variaciones en el volumen de activos financieros </t>
  </si>
  <si>
    <t>5201</t>
  </si>
  <si>
    <t>5202</t>
  </si>
  <si>
    <t>5203</t>
  </si>
  <si>
    <t>5204</t>
  </si>
  <si>
    <t>5205</t>
  </si>
  <si>
    <t>5206</t>
  </si>
  <si>
    <t>5207</t>
  </si>
  <si>
    <t>5208</t>
  </si>
  <si>
    <t>53</t>
  </si>
  <si>
    <t xml:space="preserve">Otras variaciones en el volumen de pasivos </t>
  </si>
  <si>
    <t>5301</t>
  </si>
  <si>
    <t>5302</t>
  </si>
  <si>
    <t>5303</t>
  </si>
  <si>
    <t>5304</t>
  </si>
  <si>
    <t>5305</t>
  </si>
  <si>
    <t>5306</t>
  </si>
  <si>
    <t>5307</t>
  </si>
  <si>
    <t>5308</t>
  </si>
  <si>
    <t>CUADRO 9</t>
  </si>
  <si>
    <t>TOTAL OTROS FLUJOS ECONÓMICOS</t>
  </si>
  <si>
    <t>9</t>
  </si>
  <si>
    <t xml:space="preserve">VARIACIÓN EN EL PATRIMONIO NETO COMO RESULTADO DE OTROS FLUJOS ECONÓMICOS </t>
  </si>
  <si>
    <t>91</t>
  </si>
  <si>
    <t xml:space="preserve">Otros flujos económicos en activos no financieros </t>
  </si>
  <si>
    <t>911</t>
  </si>
  <si>
    <t>912</t>
  </si>
  <si>
    <t>913</t>
  </si>
  <si>
    <t>914</t>
  </si>
  <si>
    <t>92</t>
  </si>
  <si>
    <t xml:space="preserve">Otros flujos económicos en activos financieros </t>
  </si>
  <si>
    <t>9201</t>
  </si>
  <si>
    <t>9202</t>
  </si>
  <si>
    <t>9203</t>
  </si>
  <si>
    <t>9204</t>
  </si>
  <si>
    <t>9205</t>
  </si>
  <si>
    <t>9206</t>
  </si>
  <si>
    <t>9207</t>
  </si>
  <si>
    <t>9208</t>
  </si>
  <si>
    <t>93</t>
  </si>
  <si>
    <t xml:space="preserve">Otros flujos económicos en pasivos </t>
  </si>
  <si>
    <t>9301</t>
  </si>
  <si>
    <t>9302</t>
  </si>
  <si>
    <t>9303</t>
  </si>
  <si>
    <t>9304</t>
  </si>
  <si>
    <t>9305</t>
  </si>
  <si>
    <t>9306</t>
  </si>
  <si>
    <t>9307</t>
  </si>
  <si>
    <t>9308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</si>
</sst>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%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u/>
      <sz val="11"/>
      <color theme="10"/>
      <name val="Calibri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7.5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sz val="11"/>
      <color theme="1"/>
      <name val="Futura Lt BT"/>
      <family val="2"/>
    </font>
    <font>
      <b/>
      <sz val="7.5"/>
      <color theme="0"/>
      <name val="Futura Lt BT"/>
    </font>
    <font>
      <b/>
      <sz val="11"/>
      <color theme="1"/>
      <name val="Futura Lt BT"/>
    </font>
    <font>
      <b/>
      <sz val="7.5"/>
      <color theme="1"/>
      <name val="Futura Lt BT"/>
    </font>
    <font>
      <sz val="10"/>
      <color indexed="8"/>
      <name val="Arial"/>
      <family val="2"/>
    </font>
    <font>
      <sz val="10"/>
      <name val="CG Times"/>
      <family val="1"/>
    </font>
    <font>
      <b/>
      <sz val="10"/>
      <color theme="0"/>
      <name val="Futura Lt BT"/>
    </font>
    <font>
      <b/>
      <sz val="12"/>
      <color theme="0"/>
      <name val="Futura Lt BT"/>
    </font>
    <font>
      <sz val="10"/>
      <color theme="0"/>
      <name val="Futura Lt BT"/>
    </font>
    <font>
      <b/>
      <sz val="7.5"/>
      <color indexed="12"/>
      <name val="Futura Lt BT"/>
      <family val="2"/>
    </font>
    <font>
      <sz val="7.5"/>
      <color theme="1"/>
      <name val="Futura Lt BT"/>
    </font>
    <font>
      <b/>
      <sz val="7.5"/>
      <color rgb="FF0000FF"/>
      <name val="Futura Lt BT"/>
      <family val="2"/>
    </font>
    <font>
      <b/>
      <sz val="11"/>
      <color rgb="FF0000FF"/>
      <name val="Calibri"/>
      <family val="2"/>
      <scheme val="minor"/>
    </font>
    <font>
      <sz val="7.5"/>
      <color rgb="FF00B050"/>
      <name val="Futura Lt BT"/>
      <family val="2"/>
    </font>
    <font>
      <sz val="7.5"/>
      <color theme="0"/>
      <name val="Futura Lt BT"/>
    </font>
    <font>
      <b/>
      <sz val="7.5"/>
      <color rgb="FF0000FF"/>
      <name val="Futura Lt BT"/>
    </font>
    <font>
      <sz val="7.5"/>
      <color rgb="FF00B050"/>
      <name val="Futura Lt BT"/>
    </font>
    <font>
      <sz val="11"/>
      <name val="Futura Lt BT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43" fontId="1" fillId="0" borderId="0" applyFont="0" applyFill="0" applyBorder="0" applyAlignment="0" applyProtection="0"/>
    <xf numFmtId="0" fontId="24" fillId="0" borderId="0">
      <alignment vertical="top"/>
    </xf>
    <xf numFmtId="164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>
      <alignment vertical="top"/>
    </xf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>
      <alignment vertical="top"/>
    </xf>
    <xf numFmtId="0" fontId="40" fillId="0" borderId="0">
      <alignment vertical="top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8">
    <xf numFmtId="0" fontId="0" fillId="0" borderId="0" xfId="0"/>
    <xf numFmtId="0" fontId="3" fillId="2" borderId="0" xfId="0" applyFont="1" applyFill="1"/>
    <xf numFmtId="0" fontId="0" fillId="3" borderId="0" xfId="0" applyFill="1"/>
    <xf numFmtId="0" fontId="4" fillId="3" borderId="0" xfId="0" applyFont="1" applyFill="1"/>
    <xf numFmtId="0" fontId="0" fillId="2" borderId="0" xfId="0" applyFill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5" fillId="0" borderId="0" xfId="2" applyAlignment="1" applyProtection="1"/>
    <xf numFmtId="0" fontId="10" fillId="3" borderId="0" xfId="0" applyFont="1" applyFill="1" applyAlignment="1">
      <alignment horizontal="left" indent="1"/>
    </xf>
    <xf numFmtId="49" fontId="10" fillId="3" borderId="5" xfId="0" applyNumberFormat="1" applyFont="1" applyFill="1" applyBorder="1" applyAlignment="1">
      <alignment horizontal="left"/>
    </xf>
    <xf numFmtId="43" fontId="0" fillId="0" borderId="0" xfId="4" applyFont="1"/>
    <xf numFmtId="0" fontId="14" fillId="3" borderId="0" xfId="0" applyFont="1" applyFill="1" applyAlignment="1">
      <alignment horizontal="left" indent="1"/>
    </xf>
    <xf numFmtId="0" fontId="10" fillId="3" borderId="0" xfId="0" applyFont="1" applyFill="1" applyAlignment="1">
      <alignment horizontal="left" indent="2"/>
    </xf>
    <xf numFmtId="0" fontId="20" fillId="0" borderId="0" xfId="0" applyFont="1"/>
    <xf numFmtId="49" fontId="21" fillId="3" borderId="5" xfId="0" applyNumberFormat="1" applyFont="1" applyFill="1" applyBorder="1" applyAlignment="1">
      <alignment horizontal="left"/>
    </xf>
    <xf numFmtId="0" fontId="21" fillId="3" borderId="0" xfId="0" applyFont="1" applyFill="1"/>
    <xf numFmtId="0" fontId="22" fillId="0" borderId="0" xfId="0" applyFont="1"/>
    <xf numFmtId="164" fontId="0" fillId="0" borderId="0" xfId="0" applyNumberFormat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26" fillId="3" borderId="10" xfId="0" applyNumberFormat="1" applyFont="1" applyFill="1" applyBorder="1" applyAlignment="1">
      <alignment horizontal="left"/>
    </xf>
    <xf numFmtId="0" fontId="26" fillId="3" borderId="2" xfId="0" applyFont="1" applyFill="1" applyBorder="1"/>
    <xf numFmtId="49" fontId="26" fillId="3" borderId="11" xfId="0" applyNumberFormat="1" applyFont="1" applyFill="1" applyBorder="1" applyAlignment="1">
      <alignment horizontal="left"/>
    </xf>
    <xf numFmtId="0" fontId="28" fillId="3" borderId="3" xfId="0" applyFont="1" applyFill="1" applyBorder="1"/>
    <xf numFmtId="0" fontId="26" fillId="3" borderId="1" xfId="0" applyFont="1" applyFill="1" applyBorder="1"/>
    <xf numFmtId="0" fontId="28" fillId="3" borderId="0" xfId="0" applyFont="1" applyFill="1"/>
    <xf numFmtId="49" fontId="14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left"/>
    </xf>
    <xf numFmtId="49" fontId="16" fillId="4" borderId="0" xfId="0" applyNumberFormat="1" applyFont="1" applyFill="1" applyAlignment="1">
      <alignment horizontal="left"/>
    </xf>
    <xf numFmtId="0" fontId="2" fillId="0" borderId="0" xfId="0" applyFont="1"/>
    <xf numFmtId="0" fontId="14" fillId="3" borderId="0" xfId="0" applyFont="1" applyFill="1" applyAlignment="1">
      <alignment horizontal="left"/>
    </xf>
    <xf numFmtId="0" fontId="14" fillId="3" borderId="0" xfId="0" applyFont="1" applyFill="1"/>
    <xf numFmtId="0" fontId="10" fillId="3" borderId="0" xfId="0" applyFont="1" applyFill="1" applyAlignment="1">
      <alignment horizontal="left" indent="3"/>
    </xf>
    <xf numFmtId="0" fontId="14" fillId="3" borderId="0" xfId="0" applyFont="1" applyFill="1" applyAlignment="1">
      <alignment horizontal="left" wrapText="1" indent="1"/>
    </xf>
    <xf numFmtId="43" fontId="0" fillId="0" borderId="0" xfId="4" applyFont="1" applyBorder="1"/>
    <xf numFmtId="0" fontId="32" fillId="0" borderId="0" xfId="0" applyFont="1"/>
    <xf numFmtId="0" fontId="10" fillId="3" borderId="0" xfId="0" applyFont="1" applyFill="1" applyAlignment="1">
      <alignment horizontal="left" wrapText="1" indent="1"/>
    </xf>
    <xf numFmtId="49" fontId="21" fillId="3" borderId="7" xfId="0" applyNumberFormat="1" applyFont="1" applyFill="1" applyBorder="1" applyAlignment="1">
      <alignment horizontal="left"/>
    </xf>
    <xf numFmtId="0" fontId="21" fillId="3" borderId="6" xfId="0" applyFont="1" applyFill="1" applyBorder="1"/>
    <xf numFmtId="0" fontId="3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3" borderId="8" xfId="0" applyNumberFormat="1" applyFont="1" applyFill="1" applyBorder="1" applyAlignment="1">
      <alignment horizontal="left"/>
    </xf>
    <xf numFmtId="0" fontId="21" fillId="3" borderId="9" xfId="0" applyFont="1" applyFill="1" applyBorder="1"/>
    <xf numFmtId="164" fontId="0" fillId="0" borderId="0" xfId="1" applyFont="1" applyBorder="1"/>
    <xf numFmtId="164" fontId="20" fillId="0" borderId="0" xfId="1" applyFont="1"/>
    <xf numFmtId="164" fontId="20" fillId="0" borderId="0" xfId="1" applyFont="1" applyBorder="1"/>
    <xf numFmtId="164" fontId="19" fillId="0" borderId="0" xfId="1" applyFont="1" applyBorder="1" applyAlignment="1">
      <alignment horizontal="right"/>
    </xf>
    <xf numFmtId="164" fontId="15" fillId="4" borderId="0" xfId="1" applyFont="1" applyFill="1" applyBorder="1" applyAlignment="1" applyProtection="1">
      <alignment horizontal="right"/>
    </xf>
    <xf numFmtId="0" fontId="38" fillId="0" borderId="0" xfId="0" applyFont="1" applyAlignment="1">
      <alignment horizontal="center" vertical="center"/>
    </xf>
    <xf numFmtId="0" fontId="21" fillId="3" borderId="14" xfId="3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49" fontId="26" fillId="3" borderId="1" xfId="0" applyNumberFormat="1" applyFont="1" applyFill="1" applyBorder="1" applyAlignment="1">
      <alignment horizontal="left"/>
    </xf>
    <xf numFmtId="49" fontId="26" fillId="3" borderId="0" xfId="0" applyNumberFormat="1" applyFont="1" applyFill="1" applyAlignment="1">
      <alignment horizontal="left"/>
    </xf>
    <xf numFmtId="165" fontId="19" fillId="0" borderId="0" xfId="14" applyNumberFormat="1" applyFont="1" applyFill="1" applyAlignment="1" applyProtection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21" fillId="3" borderId="0" xfId="0" applyNumberFormat="1" applyFont="1" applyFill="1" applyAlignment="1">
      <alignment horizontal="left" vertical="center"/>
    </xf>
    <xf numFmtId="49" fontId="34" fillId="3" borderId="0" xfId="0" applyNumberFormat="1" applyFont="1" applyFill="1" applyAlignment="1">
      <alignment horizontal="left" vertical="center"/>
    </xf>
    <xf numFmtId="49" fontId="21" fillId="3" borderId="5" xfId="0" applyNumberFormat="1" applyFont="1" applyFill="1" applyBorder="1" applyAlignment="1">
      <alignment horizontal="left" vertical="center"/>
    </xf>
    <xf numFmtId="49" fontId="34" fillId="3" borderId="5" xfId="0" applyNumberFormat="1" applyFont="1" applyFill="1" applyBorder="1" applyAlignment="1">
      <alignment horizontal="left" vertical="center"/>
    </xf>
    <xf numFmtId="49" fontId="21" fillId="3" borderId="7" xfId="0" applyNumberFormat="1" applyFont="1" applyFill="1" applyBorder="1" applyAlignment="1">
      <alignment horizontal="left" vertical="center"/>
    </xf>
    <xf numFmtId="0" fontId="19" fillId="0" borderId="0" xfId="0" applyFont="1"/>
    <xf numFmtId="0" fontId="27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164" fontId="13" fillId="2" borderId="0" xfId="1" applyFont="1" applyFill="1" applyBorder="1" applyAlignment="1" applyProtection="1">
      <alignment horizontal="right"/>
    </xf>
    <xf numFmtId="49" fontId="17" fillId="2" borderId="0" xfId="0" applyNumberFormat="1" applyFont="1" applyFill="1" applyAlignment="1">
      <alignment horizontal="left"/>
    </xf>
    <xf numFmtId="0" fontId="17" fillId="2" borderId="0" xfId="0" applyFont="1" applyFill="1"/>
    <xf numFmtId="164" fontId="29" fillId="4" borderId="15" xfId="1" applyFont="1" applyFill="1" applyBorder="1" applyAlignment="1" applyProtection="1">
      <alignment horizontal="right"/>
    </xf>
    <xf numFmtId="164" fontId="16" fillId="4" borderId="15" xfId="1" applyFont="1" applyFill="1" applyBorder="1" applyAlignment="1" applyProtection="1">
      <alignment horizontal="right"/>
    </xf>
    <xf numFmtId="164" fontId="18" fillId="2" borderId="15" xfId="1" applyFont="1" applyFill="1" applyBorder="1" applyAlignment="1" applyProtection="1">
      <alignment horizontal="right"/>
    </xf>
    <xf numFmtId="164" fontId="13" fillId="2" borderId="15" xfId="1" applyFont="1" applyFill="1" applyBorder="1" applyAlignment="1" applyProtection="1">
      <alignment horizontal="right"/>
    </xf>
    <xf numFmtId="164" fontId="15" fillId="4" borderId="15" xfId="1" applyFont="1" applyFill="1" applyBorder="1" applyAlignment="1" applyProtection="1">
      <alignment horizontal="right"/>
    </xf>
    <xf numFmtId="49" fontId="14" fillId="0" borderId="0" xfId="0" applyNumberFormat="1" applyFont="1" applyAlignment="1">
      <alignment horizontal="left"/>
    </xf>
    <xf numFmtId="0" fontId="14" fillId="0" borderId="0" xfId="0" applyFont="1"/>
    <xf numFmtId="164" fontId="15" fillId="0" borderId="0" xfId="1" applyFont="1" applyFill="1" applyBorder="1" applyAlignment="1" applyProtection="1">
      <alignment horizontal="right"/>
    </xf>
    <xf numFmtId="164" fontId="18" fillId="0" borderId="15" xfId="1" applyFont="1" applyFill="1" applyBorder="1" applyAlignment="1" applyProtection="1">
      <alignment horizontal="right"/>
    </xf>
    <xf numFmtId="49" fontId="23" fillId="2" borderId="0" xfId="0" applyNumberFormat="1" applyFont="1" applyFill="1" applyAlignment="1">
      <alignment horizontal="left" vertical="center"/>
    </xf>
    <xf numFmtId="0" fontId="23" fillId="2" borderId="0" xfId="0" applyFont="1" applyFill="1"/>
    <xf numFmtId="0" fontId="21" fillId="3" borderId="1" xfId="3" applyFont="1" applyFill="1" applyBorder="1" applyAlignment="1">
      <alignment horizontal="center"/>
    </xf>
    <xf numFmtId="164" fontId="23" fillId="2" borderId="15" xfId="1" applyFont="1" applyFill="1" applyBorder="1" applyAlignment="1" applyProtection="1">
      <alignment horizontal="right"/>
    </xf>
    <xf numFmtId="164" fontId="31" fillId="0" borderId="15" xfId="1" applyFont="1" applyFill="1" applyBorder="1" applyAlignment="1" applyProtection="1">
      <alignment horizontal="right"/>
    </xf>
    <xf numFmtId="164" fontId="33" fillId="0" borderId="15" xfId="1" applyFont="1" applyFill="1" applyBorder="1" applyAlignment="1" applyProtection="1">
      <alignment horizontal="right"/>
    </xf>
    <xf numFmtId="164" fontId="16" fillId="0" borderId="15" xfId="1" applyFont="1" applyFill="1" applyBorder="1" applyAlignment="1" applyProtection="1">
      <alignment horizontal="right"/>
    </xf>
    <xf numFmtId="164" fontId="13" fillId="0" borderId="15" xfId="1" applyFont="1" applyFill="1" applyBorder="1" applyAlignment="1" applyProtection="1">
      <alignment horizontal="right"/>
    </xf>
    <xf numFmtId="43" fontId="33" fillId="0" borderId="15" xfId="4" applyFont="1" applyFill="1" applyBorder="1" applyAlignment="1" applyProtection="1">
      <alignment horizontal="right"/>
    </xf>
    <xf numFmtId="43" fontId="16" fillId="0" borderId="15" xfId="4" applyFont="1" applyFill="1" applyBorder="1" applyAlignment="1" applyProtection="1">
      <alignment horizontal="right"/>
    </xf>
    <xf numFmtId="164" fontId="23" fillId="2" borderId="15" xfId="1" applyFont="1" applyFill="1" applyBorder="1" applyAlignment="1" applyProtection="1">
      <alignment horizontal="center" vertical="center"/>
    </xf>
    <xf numFmtId="164" fontId="35" fillId="0" borderId="15" xfId="1" applyFont="1" applyFill="1" applyBorder="1" applyAlignment="1" applyProtection="1">
      <alignment horizontal="center" vertical="center"/>
    </xf>
    <xf numFmtId="164" fontId="33" fillId="0" borderId="15" xfId="1" applyFont="1" applyFill="1" applyBorder="1" applyAlignment="1" applyProtection="1">
      <alignment horizontal="center" vertical="center"/>
    </xf>
    <xf numFmtId="164" fontId="16" fillId="0" borderId="15" xfId="1" applyFont="1" applyFill="1" applyBorder="1" applyAlignment="1" applyProtection="1">
      <alignment horizontal="center" vertical="center"/>
    </xf>
    <xf numFmtId="164" fontId="35" fillId="0" borderId="15" xfId="1" applyFont="1" applyFill="1" applyBorder="1" applyAlignment="1" applyProtection="1">
      <alignment horizontal="right" vertical="center"/>
    </xf>
    <xf numFmtId="164" fontId="36" fillId="0" borderId="15" xfId="1" applyFont="1" applyFill="1" applyBorder="1" applyAlignment="1" applyProtection="1">
      <alignment horizontal="right" vertical="center"/>
    </xf>
    <xf numFmtId="164" fontId="30" fillId="0" borderId="15" xfId="1" applyFont="1" applyFill="1" applyBorder="1" applyAlignment="1" applyProtection="1">
      <alignment horizontal="right" vertical="center"/>
    </xf>
    <xf numFmtId="49" fontId="23" fillId="2" borderId="0" xfId="0" applyNumberFormat="1" applyFont="1" applyFill="1" applyAlignment="1">
      <alignment horizontal="left"/>
    </xf>
    <xf numFmtId="164" fontId="35" fillId="0" borderId="15" xfId="1" applyFont="1" applyBorder="1" applyAlignment="1">
      <alignment horizontal="center" vertical="center"/>
    </xf>
    <xf numFmtId="164" fontId="16" fillId="0" borderId="15" xfId="1" applyFont="1" applyBorder="1" applyAlignment="1">
      <alignment horizontal="center" vertical="center"/>
    </xf>
    <xf numFmtId="164" fontId="35" fillId="0" borderId="15" xfId="1" applyFont="1" applyBorder="1" applyAlignment="1">
      <alignment horizontal="right"/>
    </xf>
    <xf numFmtId="164" fontId="16" fillId="0" borderId="15" xfId="1" applyFont="1" applyBorder="1" applyAlignment="1">
      <alignment horizontal="right"/>
    </xf>
    <xf numFmtId="0" fontId="41" fillId="0" borderId="0" xfId="0" applyFont="1" applyAlignment="1">
      <alignment horizontal="center"/>
    </xf>
    <xf numFmtId="0" fontId="42" fillId="0" borderId="0" xfId="2" applyFont="1" applyFill="1" applyAlignment="1" applyProtection="1">
      <alignment horizontal="center"/>
    </xf>
    <xf numFmtId="0" fontId="26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11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49" fontId="26" fillId="3" borderId="12" xfId="0" applyNumberFormat="1" applyFont="1" applyFill="1" applyBorder="1" applyAlignment="1">
      <alignment horizontal="center" vertical="center" wrapText="1"/>
    </xf>
    <xf numFmtId="49" fontId="26" fillId="3" borderId="4" xfId="0" applyNumberFormat="1" applyFont="1" applyFill="1" applyBorder="1" applyAlignment="1">
      <alignment horizontal="center" vertical="center" wrapText="1"/>
    </xf>
    <xf numFmtId="49" fontId="26" fillId="3" borderId="13" xfId="0" applyNumberFormat="1" applyFont="1" applyFill="1" applyBorder="1" applyAlignment="1">
      <alignment horizontal="center" vertical="center" wrapText="1"/>
    </xf>
    <xf numFmtId="49" fontId="26" fillId="3" borderId="12" xfId="0" applyNumberFormat="1" applyFont="1" applyFill="1" applyBorder="1" applyAlignment="1">
      <alignment horizontal="center" vertical="center"/>
    </xf>
    <xf numFmtId="49" fontId="26" fillId="3" borderId="13" xfId="0" applyNumberFormat="1" applyFont="1" applyFill="1" applyBorder="1" applyAlignment="1">
      <alignment horizontal="center" vertical="center"/>
    </xf>
    <xf numFmtId="49" fontId="26" fillId="3" borderId="12" xfId="3" applyNumberFormat="1" applyFont="1" applyFill="1" applyBorder="1" applyAlignment="1">
      <alignment horizontal="center" vertical="center" wrapText="1"/>
    </xf>
    <xf numFmtId="49" fontId="26" fillId="3" borderId="13" xfId="3" applyNumberFormat="1" applyFont="1" applyFill="1" applyBorder="1" applyAlignment="1">
      <alignment horizontal="center" vertical="center" wrapText="1"/>
    </xf>
  </cellXfs>
  <cellStyles count="16">
    <cellStyle name="=C:\WINNT\SYSTEM32\COMMAND.COM" xfId="15" xr:uid="{A79258F2-7F7E-4E6D-B440-98411D9CD692}"/>
    <cellStyle name="Hipervínculo" xfId="2" builtinId="8"/>
    <cellStyle name="Millares" xfId="1" builtinId="3"/>
    <cellStyle name="Millares 2" xfId="4" xr:uid="{00000000-0005-0000-0000-000005000000}"/>
    <cellStyle name="Millares 2 2" xfId="6" xr:uid="{00000000-0005-0000-0000-000006000000}"/>
    <cellStyle name="Millares 4" xfId="7" xr:uid="{00000000-0005-0000-0000-000007000000}"/>
    <cellStyle name="Millares 5 2" xfId="9" xr:uid="{00000000-0005-0000-0000-000008000000}"/>
    <cellStyle name="Normal" xfId="0" builtinId="0"/>
    <cellStyle name="Normal 2" xfId="3" xr:uid="{00000000-0005-0000-0000-00000A000000}"/>
    <cellStyle name="Normal 2 2" xfId="10" xr:uid="{00000000-0005-0000-0000-00000B000000}"/>
    <cellStyle name="Normal 2 2 2" xfId="12" xr:uid="{00000000-0005-0000-0000-00000C000000}"/>
    <cellStyle name="Normal 3" xfId="13" xr:uid="{D96868E2-FF75-4881-9215-1CF8BD78F4D3}"/>
    <cellStyle name="Normal 3 2" xfId="5" xr:uid="{00000000-0005-0000-0000-00000D000000}"/>
    <cellStyle name="Normal 4" xfId="11" xr:uid="{00000000-0005-0000-0000-00000E000000}"/>
    <cellStyle name="Normal 5" xfId="8" xr:uid="{00000000-0005-0000-0000-00000F000000}"/>
    <cellStyle name="Porcentaje" xfId="1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B70D"/>
      <color rgb="FF084E9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35</xdr:row>
      <xdr:rowOff>0</xdr:rowOff>
    </xdr:from>
    <xdr:to>
      <xdr:col>15</xdr:col>
      <xdr:colOff>95254</xdr:colOff>
      <xdr:row>35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514350</xdr:colOff>
      <xdr:row>7</xdr:row>
      <xdr:rowOff>144357</xdr:rowOff>
    </xdr:from>
    <xdr:to>
      <xdr:col>15</xdr:col>
      <xdr:colOff>353766</xdr:colOff>
      <xdr:row>13</xdr:row>
      <xdr:rowOff>139700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FF7C4BD-B581-4BE0-97E9-EDA4626E00D4}"/>
            </a:ext>
          </a:extLst>
        </xdr:cNvPr>
        <xdr:cNvGrpSpPr/>
      </xdr:nvGrpSpPr>
      <xdr:grpSpPr>
        <a:xfrm>
          <a:off x="1457325" y="1411182"/>
          <a:ext cx="9745416" cy="1081193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4708F54C-EAA9-E4A1-5DA1-6D2FEA1BC34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4BC1EA44-73AA-E902-9682-B255C24F332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93C547A-E91A-B2E8-F375-663A35E20D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622060</xdr:colOff>
      <xdr:row>2</xdr:row>
      <xdr:rowOff>101601</xdr:rowOff>
    </xdr:from>
    <xdr:to>
      <xdr:col>18</xdr:col>
      <xdr:colOff>363007</xdr:colOff>
      <xdr:row>6</xdr:row>
      <xdr:rowOff>167781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F46570CF-01C4-B909-5406-862E7DEF7E04}"/>
            </a:ext>
          </a:extLst>
        </xdr:cNvPr>
        <xdr:cNvGrpSpPr/>
      </xdr:nvGrpSpPr>
      <xdr:grpSpPr>
        <a:xfrm>
          <a:off x="622060" y="463551"/>
          <a:ext cx="12266322" cy="790080"/>
          <a:chOff x="641110" y="469901"/>
          <a:chExt cx="12358397" cy="80278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5A0C0ACA-2D8D-4D3A-BD12-03A43A967508}"/>
              </a:ext>
            </a:extLst>
          </xdr:cNvPr>
          <xdr:cNvGrpSpPr/>
        </xdr:nvGrpSpPr>
        <xdr:grpSpPr>
          <a:xfrm>
            <a:off x="641110" y="514350"/>
            <a:ext cx="12358397" cy="758331"/>
            <a:chOff x="0" y="532063"/>
            <a:chExt cx="13470685" cy="1019175"/>
          </a:xfrm>
        </xdr:grpSpPr>
        <xdr:grpSp>
          <xdr:nvGrpSpPr>
            <xdr:cNvPr id="4" name="Grupo 3">
              <a:extLst>
                <a:ext uri="{FF2B5EF4-FFF2-40B4-BE49-F238E27FC236}">
                  <a16:creationId xmlns:a16="http://schemas.microsoft.com/office/drawing/2014/main" id="{7C34B925-5890-AFF4-3153-2C63F91171BF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6" name="Imagen 5">
                <a:extLst>
                  <a:ext uri="{FF2B5EF4-FFF2-40B4-BE49-F238E27FC236}">
                    <a16:creationId xmlns:a16="http://schemas.microsoft.com/office/drawing/2014/main" id="{86D09E12-ECDA-3BC9-06F1-7CD3C7D519E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7" name="Imagen 6">
                <a:extLst>
                  <a:ext uri="{FF2B5EF4-FFF2-40B4-BE49-F238E27FC236}">
                    <a16:creationId xmlns:a16="http://schemas.microsoft.com/office/drawing/2014/main" id="{AF35FAFE-0732-158A-665B-293AEC00E8E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52563" y="568110"/>
                <a:ext cx="1181863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8" name="Imagen 7">
                <a:extLst>
                  <a:ext uri="{FF2B5EF4-FFF2-40B4-BE49-F238E27FC236}">
                    <a16:creationId xmlns:a16="http://schemas.microsoft.com/office/drawing/2014/main" id="{3D7A14D3-F523-79A1-9306-FE8FD0C0F73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1">
                <a:extLst>
                  <a:ext uri="{FF2B5EF4-FFF2-40B4-BE49-F238E27FC236}">
                    <a16:creationId xmlns:a16="http://schemas.microsoft.com/office/drawing/2014/main" id="{AF0F8A62-4523-C669-BEC8-5D0D65744F3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9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8DB0A6DC-8A0D-E3B1-465D-FFA16D86925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1" name="Imagen 10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DEBF64D6-45A1-6DE4-5A5E-4755F0F5FD1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5" name="Imagen 4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307AE31-8075-2295-BCF1-E4549D657C5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6" name="Imagen 1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A40A5FE-3595-4A42-A440-C3068D740E3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727701" y="469901"/>
            <a:ext cx="812800" cy="78269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35"/>
  <sheetViews>
    <sheetView showGridLines="0" tabSelected="1" zoomScale="79" zoomScaleNormal="100" workbookViewId="0">
      <selection activeCell="M22" sqref="M22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17" spans="2:17" ht="30">
      <c r="D17" s="103" t="s">
        <v>0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2:17" ht="30">
      <c r="D18" s="103" t="s">
        <v>1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2:17" ht="30">
      <c r="D19" s="104" t="s">
        <v>2</v>
      </c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</row>
    <row r="20" spans="2:17">
      <c r="B20" s="1"/>
      <c r="C20" s="2"/>
      <c r="D20" s="2"/>
      <c r="E20" s="3"/>
      <c r="F20" s="3"/>
      <c r="G20" s="3"/>
      <c r="H20" s="3"/>
      <c r="I20" s="3"/>
      <c r="J20" s="3"/>
      <c r="K20" s="3"/>
      <c r="L20" s="2"/>
      <c r="M20" s="2"/>
      <c r="N20" s="2"/>
      <c r="O20" s="2"/>
      <c r="P20" s="2"/>
      <c r="Q20" s="4"/>
    </row>
    <row r="21" spans="2:17" ht="24.95">
      <c r="F21" s="5" t="s">
        <v>3</v>
      </c>
      <c r="G21" s="6"/>
      <c r="H21" s="6"/>
      <c r="I21" s="6"/>
      <c r="J21" s="6"/>
      <c r="K21" s="7"/>
      <c r="L21" s="7"/>
    </row>
    <row r="22" spans="2:17" ht="24.95">
      <c r="F22" s="5" t="s">
        <v>4</v>
      </c>
      <c r="G22" s="6"/>
      <c r="H22" s="6"/>
      <c r="I22" s="6"/>
      <c r="J22" s="6"/>
      <c r="K22" s="7"/>
      <c r="L22" s="7"/>
    </row>
    <row r="23" spans="2:17" ht="23.1">
      <c r="F23" s="8"/>
      <c r="G23" s="6"/>
      <c r="H23" s="6"/>
      <c r="I23" s="6"/>
      <c r="J23" s="6"/>
      <c r="K23" s="7"/>
      <c r="L23" s="7"/>
    </row>
    <row r="24" spans="2:17" ht="23.1">
      <c r="F24" s="8" t="s">
        <v>5</v>
      </c>
      <c r="G24" s="6"/>
      <c r="H24" s="6" t="s">
        <v>6</v>
      </c>
      <c r="I24" s="6"/>
      <c r="J24" s="6"/>
      <c r="K24" s="7"/>
      <c r="L24" s="7"/>
    </row>
    <row r="25" spans="2:17" ht="23.1">
      <c r="F25" s="8" t="s">
        <v>7</v>
      </c>
      <c r="G25" s="6"/>
      <c r="H25" s="6" t="s">
        <v>8</v>
      </c>
      <c r="I25" s="6"/>
      <c r="J25" s="6"/>
      <c r="K25" s="7"/>
      <c r="L25" s="7"/>
    </row>
    <row r="26" spans="2:17" ht="23.1">
      <c r="F26" s="8"/>
      <c r="G26" s="6"/>
      <c r="H26" s="6"/>
      <c r="I26" s="6"/>
      <c r="J26" s="6"/>
      <c r="K26" s="7"/>
      <c r="L26" s="7"/>
    </row>
    <row r="27" spans="2:17" ht="23.1">
      <c r="F27" s="8" t="s">
        <v>9</v>
      </c>
      <c r="G27" s="6"/>
      <c r="H27" s="6"/>
      <c r="I27" s="6"/>
      <c r="J27" s="6"/>
      <c r="K27" s="7"/>
      <c r="L27" s="7"/>
    </row>
    <row r="28" spans="2:17" ht="18">
      <c r="G28" s="9" t="s">
        <v>10</v>
      </c>
      <c r="H28" s="9"/>
      <c r="I28" s="7"/>
      <c r="J28" s="7"/>
      <c r="K28" s="7"/>
      <c r="L28" s="7"/>
    </row>
    <row r="29" spans="2:17" ht="18">
      <c r="G29" s="9" t="s">
        <v>11</v>
      </c>
      <c r="H29" s="9"/>
      <c r="I29" s="9"/>
      <c r="J29" s="9"/>
      <c r="K29" s="9"/>
      <c r="L29" s="9"/>
      <c r="M29" s="9"/>
    </row>
    <row r="30" spans="2:17" ht="18">
      <c r="G30" s="9" t="s">
        <v>12</v>
      </c>
      <c r="H30" s="9"/>
      <c r="I30" s="9"/>
      <c r="J30" s="9"/>
      <c r="K30" s="9"/>
      <c r="L30" s="9"/>
      <c r="M30" s="9"/>
    </row>
    <row r="31" spans="2:17" ht="18">
      <c r="G31" s="9" t="s">
        <v>13</v>
      </c>
      <c r="H31" s="9"/>
      <c r="I31" s="9"/>
      <c r="J31" s="9"/>
      <c r="K31" s="9"/>
      <c r="L31" s="9"/>
      <c r="M31" s="9"/>
    </row>
    <row r="32" spans="2:17" ht="18">
      <c r="G32" s="9" t="s">
        <v>14</v>
      </c>
      <c r="H32" s="9"/>
      <c r="I32" s="9"/>
      <c r="J32" s="9"/>
      <c r="K32" s="9"/>
      <c r="L32" s="9"/>
      <c r="M32" s="9"/>
    </row>
    <row r="33" spans="7:13" ht="18">
      <c r="G33" s="9" t="s">
        <v>15</v>
      </c>
      <c r="H33" s="9"/>
      <c r="I33" s="9"/>
      <c r="J33" s="9"/>
      <c r="K33" s="9"/>
      <c r="L33" s="9"/>
      <c r="M33" s="9"/>
    </row>
    <row r="34" spans="7:13" ht="18">
      <c r="G34" s="9" t="s">
        <v>16</v>
      </c>
      <c r="H34" s="9"/>
      <c r="I34" s="9"/>
      <c r="J34" s="9"/>
      <c r="K34" s="9"/>
      <c r="L34" s="9"/>
      <c r="M34" s="9"/>
    </row>
    <row r="35" spans="7:13" ht="8.4499999999999993" customHeight="1">
      <c r="G35" s="9"/>
      <c r="H35" s="7"/>
      <c r="I35" s="7"/>
      <c r="J35" s="7"/>
      <c r="K35" s="7"/>
      <c r="L35" s="7"/>
    </row>
  </sheetData>
  <mergeCells count="3">
    <mergeCell ref="D17:Q17"/>
    <mergeCell ref="D18:Q18"/>
    <mergeCell ref="D19:Q19"/>
  </mergeCells>
  <hyperlinks>
    <hyperlink ref="G29" location="Ingreso!A1" display="Ingreso" xr:uid="{00000000-0004-0000-0300-000005000000}"/>
    <hyperlink ref="G30" location="Gasto!A1" display="Gasto" xr:uid="{00000000-0004-0000-0300-000006000000}"/>
    <hyperlink ref="G31:J31" location="'Transacciones Activos y Pasivo '!A1" display="Transacciones en Activos y Pasivos" xr:uid="{00000000-0004-0000-0300-000007000000}"/>
    <hyperlink ref="G32:K32" location="'Ganancias y Perdidas Tenencias'!A1" display="Ganancias y Pérdidas por Tenencia de Activos" xr:uid="{00000000-0004-0000-0300-000008000000}"/>
    <hyperlink ref="G33:K33" location="'Otras variaciones en Volumen'!A1" display="Otras Variaciones en el Volumen de Activos y Pasivos" xr:uid="{00000000-0004-0000-0300-000009000000}"/>
    <hyperlink ref="G34:K34" location="'Total otros flujos econo.'!A1" display="Total Otros Flujos Económicos en Activos y Pasivos" xr:uid="{00000000-0004-0000-0300-000010000000}"/>
    <hyperlink ref="G28:H28" location="'Estado I'!A1" display="Estado de Operaciones" xr:uid="{00000000-0004-0000-0300-000001000000}"/>
    <hyperlink ref="D19" r:id="rId1" xr:uid="{7FB782EF-B08C-4E03-B84C-D9579090F81D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71"/>
  <sheetViews>
    <sheetView showGridLines="0" zoomScaleNormal="100" workbookViewId="0">
      <pane xSplit="3" ySplit="6" topLeftCell="E23" activePane="bottomRight" state="frozen"/>
      <selection pane="bottomRight" activeCell="D34" sqref="D34:M34"/>
      <selection pane="bottomLeft" activeCell="L1" sqref="L1:L1048576"/>
      <selection pane="topRight" activeCell="L1" sqref="L1:L1048576"/>
    </sheetView>
  </sheetViews>
  <sheetFormatPr defaultColWidth="11.42578125" defaultRowHeight="14.45"/>
  <cols>
    <col min="1" max="1" width="5.7109375" style="52" customWidth="1"/>
    <col min="2" max="2" width="8.5703125" customWidth="1"/>
    <col min="3" max="3" width="76.5703125" customWidth="1"/>
    <col min="4" max="4" width="11.5703125" style="13"/>
    <col min="5" max="7" width="11.5703125" style="13" customWidth="1"/>
    <col min="8" max="8" width="11.42578125" style="13" customWidth="1"/>
    <col min="9" max="11" width="11.5703125" style="13" customWidth="1"/>
  </cols>
  <sheetData>
    <row r="1" spans="1:13" ht="15">
      <c r="B1" s="10" t="s">
        <v>17</v>
      </c>
      <c r="D1" s="22"/>
      <c r="E1" s="22"/>
      <c r="F1" s="22"/>
      <c r="G1" s="22"/>
      <c r="H1" s="22"/>
      <c r="I1" s="22"/>
      <c r="J1" s="22"/>
      <c r="K1" s="22"/>
    </row>
    <row r="2" spans="1:13" ht="15.75">
      <c r="B2" s="24"/>
      <c r="C2" s="25"/>
      <c r="D2" s="107" t="str">
        <f>Indice!H24</f>
        <v>Sector Público</v>
      </c>
      <c r="E2" s="108"/>
      <c r="F2" s="108"/>
      <c r="G2" s="108"/>
      <c r="H2" s="108"/>
      <c r="I2" s="108"/>
      <c r="J2" s="108"/>
      <c r="K2" s="108"/>
      <c r="L2" s="108"/>
      <c r="M2" s="66"/>
    </row>
    <row r="3" spans="1:13" ht="15.75">
      <c r="B3" s="26" t="s">
        <v>18</v>
      </c>
      <c r="C3" s="27"/>
      <c r="D3" s="107" t="s">
        <v>19</v>
      </c>
      <c r="E3" s="108"/>
      <c r="F3" s="108"/>
      <c r="G3" s="108"/>
      <c r="H3" s="108"/>
      <c r="I3" s="108"/>
      <c r="J3" s="108"/>
      <c r="K3" s="108"/>
      <c r="L3" s="108"/>
      <c r="M3" s="66"/>
    </row>
    <row r="4" spans="1:13" ht="18" customHeight="1">
      <c r="B4" s="105" t="s">
        <v>20</v>
      </c>
      <c r="C4" s="106"/>
      <c r="D4" s="109" t="str">
        <f>_xlfn.CONCAT("Cifras ",Indice!H25)</f>
        <v>Cifras Anuales</v>
      </c>
      <c r="E4" s="110"/>
      <c r="F4" s="110"/>
      <c r="G4" s="110"/>
      <c r="H4" s="110"/>
      <c r="I4" s="110"/>
      <c r="J4" s="110"/>
      <c r="K4" s="110"/>
      <c r="L4" s="110"/>
      <c r="M4" s="67"/>
    </row>
    <row r="5" spans="1:13" ht="15" customHeight="1">
      <c r="D5" s="20"/>
      <c r="E5"/>
      <c r="F5"/>
      <c r="G5"/>
      <c r="H5"/>
      <c r="I5"/>
      <c r="J5"/>
      <c r="K5"/>
    </row>
    <row r="6" spans="1:13" ht="15">
      <c r="D6" s="53">
        <v>2014</v>
      </c>
      <c r="E6" s="53">
        <v>2015</v>
      </c>
      <c r="F6" s="53">
        <v>2016</v>
      </c>
      <c r="G6" s="53">
        <v>2017</v>
      </c>
      <c r="H6" s="53">
        <v>2018</v>
      </c>
      <c r="I6" s="53">
        <v>2019</v>
      </c>
      <c r="J6" s="53">
        <v>2020</v>
      </c>
      <c r="K6" s="53">
        <v>2021</v>
      </c>
      <c r="L6" s="53">
        <v>2022</v>
      </c>
      <c r="M6" s="53">
        <v>2023</v>
      </c>
    </row>
    <row r="7" spans="1:13" ht="15.75" customHeight="1">
      <c r="B7" s="68"/>
      <c r="C7" s="68" t="s">
        <v>21</v>
      </c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s="33" customFormat="1" ht="15">
      <c r="A8" s="52"/>
      <c r="B8" s="34">
        <v>1</v>
      </c>
      <c r="C8" s="35" t="s">
        <v>22</v>
      </c>
      <c r="D8" s="72">
        <v>76928.259999999995</v>
      </c>
      <c r="E8" s="72">
        <v>78556.03</v>
      </c>
      <c r="F8" s="72">
        <v>84075.42</v>
      </c>
      <c r="G8" s="72">
        <v>88544.86</v>
      </c>
      <c r="H8" s="72">
        <v>93047.12</v>
      </c>
      <c r="I8" s="72">
        <v>99458.77</v>
      </c>
      <c r="J8" s="72">
        <v>96418.97</v>
      </c>
      <c r="K8" s="72">
        <v>118175.13</v>
      </c>
      <c r="L8" s="72">
        <v>132250.96</v>
      </c>
      <c r="M8" s="72">
        <v>148304.13</v>
      </c>
    </row>
    <row r="9" spans="1:13" ht="15">
      <c r="B9" s="34" t="s">
        <v>23</v>
      </c>
      <c r="C9" s="11" t="s">
        <v>24</v>
      </c>
      <c r="D9" s="73">
        <v>50901.91</v>
      </c>
      <c r="E9" s="73">
        <v>52054.080000000002</v>
      </c>
      <c r="F9" s="73">
        <v>55154.47</v>
      </c>
      <c r="G9" s="73">
        <v>59174.02</v>
      </c>
      <c r="H9" s="73">
        <v>61632.57</v>
      </c>
      <c r="I9" s="73">
        <v>65523.29</v>
      </c>
      <c r="J9" s="73">
        <v>63161.46</v>
      </c>
      <c r="K9" s="73">
        <v>81358.16</v>
      </c>
      <c r="L9" s="73">
        <v>92121.1</v>
      </c>
      <c r="M9" s="73">
        <v>99430.8</v>
      </c>
    </row>
    <row r="10" spans="1:13" ht="15">
      <c r="B10" s="34" t="s">
        <v>25</v>
      </c>
      <c r="C10" s="11" t="s">
        <v>26</v>
      </c>
      <c r="D10" s="73">
        <v>12122.48</v>
      </c>
      <c r="E10" s="73">
        <v>12913.75</v>
      </c>
      <c r="F10" s="73">
        <v>14648.95</v>
      </c>
      <c r="G10" s="73">
        <v>15606.91</v>
      </c>
      <c r="H10" s="73">
        <v>16122.91</v>
      </c>
      <c r="I10" s="73">
        <v>17114.259999999998</v>
      </c>
      <c r="J10" s="73">
        <v>17030.09</v>
      </c>
      <c r="K10" s="73">
        <v>18733</v>
      </c>
      <c r="L10" s="73">
        <v>20069.189999999999</v>
      </c>
      <c r="M10" s="73">
        <v>23050.43</v>
      </c>
    </row>
    <row r="11" spans="1:13" ht="15">
      <c r="B11" s="34" t="s">
        <v>27</v>
      </c>
      <c r="C11" s="11" t="s">
        <v>28</v>
      </c>
      <c r="D11" s="73">
        <v>211.81</v>
      </c>
      <c r="E11" s="73">
        <v>130.78</v>
      </c>
      <c r="F11" s="73">
        <v>93.7</v>
      </c>
      <c r="G11" s="73">
        <v>158.6</v>
      </c>
      <c r="H11" s="73">
        <v>235.63</v>
      </c>
      <c r="I11" s="73">
        <v>136.30000000000001</v>
      </c>
      <c r="J11" s="73">
        <v>110.24</v>
      </c>
      <c r="K11" s="73">
        <v>283.62</v>
      </c>
      <c r="L11" s="73">
        <v>159.18</v>
      </c>
      <c r="M11" s="73">
        <v>105.29</v>
      </c>
    </row>
    <row r="12" spans="1:13" ht="15">
      <c r="B12" s="34" t="s">
        <v>29</v>
      </c>
      <c r="C12" s="11" t="s">
        <v>30</v>
      </c>
      <c r="D12" s="73">
        <v>13692.05</v>
      </c>
      <c r="E12" s="73">
        <v>13457.41</v>
      </c>
      <c r="F12" s="73">
        <v>14178.3</v>
      </c>
      <c r="G12" s="73">
        <v>13605.33</v>
      </c>
      <c r="H12" s="73">
        <v>15056.01</v>
      </c>
      <c r="I12" s="73">
        <v>16684.91</v>
      </c>
      <c r="J12" s="73">
        <v>16117.17</v>
      </c>
      <c r="K12" s="73">
        <v>17800.349999999999</v>
      </c>
      <c r="L12" s="73">
        <v>19901.48</v>
      </c>
      <c r="M12" s="73">
        <v>25717.61</v>
      </c>
    </row>
    <row r="13" spans="1:13" s="33" customFormat="1" ht="15">
      <c r="A13" s="52"/>
      <c r="B13" s="34" t="s">
        <v>31</v>
      </c>
      <c r="C13" s="35" t="s">
        <v>12</v>
      </c>
      <c r="D13" s="72">
        <v>71568.14</v>
      </c>
      <c r="E13" s="72">
        <v>73641.97</v>
      </c>
      <c r="F13" s="72">
        <v>75428.56</v>
      </c>
      <c r="G13" s="72">
        <v>79059.839999999997</v>
      </c>
      <c r="H13" s="72">
        <v>84311.63</v>
      </c>
      <c r="I13" s="72">
        <v>92385.7</v>
      </c>
      <c r="J13" s="72">
        <v>104247.58</v>
      </c>
      <c r="K13" s="72">
        <v>104628.31</v>
      </c>
      <c r="L13" s="72">
        <v>119685.42</v>
      </c>
      <c r="M13" s="72">
        <v>129639.11</v>
      </c>
    </row>
    <row r="14" spans="1:13" ht="15">
      <c r="B14" s="34" t="s">
        <v>32</v>
      </c>
      <c r="C14" s="11" t="s">
        <v>33</v>
      </c>
      <c r="D14" s="73">
        <v>33146.25</v>
      </c>
      <c r="E14" s="73">
        <v>36147.760000000002</v>
      </c>
      <c r="F14" s="73">
        <v>37713.78</v>
      </c>
      <c r="G14" s="73">
        <v>40138.400000000001</v>
      </c>
      <c r="H14" s="73">
        <v>42448.51</v>
      </c>
      <c r="I14" s="73">
        <v>46590.93</v>
      </c>
      <c r="J14" s="73">
        <v>48605.919999999998</v>
      </c>
      <c r="K14" s="73">
        <v>51370.85</v>
      </c>
      <c r="L14" s="73">
        <v>53728.39</v>
      </c>
      <c r="M14" s="73">
        <v>59505.88</v>
      </c>
    </row>
    <row r="15" spans="1:13" ht="15">
      <c r="B15" s="34" t="s">
        <v>34</v>
      </c>
      <c r="C15" s="11" t="s">
        <v>35</v>
      </c>
      <c r="D15" s="73">
        <v>18635.61</v>
      </c>
      <c r="E15" s="73">
        <v>16520.93</v>
      </c>
      <c r="F15" s="73">
        <v>15495.33</v>
      </c>
      <c r="G15" s="73">
        <v>15476.29</v>
      </c>
      <c r="H15" s="73">
        <v>16715.009999999998</v>
      </c>
      <c r="I15" s="73">
        <v>17706.060000000001</v>
      </c>
      <c r="J15" s="73">
        <v>17215</v>
      </c>
      <c r="K15" s="73">
        <v>21676.68</v>
      </c>
      <c r="L15" s="73">
        <v>27121.37</v>
      </c>
      <c r="M15" s="73">
        <v>29216.720000000001</v>
      </c>
    </row>
    <row r="16" spans="1:13" ht="15">
      <c r="B16" s="34" t="s">
        <v>36</v>
      </c>
      <c r="C16" s="11" t="s">
        <v>37</v>
      </c>
      <c r="D16" s="73">
        <v>58.13</v>
      </c>
      <c r="E16" s="73">
        <v>54.49</v>
      </c>
      <c r="F16" s="73">
        <v>55.64</v>
      </c>
      <c r="G16" s="73">
        <v>52.61</v>
      </c>
      <c r="H16" s="73">
        <v>47.28</v>
      </c>
      <c r="I16" s="73">
        <v>49.5</v>
      </c>
      <c r="J16" s="73">
        <v>49.73</v>
      </c>
      <c r="K16" s="73">
        <v>51.99</v>
      </c>
      <c r="L16" s="73">
        <v>61.48</v>
      </c>
      <c r="M16" s="73">
        <v>70.3</v>
      </c>
    </row>
    <row r="17" spans="1:13" ht="15">
      <c r="B17" s="34" t="s">
        <v>38</v>
      </c>
      <c r="C17" s="11" t="s">
        <v>39</v>
      </c>
      <c r="D17" s="73">
        <v>6932.19</v>
      </c>
      <c r="E17" s="73">
        <v>8132.63</v>
      </c>
      <c r="F17" s="73">
        <v>7976.36</v>
      </c>
      <c r="G17" s="73">
        <v>8364.56</v>
      </c>
      <c r="H17" s="73">
        <v>8927.64</v>
      </c>
      <c r="I17" s="73">
        <v>10316.74</v>
      </c>
      <c r="J17" s="73">
        <v>11185.32</v>
      </c>
      <c r="K17" s="73">
        <v>12549.26</v>
      </c>
      <c r="L17" s="73">
        <v>13199.02</v>
      </c>
      <c r="M17" s="73">
        <v>15015.96</v>
      </c>
    </row>
    <row r="18" spans="1:13" ht="15">
      <c r="B18" s="34" t="s">
        <v>40</v>
      </c>
      <c r="C18" s="11" t="s">
        <v>41</v>
      </c>
      <c r="D18" s="73">
        <v>1323.33</v>
      </c>
      <c r="E18" s="73">
        <v>1094.9000000000001</v>
      </c>
      <c r="F18" s="73">
        <v>902.03</v>
      </c>
      <c r="G18" s="73">
        <v>786.56</v>
      </c>
      <c r="H18" s="73">
        <v>762.9</v>
      </c>
      <c r="I18" s="73">
        <v>826.25</v>
      </c>
      <c r="J18" s="73">
        <v>3162.13</v>
      </c>
      <c r="K18" s="73">
        <v>856.1</v>
      </c>
      <c r="L18" s="73">
        <v>3769.62</v>
      </c>
      <c r="M18" s="73">
        <v>1339.43</v>
      </c>
    </row>
    <row r="19" spans="1:13" ht="15">
      <c r="B19" s="34" t="s">
        <v>42</v>
      </c>
      <c r="C19" s="11" t="s">
        <v>28</v>
      </c>
      <c r="D19" s="73">
        <v>118.4</v>
      </c>
      <c r="E19" s="73">
        <v>163.76</v>
      </c>
      <c r="F19" s="73">
        <v>207.06</v>
      </c>
      <c r="G19" s="73">
        <v>593.59</v>
      </c>
      <c r="H19" s="73">
        <v>330.48</v>
      </c>
      <c r="I19" s="73">
        <v>475.48</v>
      </c>
      <c r="J19" s="73">
        <v>233.23</v>
      </c>
      <c r="K19" s="73">
        <v>249.84</v>
      </c>
      <c r="L19" s="73">
        <v>521.57000000000005</v>
      </c>
      <c r="M19" s="73">
        <v>395.64</v>
      </c>
    </row>
    <row r="20" spans="1:13" ht="15">
      <c r="B20" s="34" t="s">
        <v>43</v>
      </c>
      <c r="C20" s="11" t="s">
        <v>44</v>
      </c>
      <c r="D20" s="73">
        <v>8227.4500000000007</v>
      </c>
      <c r="E20" s="73">
        <v>8274.85</v>
      </c>
      <c r="F20" s="73">
        <v>9389.06</v>
      </c>
      <c r="G20" s="73">
        <v>9597.6299999999992</v>
      </c>
      <c r="H20" s="73">
        <v>9992.24</v>
      </c>
      <c r="I20" s="73">
        <v>10693.8</v>
      </c>
      <c r="J20" s="73">
        <v>17452.75</v>
      </c>
      <c r="K20" s="73">
        <v>12059.52</v>
      </c>
      <c r="L20" s="73">
        <v>13300.58</v>
      </c>
      <c r="M20" s="73">
        <v>15526.28</v>
      </c>
    </row>
    <row r="21" spans="1:13" ht="15">
      <c r="B21" s="34" t="s">
        <v>45</v>
      </c>
      <c r="C21" s="11" t="s">
        <v>46</v>
      </c>
      <c r="D21" s="73">
        <v>3126.79</v>
      </c>
      <c r="E21" s="73">
        <v>3252.64</v>
      </c>
      <c r="F21" s="73">
        <v>3689.3</v>
      </c>
      <c r="G21" s="73">
        <v>4050.19</v>
      </c>
      <c r="H21" s="73">
        <v>5087.58</v>
      </c>
      <c r="I21" s="73">
        <v>5726.95</v>
      </c>
      <c r="J21" s="73">
        <v>6343.5</v>
      </c>
      <c r="K21" s="73">
        <v>5814.08</v>
      </c>
      <c r="L21" s="73">
        <v>7983.41</v>
      </c>
      <c r="M21" s="73">
        <v>8568.91</v>
      </c>
    </row>
    <row r="22" spans="1:13" s="33" customFormat="1" ht="15">
      <c r="A22" s="52"/>
      <c r="B22" s="70" t="s">
        <v>47</v>
      </c>
      <c r="C22" s="71" t="s">
        <v>48</v>
      </c>
      <c r="D22" s="74">
        <v>5360.12</v>
      </c>
      <c r="E22" s="74">
        <v>4914.0600000000004</v>
      </c>
      <c r="F22" s="74">
        <v>8646.86</v>
      </c>
      <c r="G22" s="74">
        <v>9485.02</v>
      </c>
      <c r="H22" s="74">
        <v>8735.49</v>
      </c>
      <c r="I22" s="74">
        <v>7073.06</v>
      </c>
      <c r="J22" s="74">
        <v>-7828.61</v>
      </c>
      <c r="K22" s="74">
        <v>13546.82</v>
      </c>
      <c r="L22" s="74">
        <v>12565.53</v>
      </c>
      <c r="M22" s="74">
        <v>18665.02</v>
      </c>
    </row>
    <row r="23" spans="1:13" ht="15">
      <c r="B23" s="68" t="s">
        <v>49</v>
      </c>
      <c r="C23" s="68" t="s">
        <v>50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15">
      <c r="B24" s="30" t="s">
        <v>51</v>
      </c>
      <c r="C24" s="35" t="s">
        <v>52</v>
      </c>
      <c r="D24" s="76">
        <v>12246.08</v>
      </c>
      <c r="E24" s="76">
        <v>9287.33</v>
      </c>
      <c r="F24" s="76">
        <v>7786.42</v>
      </c>
      <c r="G24" s="76">
        <v>9813.75</v>
      </c>
      <c r="H24" s="76">
        <v>12290.45</v>
      </c>
      <c r="I24" s="76">
        <v>15880.14</v>
      </c>
      <c r="J24" s="76">
        <v>11726.34</v>
      </c>
      <c r="K24" s="76">
        <v>15403.78</v>
      </c>
      <c r="L24" s="76">
        <v>17163.98</v>
      </c>
      <c r="M24" s="76">
        <v>20641.509999999998</v>
      </c>
    </row>
    <row r="25" spans="1:13" ht="15">
      <c r="B25" s="31" t="s">
        <v>53</v>
      </c>
      <c r="C25" s="11" t="s">
        <v>54</v>
      </c>
      <c r="D25" s="73">
        <v>12160.65</v>
      </c>
      <c r="E25" s="73">
        <v>9137.15</v>
      </c>
      <c r="F25" s="73">
        <v>7702.34</v>
      </c>
      <c r="G25" s="73">
        <v>9497.09</v>
      </c>
      <c r="H25" s="73">
        <v>12217.72</v>
      </c>
      <c r="I25" s="73">
        <v>15678.55</v>
      </c>
      <c r="J25" s="73">
        <v>11461.51</v>
      </c>
      <c r="K25" s="73">
        <v>15374.98</v>
      </c>
      <c r="L25" s="73">
        <v>16899.080000000002</v>
      </c>
      <c r="M25" s="73">
        <v>20527.75</v>
      </c>
    </row>
    <row r="26" spans="1:13" ht="15">
      <c r="B26" s="31" t="s">
        <v>55</v>
      </c>
      <c r="C26" s="11" t="s">
        <v>56</v>
      </c>
      <c r="D26" s="73">
        <v>-1.74</v>
      </c>
      <c r="E26" s="73">
        <v>92.09</v>
      </c>
      <c r="F26" s="73">
        <v>12.39</v>
      </c>
      <c r="G26" s="73">
        <v>224.63</v>
      </c>
      <c r="H26" s="73">
        <v>-74.88</v>
      </c>
      <c r="I26" s="73">
        <v>117.66</v>
      </c>
      <c r="J26" s="73">
        <v>209.29</v>
      </c>
      <c r="K26" s="73">
        <v>-80.510000000000005</v>
      </c>
      <c r="L26" s="73">
        <v>210.28</v>
      </c>
      <c r="M26" s="73">
        <v>84.33</v>
      </c>
    </row>
    <row r="27" spans="1:13" ht="15">
      <c r="B27" s="31" t="s">
        <v>57</v>
      </c>
      <c r="C27" s="11" t="s">
        <v>58</v>
      </c>
      <c r="D27" s="73">
        <v>0.27</v>
      </c>
      <c r="E27" s="73">
        <v>0.39</v>
      </c>
      <c r="F27" s="73">
        <v>7.0000000000000007E-2</v>
      </c>
      <c r="G27" s="73">
        <v>0.21</v>
      </c>
      <c r="H27" s="73">
        <v>0.23</v>
      </c>
      <c r="I27" s="73">
        <v>0.26</v>
      </c>
      <c r="J27" s="73">
        <v>0.23</v>
      </c>
      <c r="K27" s="73">
        <v>0.82</v>
      </c>
      <c r="L27" s="73">
        <v>-0.09</v>
      </c>
      <c r="M27" s="73">
        <v>7.0000000000000007E-2</v>
      </c>
    </row>
    <row r="28" spans="1:13" ht="15">
      <c r="B28" s="31" t="s">
        <v>59</v>
      </c>
      <c r="C28" s="11" t="s">
        <v>60</v>
      </c>
      <c r="D28" s="73">
        <v>86.9</v>
      </c>
      <c r="E28" s="73">
        <v>57.7</v>
      </c>
      <c r="F28" s="73">
        <v>71.62</v>
      </c>
      <c r="G28" s="73">
        <v>91.82</v>
      </c>
      <c r="H28" s="73">
        <v>147.38</v>
      </c>
      <c r="I28" s="73">
        <v>83.68</v>
      </c>
      <c r="J28" s="73">
        <v>55.3</v>
      </c>
      <c r="K28" s="73">
        <v>108.48</v>
      </c>
      <c r="L28" s="73">
        <v>54.71</v>
      </c>
      <c r="M28" s="73">
        <v>29.36</v>
      </c>
    </row>
    <row r="29" spans="1:13" s="33" customFormat="1" ht="15">
      <c r="A29" s="52"/>
      <c r="B29" s="70" t="s">
        <v>61</v>
      </c>
      <c r="C29" s="71" t="s">
        <v>62</v>
      </c>
      <c r="D29" s="74">
        <v>83814.22</v>
      </c>
      <c r="E29" s="74">
        <v>82929.31</v>
      </c>
      <c r="F29" s="74">
        <v>83214.98</v>
      </c>
      <c r="G29" s="74">
        <v>88873.58</v>
      </c>
      <c r="H29" s="74">
        <v>96602.08</v>
      </c>
      <c r="I29" s="74">
        <v>108265.85</v>
      </c>
      <c r="J29" s="74">
        <v>115973.92</v>
      </c>
      <c r="K29" s="74">
        <v>120032.09</v>
      </c>
      <c r="L29" s="74">
        <v>136849.4</v>
      </c>
      <c r="M29" s="74">
        <v>150280.63</v>
      </c>
    </row>
    <row r="30" spans="1:13" s="33" customFormat="1" ht="15">
      <c r="A30" s="52"/>
      <c r="B30" s="70" t="s">
        <v>63</v>
      </c>
      <c r="C30" s="71" t="s">
        <v>64</v>
      </c>
      <c r="D30" s="74">
        <v>-6885.96</v>
      </c>
      <c r="E30" s="74">
        <v>-4373.28</v>
      </c>
      <c r="F30" s="74">
        <v>860.44</v>
      </c>
      <c r="G30" s="74">
        <v>-328.73</v>
      </c>
      <c r="H30" s="74">
        <v>-3554.96</v>
      </c>
      <c r="I30" s="74">
        <v>-8807.08</v>
      </c>
      <c r="J30" s="74">
        <v>-19554.95</v>
      </c>
      <c r="K30" s="74">
        <v>-1856.96</v>
      </c>
      <c r="L30" s="74">
        <v>-4598.4399999999996</v>
      </c>
      <c r="M30" s="74">
        <v>-1976.5</v>
      </c>
    </row>
    <row r="31" spans="1:13" s="33" customFormat="1" ht="15">
      <c r="A31" s="52"/>
      <c r="B31" s="68" t="s">
        <v>49</v>
      </c>
      <c r="C31" s="68" t="s">
        <v>65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</row>
    <row r="32" spans="1:13" ht="15">
      <c r="B32" s="30" t="s">
        <v>66</v>
      </c>
      <c r="C32" s="35" t="s">
        <v>67</v>
      </c>
      <c r="D32" s="76">
        <v>3302.69</v>
      </c>
      <c r="E32" s="76">
        <v>8637.16</v>
      </c>
      <c r="F32" s="76">
        <v>15253.56</v>
      </c>
      <c r="G32" s="76">
        <v>21411.3</v>
      </c>
      <c r="H32" s="76">
        <v>11472.2</v>
      </c>
      <c r="I32" s="76">
        <v>13947.08</v>
      </c>
      <c r="J32" s="76">
        <v>43548.86</v>
      </c>
      <c r="K32" s="76">
        <v>29846.34</v>
      </c>
      <c r="L32" s="76">
        <v>8052.07</v>
      </c>
      <c r="M32" s="76">
        <v>18916</v>
      </c>
    </row>
    <row r="33" spans="2:13" ht="15">
      <c r="B33" s="30" t="s">
        <v>68</v>
      </c>
      <c r="C33" s="35" t="s">
        <v>69</v>
      </c>
      <c r="D33" s="76">
        <v>9794.73</v>
      </c>
      <c r="E33" s="76">
        <v>13444.68</v>
      </c>
      <c r="F33" s="76">
        <v>14838.5</v>
      </c>
      <c r="G33" s="76">
        <v>20924.91</v>
      </c>
      <c r="H33" s="76">
        <v>14361.96</v>
      </c>
      <c r="I33" s="76">
        <v>23606.9</v>
      </c>
      <c r="J33" s="76">
        <v>63923.82</v>
      </c>
      <c r="K33" s="76">
        <v>31696.41</v>
      </c>
      <c r="L33" s="76">
        <v>13130.11</v>
      </c>
      <c r="M33" s="76">
        <v>20734.97</v>
      </c>
    </row>
    <row r="34" spans="2:13" ht="15">
      <c r="B34" s="77"/>
      <c r="C34" s="78"/>
      <c r="D34" s="79"/>
      <c r="E34" s="51"/>
      <c r="F34" s="51"/>
      <c r="G34" s="51"/>
      <c r="H34" s="51"/>
      <c r="I34" s="51"/>
      <c r="J34" s="51"/>
      <c r="K34" s="51"/>
      <c r="L34" s="51"/>
      <c r="M34" s="51"/>
    </row>
    <row r="35" spans="2:13" ht="15">
      <c r="B35" s="30" t="s">
        <v>70</v>
      </c>
      <c r="C35" s="14" t="s">
        <v>71</v>
      </c>
      <c r="D35" s="80">
        <v>393.93</v>
      </c>
      <c r="E35" s="80">
        <v>-434.24</v>
      </c>
      <c r="F35" s="80">
        <v>-445.37</v>
      </c>
      <c r="G35" s="80">
        <v>815.12</v>
      </c>
      <c r="H35" s="80">
        <v>665.19</v>
      </c>
      <c r="I35" s="80">
        <v>-852.73</v>
      </c>
      <c r="J35" s="80">
        <v>-820.01</v>
      </c>
      <c r="K35" s="80">
        <v>6.89</v>
      </c>
      <c r="L35" s="80">
        <v>-479.59</v>
      </c>
      <c r="M35" s="80">
        <v>157.53</v>
      </c>
    </row>
    <row r="36" spans="2:13" ht="15">
      <c r="B36" s="32" t="s">
        <v>72</v>
      </c>
      <c r="C36" s="65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2:13" ht="15">
      <c r="L37" s="13"/>
      <c r="M37" s="13"/>
    </row>
    <row r="38" spans="2:13" ht="15">
      <c r="L38" s="13"/>
      <c r="M38" s="13"/>
    </row>
    <row r="39" spans="2:13" ht="15">
      <c r="L39" s="13"/>
      <c r="M39" s="13"/>
    </row>
    <row r="40" spans="2:13" ht="15">
      <c r="L40" s="13"/>
      <c r="M40" s="13"/>
    </row>
    <row r="41" spans="2:13" ht="15">
      <c r="L41" s="13"/>
      <c r="M41" s="13"/>
    </row>
    <row r="42" spans="2:13" ht="15">
      <c r="L42" s="13"/>
      <c r="M42" s="13"/>
    </row>
    <row r="43" spans="2:13" ht="15">
      <c r="L43" s="13"/>
      <c r="M43" s="13"/>
    </row>
    <row r="44" spans="2:13" ht="15">
      <c r="L44" s="13"/>
      <c r="M44" s="13"/>
    </row>
    <row r="45" spans="2:13" ht="15">
      <c r="L45" s="13"/>
      <c r="M45" s="13"/>
    </row>
    <row r="46" spans="2:13" ht="15">
      <c r="L46" s="13"/>
      <c r="M46" s="13"/>
    </row>
    <row r="47" spans="2:13" ht="15">
      <c r="L47" s="13"/>
      <c r="M47" s="13"/>
    </row>
    <row r="48" spans="2:13" ht="15">
      <c r="L48" s="13"/>
      <c r="M48" s="13"/>
    </row>
    <row r="49" spans="12:13" ht="15">
      <c r="L49" s="13"/>
      <c r="M49" s="13"/>
    </row>
    <row r="50" spans="12:13" ht="15">
      <c r="L50" s="13"/>
      <c r="M50" s="13"/>
    </row>
    <row r="51" spans="12:13" ht="15">
      <c r="L51" s="13"/>
      <c r="M51" s="13"/>
    </row>
    <row r="52" spans="12:13" ht="15">
      <c r="L52" s="13"/>
      <c r="M52" s="13"/>
    </row>
    <row r="53" spans="12:13" ht="15">
      <c r="L53" s="13"/>
      <c r="M53" s="13"/>
    </row>
    <row r="54" spans="12:13" ht="15">
      <c r="L54" s="13"/>
      <c r="M54" s="13"/>
    </row>
    <row r="55" spans="12:13" ht="15">
      <c r="L55" s="13"/>
      <c r="M55" s="13"/>
    </row>
    <row r="56" spans="12:13" ht="15">
      <c r="L56" s="13"/>
      <c r="M56" s="13"/>
    </row>
    <row r="57" spans="12:13" ht="15">
      <c r="L57" s="13"/>
      <c r="M57" s="13"/>
    </row>
    <row r="58" spans="12:13" ht="15">
      <c r="L58" s="13"/>
      <c r="M58" s="13"/>
    </row>
    <row r="59" spans="12:13" ht="15">
      <c r="L59" s="13"/>
      <c r="M59" s="13"/>
    </row>
    <row r="60" spans="12:13" ht="15">
      <c r="L60" s="13"/>
      <c r="M60" s="13"/>
    </row>
    <row r="61" spans="12:13" ht="15">
      <c r="L61" s="13"/>
      <c r="M61" s="13"/>
    </row>
    <row r="62" spans="12:13" ht="15">
      <c r="L62" s="13"/>
      <c r="M62" s="13"/>
    </row>
    <row r="63" spans="12:13" ht="15">
      <c r="L63" s="13"/>
      <c r="M63" s="13"/>
    </row>
    <row r="64" spans="12:13" ht="15">
      <c r="L64" s="13"/>
      <c r="M64" s="13"/>
    </row>
    <row r="65" spans="12:13" ht="15">
      <c r="L65" s="13"/>
      <c r="M65" s="13"/>
    </row>
    <row r="66" spans="12:13" ht="15">
      <c r="L66" s="13"/>
      <c r="M66" s="13"/>
    </row>
    <row r="67" spans="12:13" ht="15">
      <c r="L67" s="13"/>
      <c r="M67" s="13"/>
    </row>
    <row r="68" spans="12:13" ht="15">
      <c r="L68" s="13"/>
      <c r="M68" s="13"/>
    </row>
    <row r="69" spans="12:13" ht="15">
      <c r="L69" s="13"/>
      <c r="M69" s="13"/>
    </row>
    <row r="70" spans="12:13" ht="15">
      <c r="L70" s="13"/>
      <c r="M70" s="13"/>
    </row>
    <row r="71" spans="12:13" ht="15">
      <c r="L71" s="13"/>
      <c r="M71" s="13"/>
    </row>
    <row r="72" spans="12:13" ht="15">
      <c r="L72" s="13"/>
      <c r="M72" s="13"/>
    </row>
    <row r="73" spans="12:13" ht="15">
      <c r="L73" s="13"/>
      <c r="M73" s="13"/>
    </row>
    <row r="74" spans="12:13" ht="15">
      <c r="L74" s="13"/>
      <c r="M74" s="13"/>
    </row>
    <row r="75" spans="12:13" ht="15">
      <c r="L75" s="13"/>
      <c r="M75" s="13"/>
    </row>
    <row r="76" spans="12:13" ht="15">
      <c r="L76" s="13"/>
      <c r="M76" s="13"/>
    </row>
    <row r="77" spans="12:13" ht="15">
      <c r="L77" s="13"/>
      <c r="M77" s="13"/>
    </row>
    <row r="78" spans="12:13" ht="15">
      <c r="L78" s="13"/>
      <c r="M78" s="13"/>
    </row>
    <row r="79" spans="12:13" ht="15">
      <c r="L79" s="13"/>
      <c r="M79" s="13"/>
    </row>
    <row r="80" spans="12:13" ht="15">
      <c r="L80" s="13"/>
      <c r="M80" s="13"/>
    </row>
    <row r="81" spans="12:13" ht="15">
      <c r="L81" s="13"/>
      <c r="M81" s="13"/>
    </row>
    <row r="82" spans="12:13" ht="15">
      <c r="L82" s="13"/>
      <c r="M82" s="13"/>
    </row>
    <row r="83" spans="12:13" ht="15">
      <c r="L83" s="13"/>
      <c r="M83" s="13"/>
    </row>
    <row r="84" spans="12:13" ht="15">
      <c r="L84" s="13"/>
      <c r="M84" s="13"/>
    </row>
    <row r="85" spans="12:13" ht="15">
      <c r="L85" s="13"/>
      <c r="M85" s="13"/>
    </row>
    <row r="86" spans="12:13" ht="15">
      <c r="L86" s="13"/>
      <c r="M86" s="13"/>
    </row>
    <row r="87" spans="12:13" ht="15">
      <c r="L87" s="13"/>
      <c r="M87" s="13"/>
    </row>
    <row r="88" spans="12:13" ht="15">
      <c r="L88" s="13"/>
      <c r="M88" s="13"/>
    </row>
    <row r="89" spans="12:13" ht="15">
      <c r="L89" s="13"/>
      <c r="M89" s="13"/>
    </row>
    <row r="90" spans="12:13" ht="15">
      <c r="L90" s="13"/>
      <c r="M90" s="13"/>
    </row>
    <row r="91" spans="12:13" ht="15">
      <c r="L91" s="13"/>
      <c r="M91" s="13"/>
    </row>
    <row r="92" spans="12:13" ht="15">
      <c r="L92" s="13"/>
      <c r="M92" s="13"/>
    </row>
    <row r="93" spans="12:13" ht="15">
      <c r="L93" s="13"/>
      <c r="M93" s="13"/>
    </row>
    <row r="94" spans="12:13" ht="15">
      <c r="L94" s="13"/>
      <c r="M94" s="13"/>
    </row>
    <row r="95" spans="12:13" ht="15">
      <c r="L95" s="13"/>
      <c r="M95" s="13"/>
    </row>
    <row r="96" spans="12:13" ht="15">
      <c r="L96" s="13"/>
      <c r="M96" s="13"/>
    </row>
    <row r="97" spans="12:13" ht="15">
      <c r="L97" s="13"/>
      <c r="M97" s="13"/>
    </row>
    <row r="98" spans="12:13" ht="15">
      <c r="L98" s="13"/>
      <c r="M98" s="13"/>
    </row>
    <row r="99" spans="12:13" ht="15">
      <c r="L99" s="13"/>
      <c r="M99" s="13"/>
    </row>
    <row r="100" spans="12:13" ht="15">
      <c r="L100" s="13"/>
      <c r="M100" s="13"/>
    </row>
    <row r="101" spans="12:13" ht="15">
      <c r="L101" s="13"/>
      <c r="M101" s="13"/>
    </row>
    <row r="102" spans="12:13" ht="15">
      <c r="L102" s="13"/>
      <c r="M102" s="13"/>
    </row>
    <row r="103" spans="12:13" ht="15">
      <c r="L103" s="13"/>
      <c r="M103" s="13"/>
    </row>
    <row r="104" spans="12:13" ht="15">
      <c r="L104" s="13"/>
      <c r="M104" s="13"/>
    </row>
    <row r="105" spans="12:13" ht="15">
      <c r="L105" s="13"/>
      <c r="M105" s="13"/>
    </row>
    <row r="106" spans="12:13" ht="15">
      <c r="L106" s="13"/>
      <c r="M106" s="13"/>
    </row>
    <row r="107" spans="12:13" ht="15">
      <c r="L107" s="13"/>
      <c r="M107" s="13"/>
    </row>
    <row r="108" spans="12:13" ht="15">
      <c r="L108" s="13"/>
      <c r="M108" s="13"/>
    </row>
    <row r="109" spans="12:13" ht="15">
      <c r="L109" s="13"/>
      <c r="M109" s="13"/>
    </row>
    <row r="110" spans="12:13" ht="15">
      <c r="L110" s="13"/>
      <c r="M110" s="13"/>
    </row>
    <row r="111" spans="12:13" ht="15">
      <c r="L111" s="13"/>
      <c r="M111" s="13"/>
    </row>
    <row r="112" spans="12:13" ht="15">
      <c r="L112" s="13"/>
      <c r="M112" s="13"/>
    </row>
    <row r="113" spans="12:13" ht="15">
      <c r="L113" s="13"/>
      <c r="M113" s="13"/>
    </row>
    <row r="114" spans="12:13" ht="15">
      <c r="L114" s="13"/>
      <c r="M114" s="13"/>
    </row>
    <row r="115" spans="12:13" ht="15">
      <c r="L115" s="13"/>
      <c r="M115" s="13"/>
    </row>
    <row r="116" spans="12:13" ht="15">
      <c r="L116" s="13"/>
      <c r="M116" s="13"/>
    </row>
    <row r="117" spans="12:13" ht="15">
      <c r="L117" s="13"/>
      <c r="M117" s="13"/>
    </row>
    <row r="118" spans="12:13" ht="15">
      <c r="L118" s="13"/>
      <c r="M118" s="13"/>
    </row>
    <row r="119" spans="12:13" ht="15">
      <c r="L119" s="13"/>
      <c r="M119" s="13"/>
    </row>
    <row r="120" spans="12:13" ht="15">
      <c r="L120" s="13"/>
      <c r="M120" s="13"/>
    </row>
    <row r="121" spans="12:13" ht="15">
      <c r="L121" s="13"/>
      <c r="M121" s="13"/>
    </row>
    <row r="122" spans="12:13" ht="15">
      <c r="L122" s="13"/>
      <c r="M122" s="13"/>
    </row>
    <row r="123" spans="12:13" ht="15">
      <c r="L123" s="13"/>
      <c r="M123" s="13"/>
    </row>
    <row r="124" spans="12:13" ht="15">
      <c r="L124" s="13"/>
      <c r="M124" s="13"/>
    </row>
    <row r="125" spans="12:13" ht="15">
      <c r="L125" s="13"/>
      <c r="M125" s="13"/>
    </row>
    <row r="126" spans="12:13" ht="15">
      <c r="L126" s="13"/>
      <c r="M126" s="13"/>
    </row>
    <row r="127" spans="12:13" ht="15">
      <c r="L127" s="13"/>
      <c r="M127" s="13"/>
    </row>
    <row r="128" spans="12:13" ht="15">
      <c r="L128" s="13"/>
      <c r="M128" s="13"/>
    </row>
    <row r="129" spans="12:13" ht="15">
      <c r="L129" s="13"/>
      <c r="M129" s="13"/>
    </row>
    <row r="130" spans="12:13" ht="15">
      <c r="L130" s="13"/>
      <c r="M130" s="13"/>
    </row>
    <row r="131" spans="12:13" ht="15">
      <c r="L131" s="13"/>
      <c r="M131" s="13"/>
    </row>
    <row r="132" spans="12:13" ht="15">
      <c r="L132" s="13"/>
      <c r="M132" s="13"/>
    </row>
    <row r="133" spans="12:13" ht="15">
      <c r="L133" s="13"/>
      <c r="M133" s="13"/>
    </row>
    <row r="134" spans="12:13" ht="15">
      <c r="L134" s="13"/>
      <c r="M134" s="13"/>
    </row>
    <row r="135" spans="12:13" ht="15">
      <c r="L135" s="13"/>
      <c r="M135" s="13"/>
    </row>
    <row r="136" spans="12:13" ht="15">
      <c r="L136" s="13"/>
      <c r="M136" s="13"/>
    </row>
    <row r="137" spans="12:13" ht="15">
      <c r="L137" s="13"/>
      <c r="M137" s="13"/>
    </row>
    <row r="138" spans="12:13" ht="15">
      <c r="L138" s="13"/>
      <c r="M138" s="13"/>
    </row>
    <row r="139" spans="12:13" ht="15">
      <c r="L139" s="13"/>
      <c r="M139" s="13"/>
    </row>
    <row r="140" spans="12:13" ht="15">
      <c r="L140" s="13"/>
      <c r="M140" s="13"/>
    </row>
    <row r="141" spans="12:13" ht="15">
      <c r="L141" s="13"/>
      <c r="M141" s="13"/>
    </row>
    <row r="142" spans="12:13" ht="15">
      <c r="L142" s="13"/>
      <c r="M142" s="13"/>
    </row>
    <row r="143" spans="12:13" ht="15">
      <c r="L143" s="13"/>
      <c r="M143" s="13"/>
    </row>
    <row r="144" spans="12:13" ht="15">
      <c r="L144" s="13"/>
      <c r="M144" s="13"/>
    </row>
    <row r="145" spans="12:13" ht="15">
      <c r="L145" s="13"/>
      <c r="M145" s="13"/>
    </row>
    <row r="146" spans="12:13" ht="15">
      <c r="L146" s="13"/>
      <c r="M146" s="13"/>
    </row>
    <row r="147" spans="12:13" ht="15">
      <c r="L147" s="13"/>
      <c r="M147" s="13"/>
    </row>
    <row r="148" spans="12:13" ht="15">
      <c r="L148" s="13"/>
      <c r="M148" s="13"/>
    </row>
    <row r="149" spans="12:13" ht="15">
      <c r="L149" s="13"/>
      <c r="M149" s="13"/>
    </row>
    <row r="150" spans="12:13" ht="15">
      <c r="L150" s="13"/>
      <c r="M150" s="13"/>
    </row>
    <row r="151" spans="12:13" ht="15">
      <c r="L151" s="13"/>
      <c r="M151" s="13"/>
    </row>
    <row r="152" spans="12:13" ht="15">
      <c r="L152" s="13"/>
      <c r="M152" s="13"/>
    </row>
    <row r="153" spans="12:13" ht="15">
      <c r="L153" s="13"/>
      <c r="M153" s="13"/>
    </row>
    <row r="154" spans="12:13" ht="15">
      <c r="L154" s="13"/>
      <c r="M154" s="13"/>
    </row>
    <row r="155" spans="12:13" ht="15">
      <c r="L155" s="13"/>
      <c r="M155" s="13"/>
    </row>
    <row r="156" spans="12:13" ht="15">
      <c r="L156" s="13"/>
      <c r="M156" s="13"/>
    </row>
    <row r="157" spans="12:13" ht="15">
      <c r="L157" s="13"/>
      <c r="M157" s="13"/>
    </row>
    <row r="158" spans="12:13" ht="15">
      <c r="L158" s="13"/>
      <c r="M158" s="13"/>
    </row>
    <row r="159" spans="12:13" ht="15">
      <c r="L159" s="13"/>
      <c r="M159" s="13"/>
    </row>
    <row r="160" spans="12:13" ht="15">
      <c r="L160" s="13"/>
      <c r="M160" s="13"/>
    </row>
    <row r="161" spans="12:13" ht="15">
      <c r="L161" s="13"/>
      <c r="M161" s="13"/>
    </row>
    <row r="162" spans="12:13" ht="15">
      <c r="L162" s="13"/>
      <c r="M162" s="13"/>
    </row>
    <row r="163" spans="12:13" ht="15">
      <c r="L163" s="13"/>
      <c r="M163" s="13"/>
    </row>
    <row r="164" spans="12:13" ht="15">
      <c r="L164" s="13"/>
      <c r="M164" s="13"/>
    </row>
    <row r="165" spans="12:13" ht="15">
      <c r="L165" s="13"/>
      <c r="M165" s="13"/>
    </row>
    <row r="166" spans="12:13" ht="15">
      <c r="L166" s="13"/>
      <c r="M166" s="13"/>
    </row>
    <row r="167" spans="12:13" ht="15">
      <c r="L167" s="13"/>
      <c r="M167" s="13"/>
    </row>
    <row r="168" spans="12:13" ht="15">
      <c r="L168" s="13"/>
      <c r="M168" s="13"/>
    </row>
    <row r="169" spans="12:13" ht="15">
      <c r="L169" s="13"/>
      <c r="M169" s="13"/>
    </row>
    <row r="170" spans="12:13" ht="15">
      <c r="L170" s="13"/>
      <c r="M170" s="13"/>
    </row>
    <row r="171" spans="12:13" ht="15"/>
  </sheetData>
  <mergeCells count="4">
    <mergeCell ref="B4:C4"/>
    <mergeCell ref="D2:L2"/>
    <mergeCell ref="D3:L3"/>
    <mergeCell ref="D4:L4"/>
  </mergeCells>
  <phoneticPr fontId="39" type="noConversion"/>
  <hyperlinks>
    <hyperlink ref="B1" location="Indice!A1" display="Regresar" xr:uid="{473723D5-0ED7-41A4-B684-8EB28674EAF6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6"/>
  <sheetViews>
    <sheetView showGridLines="0" zoomScaleNormal="100" workbookViewId="0">
      <pane xSplit="3" ySplit="6" topLeftCell="D7" activePane="bottomRight" state="frozen"/>
      <selection pane="bottomRight" activeCell="D7" sqref="D7:M83"/>
      <selection pane="bottomLeft" activeCell="L1" sqref="L1:L1048576"/>
      <selection pane="topRight" activeCell="L1" sqref="L1:L1048576"/>
    </sheetView>
  </sheetViews>
  <sheetFormatPr defaultColWidth="11.42578125" defaultRowHeight="14.45"/>
  <cols>
    <col min="1" max="1" width="11.42578125" style="58"/>
    <col min="3" max="3" width="74.5703125" customWidth="1"/>
    <col min="4" max="4" width="11.42578125" style="13" customWidth="1"/>
  </cols>
  <sheetData>
    <row r="1" spans="1:13" ht="15">
      <c r="B1" s="10" t="s">
        <v>17</v>
      </c>
      <c r="D1" s="22"/>
      <c r="E1" s="54"/>
      <c r="F1" s="54"/>
      <c r="G1" s="54"/>
      <c r="H1" s="54"/>
      <c r="I1" s="54"/>
      <c r="J1" s="54"/>
      <c r="K1" s="54"/>
    </row>
    <row r="2" spans="1:13" ht="15" customHeight="1">
      <c r="B2" s="55"/>
      <c r="C2" s="28"/>
      <c r="D2" s="108" t="str">
        <f>Indice!H24</f>
        <v>Sector Público</v>
      </c>
      <c r="E2" s="108"/>
      <c r="F2" s="108"/>
      <c r="G2" s="108"/>
      <c r="H2" s="108"/>
      <c r="I2" s="108"/>
      <c r="J2" s="108"/>
      <c r="K2" s="108"/>
      <c r="L2" s="108"/>
      <c r="M2" s="66"/>
    </row>
    <row r="3" spans="1:13" ht="15.75">
      <c r="B3" s="56" t="s">
        <v>73</v>
      </c>
      <c r="C3" s="29"/>
      <c r="D3" s="107" t="s">
        <v>19</v>
      </c>
      <c r="E3" s="108"/>
      <c r="F3" s="108"/>
      <c r="G3" s="108"/>
      <c r="H3" s="108"/>
      <c r="I3" s="108"/>
      <c r="J3" s="108"/>
      <c r="K3" s="108"/>
      <c r="L3" s="108"/>
      <c r="M3" s="66"/>
    </row>
    <row r="4" spans="1:13" ht="18" customHeight="1">
      <c r="B4" s="111" t="s">
        <v>74</v>
      </c>
      <c r="C4" s="112"/>
      <c r="D4" s="110" t="str">
        <f>_xlfn.CONCAT("Cifras ",Indice!H25)</f>
        <v>Cifras Anuales</v>
      </c>
      <c r="E4" s="110"/>
      <c r="F4" s="110"/>
      <c r="G4" s="110"/>
      <c r="H4" s="110"/>
      <c r="I4" s="110"/>
      <c r="J4" s="110"/>
      <c r="K4" s="110"/>
      <c r="L4" s="110"/>
      <c r="M4" s="67"/>
    </row>
    <row r="5" spans="1:13" ht="14.45" customHeight="1">
      <c r="D5" s="20"/>
    </row>
    <row r="6" spans="1:13" ht="15">
      <c r="D6" s="83">
        <v>2014</v>
      </c>
      <c r="E6" s="83">
        <v>2015</v>
      </c>
      <c r="F6" s="83">
        <v>2016</v>
      </c>
      <c r="G6" s="83">
        <v>2017</v>
      </c>
      <c r="H6" s="83">
        <v>2018</v>
      </c>
      <c r="I6" s="83">
        <v>2019</v>
      </c>
      <c r="J6" s="83">
        <v>2020</v>
      </c>
      <c r="K6" s="83">
        <v>2021</v>
      </c>
      <c r="L6" s="83">
        <v>2022</v>
      </c>
      <c r="M6" s="83">
        <v>2023</v>
      </c>
    </row>
    <row r="7" spans="1:13" s="33" customFormat="1" ht="15">
      <c r="A7" s="59"/>
      <c r="B7" s="81" t="s">
        <v>75</v>
      </c>
      <c r="C7" s="82" t="s">
        <v>76</v>
      </c>
      <c r="D7" s="84">
        <v>76928.259999999995</v>
      </c>
      <c r="E7" s="84">
        <v>78556.03</v>
      </c>
      <c r="F7" s="84">
        <v>84075.42</v>
      </c>
      <c r="G7" s="84">
        <v>88544.86</v>
      </c>
      <c r="H7" s="84">
        <v>93047.12</v>
      </c>
      <c r="I7" s="84">
        <v>99458.77</v>
      </c>
      <c r="J7" s="84">
        <v>96418.97</v>
      </c>
      <c r="K7" s="84">
        <v>118175.13</v>
      </c>
      <c r="L7" s="84">
        <v>132250.96</v>
      </c>
      <c r="M7" s="84">
        <v>148304.13</v>
      </c>
    </row>
    <row r="8" spans="1:13" s="39" customFormat="1" ht="15">
      <c r="A8" s="59"/>
      <c r="B8" s="60" t="s">
        <v>23</v>
      </c>
      <c r="C8" s="35" t="s">
        <v>77</v>
      </c>
      <c r="D8" s="85">
        <v>50901.91</v>
      </c>
      <c r="E8" s="85">
        <v>52054.080000000002</v>
      </c>
      <c r="F8" s="85">
        <v>55154.47</v>
      </c>
      <c r="G8" s="85">
        <v>59174.02</v>
      </c>
      <c r="H8" s="85">
        <v>61632.57</v>
      </c>
      <c r="I8" s="85">
        <v>65523.29</v>
      </c>
      <c r="J8" s="85">
        <v>63161.46</v>
      </c>
      <c r="K8" s="85">
        <v>81358.16</v>
      </c>
      <c r="L8" s="85">
        <v>92121.1</v>
      </c>
      <c r="M8" s="85">
        <v>99430.8</v>
      </c>
    </row>
    <row r="9" spans="1:13" ht="15">
      <c r="A9" s="59"/>
      <c r="B9" s="60" t="s">
        <v>78</v>
      </c>
      <c r="C9" s="14" t="s">
        <v>79</v>
      </c>
      <c r="D9" s="86">
        <v>17632.669999999998</v>
      </c>
      <c r="E9" s="86">
        <v>17391.75</v>
      </c>
      <c r="F9" s="86">
        <v>19327.59</v>
      </c>
      <c r="G9" s="86">
        <v>20483.04</v>
      </c>
      <c r="H9" s="86">
        <v>20764.53</v>
      </c>
      <c r="I9" s="86">
        <v>21712.71</v>
      </c>
      <c r="J9" s="86">
        <v>21617.279999999999</v>
      </c>
      <c r="K9" s="86">
        <v>28404.61</v>
      </c>
      <c r="L9" s="86">
        <v>31462.880000000001</v>
      </c>
      <c r="M9" s="86">
        <v>35304.15</v>
      </c>
    </row>
    <row r="10" spans="1:13" ht="15">
      <c r="A10" s="59"/>
      <c r="B10" s="61" t="s">
        <v>80</v>
      </c>
      <c r="C10" s="15" t="s">
        <v>81</v>
      </c>
      <c r="D10" s="87">
        <v>1748.52</v>
      </c>
      <c r="E10" s="87">
        <v>1795.34</v>
      </c>
      <c r="F10" s="87">
        <v>2038.13</v>
      </c>
      <c r="G10" s="87">
        <v>2432.69</v>
      </c>
      <c r="H10" s="87">
        <v>2572.73</v>
      </c>
      <c r="I10" s="87">
        <v>2774.61</v>
      </c>
      <c r="J10" s="87">
        <v>2780.18</v>
      </c>
      <c r="K10" s="87">
        <v>4730.9399999999996</v>
      </c>
      <c r="L10" s="87">
        <v>3847.73</v>
      </c>
      <c r="M10" s="87">
        <v>4165.51</v>
      </c>
    </row>
    <row r="11" spans="1:13" ht="15">
      <c r="A11" s="59"/>
      <c r="B11" s="61" t="s">
        <v>82</v>
      </c>
      <c r="C11" s="15" t="s">
        <v>83</v>
      </c>
      <c r="D11" s="87">
        <v>15884.14</v>
      </c>
      <c r="E11" s="87">
        <v>15596.41</v>
      </c>
      <c r="F11" s="87">
        <v>17289.46</v>
      </c>
      <c r="G11" s="87">
        <v>18050.349999999999</v>
      </c>
      <c r="H11" s="87">
        <v>18191.8</v>
      </c>
      <c r="I11" s="87">
        <v>18938.099999999999</v>
      </c>
      <c r="J11" s="87">
        <v>18837.09</v>
      </c>
      <c r="K11" s="87">
        <v>23673.66</v>
      </c>
      <c r="L11" s="87">
        <v>27615.14</v>
      </c>
      <c r="M11" s="87">
        <v>31138.639999999999</v>
      </c>
    </row>
    <row r="12" spans="1:13" ht="15">
      <c r="A12" s="59"/>
      <c r="B12" s="61" t="s">
        <v>84</v>
      </c>
      <c r="C12" s="15" t="s">
        <v>85</v>
      </c>
      <c r="D12" s="87" t="s">
        <v>86</v>
      </c>
      <c r="E12" s="87" t="s">
        <v>86</v>
      </c>
      <c r="F12" s="87" t="s">
        <v>86</v>
      </c>
      <c r="G12" s="87" t="s">
        <v>86</v>
      </c>
      <c r="H12" s="87" t="s">
        <v>86</v>
      </c>
      <c r="I12" s="87" t="s">
        <v>86</v>
      </c>
      <c r="J12" s="87" t="s">
        <v>86</v>
      </c>
      <c r="K12" s="87" t="s">
        <v>86</v>
      </c>
      <c r="L12" s="87" t="s">
        <v>86</v>
      </c>
      <c r="M12" s="87" t="s">
        <v>86</v>
      </c>
    </row>
    <row r="13" spans="1:13" ht="15">
      <c r="A13" s="59"/>
      <c r="B13" s="60" t="s">
        <v>87</v>
      </c>
      <c r="C13" s="14" t="s">
        <v>88</v>
      </c>
      <c r="D13" s="87">
        <v>672.3</v>
      </c>
      <c r="E13" s="87">
        <v>734.99</v>
      </c>
      <c r="F13" s="87">
        <v>792.28</v>
      </c>
      <c r="G13" s="87">
        <v>861.46</v>
      </c>
      <c r="H13" s="87">
        <v>903.24</v>
      </c>
      <c r="I13" s="87">
        <v>933.03</v>
      </c>
      <c r="J13" s="87">
        <v>858.6</v>
      </c>
      <c r="K13" s="87">
        <v>1037.3599999999999</v>
      </c>
      <c r="L13" s="87">
        <v>1127.24</v>
      </c>
      <c r="M13" s="87">
        <v>1248.56</v>
      </c>
    </row>
    <row r="14" spans="1:13" ht="15">
      <c r="A14" s="59"/>
      <c r="B14" s="60" t="s">
        <v>89</v>
      </c>
      <c r="C14" s="14" t="s">
        <v>90</v>
      </c>
      <c r="D14" s="86">
        <v>844.32</v>
      </c>
      <c r="E14" s="86">
        <v>882.44</v>
      </c>
      <c r="F14" s="86">
        <v>974.73</v>
      </c>
      <c r="G14" s="86">
        <v>1053.1600000000001</v>
      </c>
      <c r="H14" s="86">
        <v>1115.46</v>
      </c>
      <c r="I14" s="86">
        <v>1216.19</v>
      </c>
      <c r="J14" s="86">
        <v>1223.1300000000001</v>
      </c>
      <c r="K14" s="86">
        <v>1431.64</v>
      </c>
      <c r="L14" s="86">
        <v>1591.7</v>
      </c>
      <c r="M14" s="86">
        <v>1631.53</v>
      </c>
    </row>
    <row r="15" spans="1:13" ht="15">
      <c r="A15" s="59"/>
      <c r="B15" s="61" t="s">
        <v>91</v>
      </c>
      <c r="C15" s="15" t="s">
        <v>92</v>
      </c>
      <c r="D15" s="87">
        <v>815.59</v>
      </c>
      <c r="E15" s="87">
        <v>854.26</v>
      </c>
      <c r="F15" s="87">
        <v>944.71</v>
      </c>
      <c r="G15" s="87">
        <v>1016.66</v>
      </c>
      <c r="H15" s="87">
        <v>1082.46</v>
      </c>
      <c r="I15" s="87">
        <v>1167.8699999999999</v>
      </c>
      <c r="J15" s="87">
        <v>1206.3800000000001</v>
      </c>
      <c r="K15" s="87">
        <v>1400.06</v>
      </c>
      <c r="L15" s="87">
        <v>1546.68</v>
      </c>
      <c r="M15" s="87">
        <v>1585.52</v>
      </c>
    </row>
    <row r="16" spans="1:13" ht="15">
      <c r="A16" s="59"/>
      <c r="B16" s="61" t="s">
        <v>93</v>
      </c>
      <c r="C16" s="15" t="s">
        <v>94</v>
      </c>
      <c r="D16" s="87" t="s">
        <v>86</v>
      </c>
      <c r="E16" s="87" t="s">
        <v>86</v>
      </c>
      <c r="F16" s="87" t="s">
        <v>86</v>
      </c>
      <c r="G16" s="87" t="s">
        <v>86</v>
      </c>
      <c r="H16" s="87" t="s">
        <v>86</v>
      </c>
      <c r="I16" s="87" t="s">
        <v>86</v>
      </c>
      <c r="J16" s="87" t="s">
        <v>86</v>
      </c>
      <c r="K16" s="87" t="s">
        <v>86</v>
      </c>
      <c r="L16" s="87" t="s">
        <v>86</v>
      </c>
      <c r="M16" s="87" t="s">
        <v>86</v>
      </c>
    </row>
    <row r="17" spans="1:13" ht="15">
      <c r="A17" s="59"/>
      <c r="B17" s="61" t="s">
        <v>95</v>
      </c>
      <c r="C17" s="15" t="s">
        <v>96</v>
      </c>
      <c r="D17" s="87">
        <v>14.5</v>
      </c>
      <c r="E17" s="87">
        <v>20.18</v>
      </c>
      <c r="F17" s="87">
        <v>22.65</v>
      </c>
      <c r="G17" s="87">
        <v>28.98</v>
      </c>
      <c r="H17" s="87">
        <v>25.96</v>
      </c>
      <c r="I17" s="87">
        <v>40.4</v>
      </c>
      <c r="J17" s="87">
        <v>11.07</v>
      </c>
      <c r="K17" s="87">
        <v>24.51</v>
      </c>
      <c r="L17" s="87">
        <v>35.9</v>
      </c>
      <c r="M17" s="87">
        <v>39.46</v>
      </c>
    </row>
    <row r="18" spans="1:13" ht="15">
      <c r="A18" s="59"/>
      <c r="B18" s="61" t="s">
        <v>97</v>
      </c>
      <c r="C18" s="15" t="s">
        <v>98</v>
      </c>
      <c r="D18" s="87">
        <v>14.23</v>
      </c>
      <c r="E18" s="87">
        <v>8.01</v>
      </c>
      <c r="F18" s="87">
        <v>7.38</v>
      </c>
      <c r="G18" s="87">
        <v>7.52</v>
      </c>
      <c r="H18" s="87">
        <v>7.04</v>
      </c>
      <c r="I18" s="87">
        <v>7.93</v>
      </c>
      <c r="J18" s="87">
        <v>5.68</v>
      </c>
      <c r="K18" s="87">
        <v>7.07</v>
      </c>
      <c r="L18" s="87">
        <v>9.1300000000000008</v>
      </c>
      <c r="M18" s="87">
        <v>6.56</v>
      </c>
    </row>
    <row r="19" spans="1:13" ht="15">
      <c r="A19" s="59"/>
      <c r="B19" s="61" t="s">
        <v>99</v>
      </c>
      <c r="C19" s="15" t="s">
        <v>100</v>
      </c>
      <c r="D19" s="87" t="s">
        <v>86</v>
      </c>
      <c r="E19" s="87" t="s">
        <v>86</v>
      </c>
      <c r="F19" s="87" t="s">
        <v>86</v>
      </c>
      <c r="G19" s="87" t="s">
        <v>86</v>
      </c>
      <c r="H19" s="87" t="s">
        <v>86</v>
      </c>
      <c r="I19" s="87" t="s">
        <v>86</v>
      </c>
      <c r="J19" s="87" t="s">
        <v>86</v>
      </c>
      <c r="K19" s="87" t="s">
        <v>86</v>
      </c>
      <c r="L19" s="87" t="s">
        <v>86</v>
      </c>
      <c r="M19" s="87" t="s">
        <v>86</v>
      </c>
    </row>
    <row r="20" spans="1:13" ht="15">
      <c r="A20" s="59"/>
      <c r="B20" s="60" t="s">
        <v>101</v>
      </c>
      <c r="C20" s="14" t="s">
        <v>102</v>
      </c>
      <c r="D20" s="86">
        <v>29016.69</v>
      </c>
      <c r="E20" s="86">
        <v>30200.06</v>
      </c>
      <c r="F20" s="86">
        <v>30998.38</v>
      </c>
      <c r="G20" s="86">
        <v>33424.379999999997</v>
      </c>
      <c r="H20" s="86">
        <v>35405.839999999997</v>
      </c>
      <c r="I20" s="86">
        <v>38062.17</v>
      </c>
      <c r="J20" s="86">
        <v>36366.559999999998</v>
      </c>
      <c r="K20" s="86">
        <v>46152.15</v>
      </c>
      <c r="L20" s="86">
        <v>53027.97</v>
      </c>
      <c r="M20" s="86">
        <v>56061.57</v>
      </c>
    </row>
    <row r="21" spans="1:13" ht="15">
      <c r="A21" s="59"/>
      <c r="B21" s="61" t="s">
        <v>103</v>
      </c>
      <c r="C21" s="15" t="s">
        <v>104</v>
      </c>
      <c r="D21" s="87">
        <v>22916.19</v>
      </c>
      <c r="E21" s="87">
        <v>23133.53</v>
      </c>
      <c r="F21" s="87">
        <v>23742.17</v>
      </c>
      <c r="G21" s="87">
        <v>25842.33</v>
      </c>
      <c r="H21" s="87">
        <v>27465.83</v>
      </c>
      <c r="I21" s="87">
        <v>29583.62</v>
      </c>
      <c r="J21" s="87">
        <v>28475.439999999999</v>
      </c>
      <c r="K21" s="87">
        <v>36670.6</v>
      </c>
      <c r="L21" s="87">
        <v>42958.78</v>
      </c>
      <c r="M21" s="87">
        <v>45109.97</v>
      </c>
    </row>
    <row r="22" spans="1:13" ht="15">
      <c r="A22" s="59"/>
      <c r="B22" s="61" t="s">
        <v>105</v>
      </c>
      <c r="C22" s="36" t="s">
        <v>106</v>
      </c>
      <c r="D22" s="87">
        <v>22916.19</v>
      </c>
      <c r="E22" s="87">
        <v>23133.53</v>
      </c>
      <c r="F22" s="87">
        <v>23742.17</v>
      </c>
      <c r="G22" s="87">
        <v>25842.33</v>
      </c>
      <c r="H22" s="87">
        <v>27465.83</v>
      </c>
      <c r="I22" s="87">
        <v>29583.62</v>
      </c>
      <c r="J22" s="87">
        <v>28475.439999999999</v>
      </c>
      <c r="K22" s="87">
        <v>36649.919999999998</v>
      </c>
      <c r="L22" s="87">
        <v>42937.41</v>
      </c>
      <c r="M22" s="87">
        <v>45085.89</v>
      </c>
    </row>
    <row r="23" spans="1:13" ht="15">
      <c r="A23" s="59"/>
      <c r="B23" s="61" t="s">
        <v>107</v>
      </c>
      <c r="C23" s="36" t="s">
        <v>108</v>
      </c>
      <c r="D23" s="87" t="s">
        <v>86</v>
      </c>
      <c r="E23" s="87" t="s">
        <v>86</v>
      </c>
      <c r="F23" s="87" t="s">
        <v>86</v>
      </c>
      <c r="G23" s="87" t="s">
        <v>86</v>
      </c>
      <c r="H23" s="87" t="s">
        <v>86</v>
      </c>
      <c r="I23" s="87" t="s">
        <v>86</v>
      </c>
      <c r="J23" s="87" t="s">
        <v>86</v>
      </c>
      <c r="K23" s="87" t="s">
        <v>86</v>
      </c>
      <c r="L23" s="87" t="s">
        <v>86</v>
      </c>
      <c r="M23" s="87" t="s">
        <v>86</v>
      </c>
    </row>
    <row r="24" spans="1:13" ht="15">
      <c r="A24" s="59"/>
      <c r="B24" s="61" t="s">
        <v>109</v>
      </c>
      <c r="C24" s="36" t="s">
        <v>110</v>
      </c>
      <c r="D24" s="87" t="s">
        <v>86</v>
      </c>
      <c r="E24" s="87" t="s">
        <v>86</v>
      </c>
      <c r="F24" s="87" t="s">
        <v>86</v>
      </c>
      <c r="G24" s="87" t="s">
        <v>86</v>
      </c>
      <c r="H24" s="87" t="s">
        <v>86</v>
      </c>
      <c r="I24" s="87" t="s">
        <v>86</v>
      </c>
      <c r="J24" s="87" t="s">
        <v>86</v>
      </c>
      <c r="K24" s="87" t="s">
        <v>86</v>
      </c>
      <c r="L24" s="87" t="s">
        <v>86</v>
      </c>
      <c r="M24" s="87" t="s">
        <v>86</v>
      </c>
    </row>
    <row r="25" spans="1:13" ht="15">
      <c r="A25" s="59"/>
      <c r="B25" s="61" t="s">
        <v>111</v>
      </c>
      <c r="C25" s="36" t="s">
        <v>112</v>
      </c>
      <c r="D25" s="87" t="s">
        <v>86</v>
      </c>
      <c r="E25" s="87" t="s">
        <v>86</v>
      </c>
      <c r="F25" s="87" t="s">
        <v>86</v>
      </c>
      <c r="G25" s="87" t="s">
        <v>86</v>
      </c>
      <c r="H25" s="87" t="s">
        <v>86</v>
      </c>
      <c r="I25" s="87" t="s">
        <v>86</v>
      </c>
      <c r="J25" s="87" t="s">
        <v>86</v>
      </c>
      <c r="K25" s="87">
        <v>20.68</v>
      </c>
      <c r="L25" s="87">
        <v>21.38</v>
      </c>
      <c r="M25" s="87">
        <v>24.08</v>
      </c>
    </row>
    <row r="26" spans="1:13" ht="15">
      <c r="A26" s="59"/>
      <c r="B26" s="61" t="s">
        <v>113</v>
      </c>
      <c r="C26" s="15" t="s">
        <v>114</v>
      </c>
      <c r="D26" s="87">
        <v>3582.81</v>
      </c>
      <c r="E26" s="87">
        <v>4292.26</v>
      </c>
      <c r="F26" s="87">
        <v>4426.37</v>
      </c>
      <c r="G26" s="87">
        <v>4524.29</v>
      </c>
      <c r="H26" s="87">
        <v>4673.95</v>
      </c>
      <c r="I26" s="87">
        <v>5112.6400000000003</v>
      </c>
      <c r="J26" s="87">
        <v>4832.7700000000004</v>
      </c>
      <c r="K26" s="87">
        <v>5647.85</v>
      </c>
      <c r="L26" s="87">
        <v>5736.8</v>
      </c>
      <c r="M26" s="87">
        <v>6045.51</v>
      </c>
    </row>
    <row r="27" spans="1:13" ht="15">
      <c r="A27" s="59"/>
      <c r="B27" s="61" t="s">
        <v>115</v>
      </c>
      <c r="C27" s="15" t="s">
        <v>116</v>
      </c>
      <c r="D27" s="87" t="s">
        <v>86</v>
      </c>
      <c r="E27" s="87" t="s">
        <v>86</v>
      </c>
      <c r="F27" s="87" t="s">
        <v>86</v>
      </c>
      <c r="G27" s="87" t="s">
        <v>86</v>
      </c>
      <c r="H27" s="87" t="s">
        <v>86</v>
      </c>
      <c r="I27" s="87" t="s">
        <v>86</v>
      </c>
      <c r="J27" s="87" t="s">
        <v>86</v>
      </c>
      <c r="K27" s="87" t="s">
        <v>86</v>
      </c>
      <c r="L27" s="87" t="s">
        <v>86</v>
      </c>
      <c r="M27" s="87" t="s">
        <v>86</v>
      </c>
    </row>
    <row r="28" spans="1:13" ht="15">
      <c r="A28" s="59"/>
      <c r="B28" s="61" t="s">
        <v>117</v>
      </c>
      <c r="C28" s="15" t="s">
        <v>118</v>
      </c>
      <c r="D28" s="87">
        <v>14.97</v>
      </c>
      <c r="E28" s="87">
        <v>15.55</v>
      </c>
      <c r="F28" s="87">
        <v>13.86</v>
      </c>
      <c r="G28" s="87">
        <v>15.96</v>
      </c>
      <c r="H28" s="87">
        <v>16.04</v>
      </c>
      <c r="I28" s="87">
        <v>17.96</v>
      </c>
      <c r="J28" s="87">
        <v>17.760000000000002</v>
      </c>
      <c r="K28" s="87" t="s">
        <v>86</v>
      </c>
      <c r="L28" s="87" t="s">
        <v>86</v>
      </c>
      <c r="M28" s="87" t="s">
        <v>86</v>
      </c>
    </row>
    <row r="29" spans="1:13" ht="15">
      <c r="A29" s="59"/>
      <c r="B29" s="61" t="s">
        <v>119</v>
      </c>
      <c r="C29" s="15" t="s">
        <v>120</v>
      </c>
      <c r="D29" s="88">
        <v>2502.7199999999998</v>
      </c>
      <c r="E29" s="88">
        <v>2758.72</v>
      </c>
      <c r="F29" s="88">
        <v>2815.98</v>
      </c>
      <c r="G29" s="88">
        <v>3041.8</v>
      </c>
      <c r="H29" s="88">
        <v>3250.01</v>
      </c>
      <c r="I29" s="88">
        <v>3347.94</v>
      </c>
      <c r="J29" s="88">
        <v>3040.59</v>
      </c>
      <c r="K29" s="88">
        <v>3833.7</v>
      </c>
      <c r="L29" s="88">
        <v>4332.3900000000003</v>
      </c>
      <c r="M29" s="88">
        <v>4906.1000000000004</v>
      </c>
    </row>
    <row r="30" spans="1:13" ht="15">
      <c r="A30" s="59"/>
      <c r="B30" s="61" t="s">
        <v>121</v>
      </c>
      <c r="C30" s="36" t="s">
        <v>122</v>
      </c>
      <c r="D30" s="87">
        <v>1298.72</v>
      </c>
      <c r="E30" s="87">
        <v>1601.58</v>
      </c>
      <c r="F30" s="87">
        <v>1712.19</v>
      </c>
      <c r="G30" s="87">
        <v>1752.11</v>
      </c>
      <c r="H30" s="87">
        <v>1801.82</v>
      </c>
      <c r="I30" s="87">
        <v>1878.81</v>
      </c>
      <c r="J30" s="87">
        <v>1715.17</v>
      </c>
      <c r="K30" s="87">
        <v>2208.75</v>
      </c>
      <c r="L30" s="87">
        <v>2438.6999999999998</v>
      </c>
      <c r="M30" s="87">
        <v>2794.38</v>
      </c>
    </row>
    <row r="31" spans="1:13" ht="15">
      <c r="A31" s="59"/>
      <c r="B31" s="61" t="s">
        <v>123</v>
      </c>
      <c r="C31" s="36" t="s">
        <v>85</v>
      </c>
      <c r="D31" s="87">
        <v>1204</v>
      </c>
      <c r="E31" s="87">
        <v>1157.1400000000001</v>
      </c>
      <c r="F31" s="87">
        <v>1103.79</v>
      </c>
      <c r="G31" s="87">
        <v>1289.69</v>
      </c>
      <c r="H31" s="87">
        <v>1448.2</v>
      </c>
      <c r="I31" s="87">
        <v>1469.13</v>
      </c>
      <c r="J31" s="87">
        <v>1325.42</v>
      </c>
      <c r="K31" s="87">
        <v>1624.95</v>
      </c>
      <c r="L31" s="87">
        <v>1893.69</v>
      </c>
      <c r="M31" s="87">
        <v>2111.7199999999998</v>
      </c>
    </row>
    <row r="32" spans="1:13" ht="15">
      <c r="A32" s="59"/>
      <c r="B32" s="61" t="s">
        <v>124</v>
      </c>
      <c r="C32" s="15" t="s">
        <v>125</v>
      </c>
      <c r="D32" s="87" t="s">
        <v>86</v>
      </c>
      <c r="E32" s="87" t="s">
        <v>86</v>
      </c>
      <c r="F32" s="87" t="s">
        <v>86</v>
      </c>
      <c r="G32" s="87" t="s">
        <v>86</v>
      </c>
      <c r="H32" s="87">
        <v>0</v>
      </c>
      <c r="I32" s="87" t="s">
        <v>86</v>
      </c>
      <c r="J32" s="87">
        <v>0</v>
      </c>
      <c r="K32" s="87">
        <v>0</v>
      </c>
      <c r="L32" s="87">
        <v>0</v>
      </c>
      <c r="M32" s="87" t="s">
        <v>86</v>
      </c>
    </row>
    <row r="33" spans="1:13" ht="15">
      <c r="A33" s="59"/>
      <c r="B33" s="60" t="s">
        <v>126</v>
      </c>
      <c r="C33" s="14" t="s">
        <v>127</v>
      </c>
      <c r="D33" s="86">
        <v>2283.35</v>
      </c>
      <c r="E33" s="86">
        <v>2409.39</v>
      </c>
      <c r="F33" s="86">
        <v>2587.98</v>
      </c>
      <c r="G33" s="86">
        <v>2739.21</v>
      </c>
      <c r="H33" s="86">
        <v>2871.44</v>
      </c>
      <c r="I33" s="86">
        <v>3036.44</v>
      </c>
      <c r="J33" s="86">
        <v>2586.27</v>
      </c>
      <c r="K33" s="86">
        <v>3683.16</v>
      </c>
      <c r="L33" s="86">
        <v>4206.0200000000004</v>
      </c>
      <c r="M33" s="86">
        <v>4487.88</v>
      </c>
    </row>
    <row r="34" spans="1:13" ht="15">
      <c r="A34" s="59"/>
      <c r="B34" s="61" t="s">
        <v>128</v>
      </c>
      <c r="C34" s="15" t="s">
        <v>129</v>
      </c>
      <c r="D34" s="87">
        <v>2029.76</v>
      </c>
      <c r="E34" s="87">
        <v>2144.38</v>
      </c>
      <c r="F34" s="87">
        <v>2305.6999999999998</v>
      </c>
      <c r="G34" s="87">
        <v>2437.0700000000002</v>
      </c>
      <c r="H34" s="87">
        <v>2558.31</v>
      </c>
      <c r="I34" s="87">
        <v>2697.04</v>
      </c>
      <c r="J34" s="87">
        <v>2468.0700000000002</v>
      </c>
      <c r="K34" s="87">
        <v>3468.1</v>
      </c>
      <c r="L34" s="87">
        <v>3882.25</v>
      </c>
      <c r="M34" s="87">
        <v>4066.01</v>
      </c>
    </row>
    <row r="35" spans="1:13" ht="15">
      <c r="A35" s="59"/>
      <c r="B35" s="61" t="s">
        <v>130</v>
      </c>
      <c r="C35" s="15" t="s">
        <v>131</v>
      </c>
      <c r="D35" s="87">
        <v>2.06</v>
      </c>
      <c r="E35" s="87">
        <v>2.4900000000000002</v>
      </c>
      <c r="F35" s="87">
        <v>2.56</v>
      </c>
      <c r="G35" s="87">
        <v>1.89</v>
      </c>
      <c r="H35" s="87">
        <v>1.1200000000000001</v>
      </c>
      <c r="I35" s="87">
        <v>1.3</v>
      </c>
      <c r="J35" s="87">
        <v>0.96</v>
      </c>
      <c r="K35" s="87">
        <v>1.42</v>
      </c>
      <c r="L35" s="87">
        <v>1.22</v>
      </c>
      <c r="M35" s="87">
        <v>1.19</v>
      </c>
    </row>
    <row r="36" spans="1:13" ht="15">
      <c r="A36" s="59"/>
      <c r="B36" s="61" t="s">
        <v>132</v>
      </c>
      <c r="C36" s="15" t="s">
        <v>133</v>
      </c>
      <c r="D36" s="87" t="s">
        <v>86</v>
      </c>
      <c r="E36" s="87" t="s">
        <v>86</v>
      </c>
      <c r="F36" s="87" t="s">
        <v>86</v>
      </c>
      <c r="G36" s="87" t="s">
        <v>86</v>
      </c>
      <c r="H36" s="87" t="s">
        <v>86</v>
      </c>
      <c r="I36" s="87" t="s">
        <v>86</v>
      </c>
      <c r="J36" s="87" t="s">
        <v>86</v>
      </c>
      <c r="K36" s="87" t="s">
        <v>86</v>
      </c>
      <c r="L36" s="87" t="s">
        <v>86</v>
      </c>
      <c r="M36" s="87" t="s">
        <v>86</v>
      </c>
    </row>
    <row r="37" spans="1:13" ht="15">
      <c r="A37" s="59"/>
      <c r="B37" s="61" t="s">
        <v>134</v>
      </c>
      <c r="C37" s="15" t="s">
        <v>135</v>
      </c>
      <c r="D37" s="87" t="s">
        <v>86</v>
      </c>
      <c r="E37" s="87" t="s">
        <v>86</v>
      </c>
      <c r="F37" s="87" t="s">
        <v>86</v>
      </c>
      <c r="G37" s="87" t="s">
        <v>86</v>
      </c>
      <c r="H37" s="87" t="s">
        <v>86</v>
      </c>
      <c r="I37" s="87" t="s">
        <v>86</v>
      </c>
      <c r="J37" s="87" t="s">
        <v>86</v>
      </c>
      <c r="K37" s="87" t="s">
        <v>86</v>
      </c>
      <c r="L37" s="87" t="s">
        <v>86</v>
      </c>
      <c r="M37" s="87" t="s">
        <v>86</v>
      </c>
    </row>
    <row r="38" spans="1:13" ht="15">
      <c r="A38" s="59"/>
      <c r="B38" s="61" t="s">
        <v>136</v>
      </c>
      <c r="C38" s="15" t="s">
        <v>137</v>
      </c>
      <c r="D38" s="87" t="s">
        <v>86</v>
      </c>
      <c r="E38" s="87" t="s">
        <v>86</v>
      </c>
      <c r="F38" s="87" t="s">
        <v>86</v>
      </c>
      <c r="G38" s="87" t="s">
        <v>86</v>
      </c>
      <c r="H38" s="87" t="s">
        <v>86</v>
      </c>
      <c r="I38" s="87" t="s">
        <v>86</v>
      </c>
      <c r="J38" s="87" t="s">
        <v>86</v>
      </c>
      <c r="K38" s="87" t="s">
        <v>86</v>
      </c>
      <c r="L38" s="87" t="s">
        <v>86</v>
      </c>
      <c r="M38" s="87" t="s">
        <v>86</v>
      </c>
    </row>
    <row r="39" spans="1:13" ht="15">
      <c r="A39" s="59"/>
      <c r="B39" s="61" t="s">
        <v>138</v>
      </c>
      <c r="C39" s="15" t="s">
        <v>139</v>
      </c>
      <c r="D39" s="87">
        <v>251.52</v>
      </c>
      <c r="E39" s="87">
        <v>262.52</v>
      </c>
      <c r="F39" s="87">
        <v>279.72000000000003</v>
      </c>
      <c r="G39" s="87">
        <v>300.26</v>
      </c>
      <c r="H39" s="87">
        <v>312.01</v>
      </c>
      <c r="I39" s="87">
        <v>338.11</v>
      </c>
      <c r="J39" s="87">
        <v>117.24</v>
      </c>
      <c r="K39" s="87">
        <v>213.64</v>
      </c>
      <c r="L39" s="87">
        <v>322.55</v>
      </c>
      <c r="M39" s="87">
        <v>420.68</v>
      </c>
    </row>
    <row r="40" spans="1:13" ht="15">
      <c r="A40" s="59"/>
      <c r="B40" s="60" t="s">
        <v>140</v>
      </c>
      <c r="C40" s="14" t="s">
        <v>141</v>
      </c>
      <c r="D40" s="87">
        <v>452.59</v>
      </c>
      <c r="E40" s="87">
        <v>435.45</v>
      </c>
      <c r="F40" s="87">
        <v>473.5</v>
      </c>
      <c r="G40" s="87">
        <v>612.76</v>
      </c>
      <c r="H40" s="87">
        <v>572.05999999999995</v>
      </c>
      <c r="I40" s="87">
        <v>562.75</v>
      </c>
      <c r="J40" s="87">
        <v>509.62</v>
      </c>
      <c r="K40" s="87">
        <v>649.25</v>
      </c>
      <c r="L40" s="87">
        <v>705.3</v>
      </c>
      <c r="M40" s="87">
        <v>697.11</v>
      </c>
    </row>
    <row r="41" spans="1:13" s="39" customFormat="1" ht="15">
      <c r="A41" s="59"/>
      <c r="B41" s="60" t="s">
        <v>25</v>
      </c>
      <c r="C41" s="35" t="s">
        <v>26</v>
      </c>
      <c r="D41" s="85">
        <v>12122.48</v>
      </c>
      <c r="E41" s="85">
        <v>12913.75</v>
      </c>
      <c r="F41" s="85">
        <v>14648.95</v>
      </c>
      <c r="G41" s="85">
        <v>15606.91</v>
      </c>
      <c r="H41" s="85">
        <v>16122.91</v>
      </c>
      <c r="I41" s="85">
        <v>17114.259999999998</v>
      </c>
      <c r="J41" s="85">
        <v>17030.09</v>
      </c>
      <c r="K41" s="85">
        <v>18733</v>
      </c>
      <c r="L41" s="85">
        <v>20069.189999999999</v>
      </c>
      <c r="M41" s="85">
        <v>23050.43</v>
      </c>
    </row>
    <row r="42" spans="1:13" ht="15">
      <c r="A42" s="59"/>
      <c r="B42" s="60" t="s">
        <v>142</v>
      </c>
      <c r="C42" s="14" t="s">
        <v>143</v>
      </c>
      <c r="D42" s="86">
        <v>7941.21</v>
      </c>
      <c r="E42" s="86">
        <v>8422.11</v>
      </c>
      <c r="F42" s="86">
        <v>9376.4</v>
      </c>
      <c r="G42" s="86">
        <v>10122.98</v>
      </c>
      <c r="H42" s="86">
        <v>10617.45</v>
      </c>
      <c r="I42" s="86">
        <v>11175.01</v>
      </c>
      <c r="J42" s="86">
        <v>10738.78</v>
      </c>
      <c r="K42" s="86">
        <v>12242.08</v>
      </c>
      <c r="L42" s="86">
        <v>13420.22</v>
      </c>
      <c r="M42" s="86">
        <v>15205.37</v>
      </c>
    </row>
    <row r="43" spans="1:13" ht="15">
      <c r="A43" s="59"/>
      <c r="B43" s="61" t="s">
        <v>144</v>
      </c>
      <c r="C43" s="15" t="s">
        <v>145</v>
      </c>
      <c r="D43" s="87">
        <v>2711.18</v>
      </c>
      <c r="E43" s="87">
        <v>2896.24</v>
      </c>
      <c r="F43" s="87">
        <v>3137.47</v>
      </c>
      <c r="G43" s="87">
        <v>3374.07</v>
      </c>
      <c r="H43" s="87">
        <v>3531.33</v>
      </c>
      <c r="I43" s="87">
        <v>3754.03</v>
      </c>
      <c r="J43" s="87">
        <v>3766.19</v>
      </c>
      <c r="K43" s="87">
        <v>4034.53</v>
      </c>
      <c r="L43" s="87">
        <v>4446.1000000000004</v>
      </c>
      <c r="M43" s="87">
        <v>4947.05</v>
      </c>
    </row>
    <row r="44" spans="1:13" ht="15">
      <c r="A44" s="59"/>
      <c r="B44" s="61" t="s">
        <v>146</v>
      </c>
      <c r="C44" s="15" t="s">
        <v>147</v>
      </c>
      <c r="D44" s="87">
        <v>5230.03</v>
      </c>
      <c r="E44" s="87">
        <v>5525.88</v>
      </c>
      <c r="F44" s="87">
        <v>6238.93</v>
      </c>
      <c r="G44" s="87">
        <v>6748.9</v>
      </c>
      <c r="H44" s="87">
        <v>7086.12</v>
      </c>
      <c r="I44" s="87">
        <v>7420.98</v>
      </c>
      <c r="J44" s="87">
        <v>6972.58</v>
      </c>
      <c r="K44" s="87">
        <v>8207.5499999999993</v>
      </c>
      <c r="L44" s="87">
        <v>8974.1200000000008</v>
      </c>
      <c r="M44" s="87">
        <v>10258.32</v>
      </c>
    </row>
    <row r="45" spans="1:13" ht="15">
      <c r="A45" s="59"/>
      <c r="B45" s="61" t="s">
        <v>148</v>
      </c>
      <c r="C45" s="15" t="s">
        <v>149</v>
      </c>
      <c r="D45" s="87" t="s">
        <v>86</v>
      </c>
      <c r="E45" s="87" t="s">
        <v>86</v>
      </c>
      <c r="F45" s="87" t="s">
        <v>86</v>
      </c>
      <c r="G45" s="87" t="s">
        <v>86</v>
      </c>
      <c r="H45" s="87" t="s">
        <v>86</v>
      </c>
      <c r="I45" s="87" t="s">
        <v>86</v>
      </c>
      <c r="J45" s="87" t="s">
        <v>86</v>
      </c>
      <c r="K45" s="87" t="s">
        <v>86</v>
      </c>
      <c r="L45" s="87" t="s">
        <v>86</v>
      </c>
      <c r="M45" s="87" t="s">
        <v>86</v>
      </c>
    </row>
    <row r="46" spans="1:13" ht="15">
      <c r="A46" s="59"/>
      <c r="B46" s="61" t="s">
        <v>150</v>
      </c>
      <c r="C46" s="15" t="s">
        <v>151</v>
      </c>
      <c r="D46" s="87" t="s">
        <v>86</v>
      </c>
      <c r="E46" s="87" t="s">
        <v>86</v>
      </c>
      <c r="F46" s="87" t="s">
        <v>86</v>
      </c>
      <c r="G46" s="87" t="s">
        <v>86</v>
      </c>
      <c r="H46" s="87" t="s">
        <v>86</v>
      </c>
      <c r="I46" s="87" t="s">
        <v>86</v>
      </c>
      <c r="J46" s="87" t="s">
        <v>86</v>
      </c>
      <c r="K46" s="87" t="s">
        <v>86</v>
      </c>
      <c r="L46" s="87" t="s">
        <v>86</v>
      </c>
      <c r="M46" s="87" t="s">
        <v>86</v>
      </c>
    </row>
    <row r="47" spans="1:13" ht="15">
      <c r="A47" s="59"/>
      <c r="B47" s="60" t="s">
        <v>152</v>
      </c>
      <c r="C47" s="14" t="s">
        <v>153</v>
      </c>
      <c r="D47" s="86">
        <v>4181.2700000000004</v>
      </c>
      <c r="E47" s="86">
        <v>4491.6400000000003</v>
      </c>
      <c r="F47" s="86">
        <v>5272.56</v>
      </c>
      <c r="G47" s="86">
        <v>5483.93</v>
      </c>
      <c r="H47" s="86">
        <v>5505.46</v>
      </c>
      <c r="I47" s="86">
        <v>5939.25</v>
      </c>
      <c r="J47" s="86">
        <v>6291.31</v>
      </c>
      <c r="K47" s="86">
        <v>6490.92</v>
      </c>
      <c r="L47" s="86">
        <v>6648.97</v>
      </c>
      <c r="M47" s="86">
        <v>7845.06</v>
      </c>
    </row>
    <row r="48" spans="1:13" ht="15">
      <c r="A48" s="59"/>
      <c r="B48" s="61" t="s">
        <v>154</v>
      </c>
      <c r="C48" s="15" t="s">
        <v>145</v>
      </c>
      <c r="D48" s="87">
        <v>1622.18</v>
      </c>
      <c r="E48" s="87">
        <v>1651.73</v>
      </c>
      <c r="F48" s="87">
        <v>2033.73</v>
      </c>
      <c r="G48" s="87">
        <v>1910.23</v>
      </c>
      <c r="H48" s="87">
        <v>1983.1</v>
      </c>
      <c r="I48" s="87">
        <v>2361.6799999999998</v>
      </c>
      <c r="J48" s="87">
        <v>2591.48</v>
      </c>
      <c r="K48" s="87">
        <v>2708.52</v>
      </c>
      <c r="L48" s="87">
        <v>2793.18</v>
      </c>
      <c r="M48" s="87">
        <v>3085.9</v>
      </c>
    </row>
    <row r="49" spans="1:13" ht="15">
      <c r="A49" s="59"/>
      <c r="B49" s="61" t="s">
        <v>155</v>
      </c>
      <c r="C49" s="15" t="s">
        <v>147</v>
      </c>
      <c r="D49" s="87">
        <v>299.62</v>
      </c>
      <c r="E49" s="87">
        <v>422.12</v>
      </c>
      <c r="F49" s="87">
        <v>445.17</v>
      </c>
      <c r="G49" s="87">
        <v>423.43</v>
      </c>
      <c r="H49" s="87">
        <v>431.35</v>
      </c>
      <c r="I49" s="87">
        <v>427.37</v>
      </c>
      <c r="J49" s="87">
        <v>479.33</v>
      </c>
      <c r="K49" s="87">
        <v>536.34</v>
      </c>
      <c r="L49" s="87">
        <v>514.38</v>
      </c>
      <c r="M49" s="87">
        <v>674.31</v>
      </c>
    </row>
    <row r="50" spans="1:13" ht="15">
      <c r="A50" s="59"/>
      <c r="B50" s="61" t="s">
        <v>156</v>
      </c>
      <c r="C50" s="15" t="s">
        <v>157</v>
      </c>
      <c r="D50" s="87">
        <v>2259.4699999999998</v>
      </c>
      <c r="E50" s="87">
        <v>2417.79</v>
      </c>
      <c r="F50" s="87">
        <v>2793.65</v>
      </c>
      <c r="G50" s="87">
        <v>3150.26</v>
      </c>
      <c r="H50" s="87">
        <v>3091.01</v>
      </c>
      <c r="I50" s="87">
        <v>3150.19</v>
      </c>
      <c r="J50" s="87">
        <v>3220.5</v>
      </c>
      <c r="K50" s="87">
        <v>3246.05</v>
      </c>
      <c r="L50" s="87">
        <v>3341.41</v>
      </c>
      <c r="M50" s="87">
        <v>4084.86</v>
      </c>
    </row>
    <row r="51" spans="1:13" s="39" customFormat="1" ht="15">
      <c r="A51" s="59"/>
      <c r="B51" s="60" t="s">
        <v>27</v>
      </c>
      <c r="C51" s="35" t="s">
        <v>158</v>
      </c>
      <c r="D51" s="85">
        <v>211.81</v>
      </c>
      <c r="E51" s="85">
        <v>130.78</v>
      </c>
      <c r="F51" s="85">
        <v>93.7</v>
      </c>
      <c r="G51" s="85">
        <v>158.6</v>
      </c>
      <c r="H51" s="85">
        <v>235.63</v>
      </c>
      <c r="I51" s="85">
        <v>136.30000000000001</v>
      </c>
      <c r="J51" s="85">
        <v>110.24</v>
      </c>
      <c r="K51" s="85">
        <v>283.62</v>
      </c>
      <c r="L51" s="85">
        <v>159.18</v>
      </c>
      <c r="M51" s="85">
        <v>105.29</v>
      </c>
    </row>
    <row r="52" spans="1:13" ht="15">
      <c r="A52" s="59"/>
      <c r="B52" s="60" t="s">
        <v>159</v>
      </c>
      <c r="C52" s="14" t="s">
        <v>160</v>
      </c>
      <c r="D52" s="86">
        <v>71.709999999999994</v>
      </c>
      <c r="E52" s="86">
        <v>59.81</v>
      </c>
      <c r="F52" s="86">
        <v>34</v>
      </c>
      <c r="G52" s="86">
        <v>101.36</v>
      </c>
      <c r="H52" s="86">
        <v>75</v>
      </c>
      <c r="I52" s="86">
        <v>51.14</v>
      </c>
      <c r="J52" s="86">
        <v>28.41</v>
      </c>
      <c r="K52" s="86">
        <v>114.48</v>
      </c>
      <c r="L52" s="86">
        <v>40.83</v>
      </c>
      <c r="M52" s="86">
        <v>30.55</v>
      </c>
    </row>
    <row r="53" spans="1:13" ht="15">
      <c r="A53" s="59"/>
      <c r="B53" s="61" t="s">
        <v>161</v>
      </c>
      <c r="C53" s="15" t="s">
        <v>162</v>
      </c>
      <c r="D53" s="87">
        <v>58.54</v>
      </c>
      <c r="E53" s="87">
        <v>53.26</v>
      </c>
      <c r="F53" s="87">
        <v>33.049999999999997</v>
      </c>
      <c r="G53" s="87">
        <v>99.02</v>
      </c>
      <c r="H53" s="87">
        <v>73.53</v>
      </c>
      <c r="I53" s="87">
        <v>49.36</v>
      </c>
      <c r="J53" s="87">
        <v>27.14</v>
      </c>
      <c r="K53" s="87">
        <v>93.74</v>
      </c>
      <c r="L53" s="87">
        <v>40.31</v>
      </c>
      <c r="M53" s="87">
        <v>28.56</v>
      </c>
    </row>
    <row r="54" spans="1:13" ht="15">
      <c r="A54" s="59"/>
      <c r="B54" s="61" t="s">
        <v>163</v>
      </c>
      <c r="C54" s="15" t="s">
        <v>164</v>
      </c>
      <c r="D54" s="87">
        <v>13.17</v>
      </c>
      <c r="E54" s="87">
        <v>6.55</v>
      </c>
      <c r="F54" s="87">
        <v>0.95</v>
      </c>
      <c r="G54" s="87">
        <v>2.34</v>
      </c>
      <c r="H54" s="87">
        <v>1.46</v>
      </c>
      <c r="I54" s="87">
        <v>1.77</v>
      </c>
      <c r="J54" s="87">
        <v>1.27</v>
      </c>
      <c r="K54" s="87">
        <v>20.74</v>
      </c>
      <c r="L54" s="87">
        <v>0.52</v>
      </c>
      <c r="M54" s="87">
        <v>1.98</v>
      </c>
    </row>
    <row r="55" spans="1:13" ht="15">
      <c r="A55" s="59"/>
      <c r="B55" s="60" t="s">
        <v>165</v>
      </c>
      <c r="C55" s="14" t="s">
        <v>166</v>
      </c>
      <c r="D55" s="86">
        <v>140.1</v>
      </c>
      <c r="E55" s="86">
        <v>70.97</v>
      </c>
      <c r="F55" s="86">
        <v>59.7</v>
      </c>
      <c r="G55" s="86">
        <v>57.23</v>
      </c>
      <c r="H55" s="86">
        <v>160.63999999999999</v>
      </c>
      <c r="I55" s="86">
        <v>85.16</v>
      </c>
      <c r="J55" s="86">
        <v>81.83</v>
      </c>
      <c r="K55" s="86">
        <v>169.14</v>
      </c>
      <c r="L55" s="86">
        <v>118.35</v>
      </c>
      <c r="M55" s="86">
        <v>74.75</v>
      </c>
    </row>
    <row r="56" spans="1:13" ht="15">
      <c r="A56" s="59"/>
      <c r="B56" s="61" t="s">
        <v>167</v>
      </c>
      <c r="C56" s="15" t="s">
        <v>162</v>
      </c>
      <c r="D56" s="87">
        <v>133.84</v>
      </c>
      <c r="E56" s="87">
        <v>66.12</v>
      </c>
      <c r="F56" s="87">
        <v>58.55</v>
      </c>
      <c r="G56" s="87">
        <v>56.72</v>
      </c>
      <c r="H56" s="87">
        <v>158.13999999999999</v>
      </c>
      <c r="I56" s="87">
        <v>81.510000000000005</v>
      </c>
      <c r="J56" s="87">
        <v>79.12</v>
      </c>
      <c r="K56" s="87">
        <v>122.08</v>
      </c>
      <c r="L56" s="87">
        <v>51.08</v>
      </c>
      <c r="M56" s="87">
        <v>60.5</v>
      </c>
    </row>
    <row r="57" spans="1:13" ht="15">
      <c r="A57" s="59"/>
      <c r="B57" s="61" t="s">
        <v>168</v>
      </c>
      <c r="C57" s="15" t="s">
        <v>164</v>
      </c>
      <c r="D57" s="87">
        <v>6.26</v>
      </c>
      <c r="E57" s="87">
        <v>4.8499999999999996</v>
      </c>
      <c r="F57" s="87">
        <v>1.1499999999999999</v>
      </c>
      <c r="G57" s="87">
        <v>0.52</v>
      </c>
      <c r="H57" s="87">
        <v>2.5</v>
      </c>
      <c r="I57" s="87">
        <v>3.65</v>
      </c>
      <c r="J57" s="87">
        <v>2.71</v>
      </c>
      <c r="K57" s="87">
        <v>47.06</v>
      </c>
      <c r="L57" s="87">
        <v>67.27</v>
      </c>
      <c r="M57" s="87">
        <v>14.25</v>
      </c>
    </row>
    <row r="58" spans="1:13" ht="15">
      <c r="A58" s="59"/>
      <c r="B58" s="60" t="s">
        <v>169</v>
      </c>
      <c r="C58" s="14" t="s">
        <v>170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</row>
    <row r="59" spans="1:13" ht="15">
      <c r="A59" s="59"/>
      <c r="B59" s="61" t="s">
        <v>171</v>
      </c>
      <c r="C59" s="15" t="s">
        <v>162</v>
      </c>
      <c r="D59" s="87">
        <v>0</v>
      </c>
      <c r="E59" s="87">
        <v>0</v>
      </c>
      <c r="F59" s="87">
        <v>0</v>
      </c>
      <c r="G59" s="87">
        <v>0</v>
      </c>
      <c r="H59" s="87">
        <v>0</v>
      </c>
      <c r="I59" s="87">
        <v>0</v>
      </c>
      <c r="J59" s="87">
        <v>0</v>
      </c>
      <c r="K59" s="87">
        <v>0</v>
      </c>
      <c r="L59" s="87">
        <v>0</v>
      </c>
      <c r="M59" s="87">
        <v>0</v>
      </c>
    </row>
    <row r="60" spans="1:13" ht="15">
      <c r="A60" s="59"/>
      <c r="B60" s="61" t="s">
        <v>172</v>
      </c>
      <c r="C60" s="15" t="s">
        <v>164</v>
      </c>
      <c r="D60" s="87">
        <v>0</v>
      </c>
      <c r="E60" s="87">
        <v>0</v>
      </c>
      <c r="F60" s="87">
        <v>0</v>
      </c>
      <c r="G60" s="87">
        <v>0</v>
      </c>
      <c r="H60" s="87">
        <v>0</v>
      </c>
      <c r="I60" s="87" t="s">
        <v>86</v>
      </c>
      <c r="J60" s="87">
        <v>0</v>
      </c>
      <c r="K60" s="87">
        <v>0</v>
      </c>
      <c r="L60" s="87">
        <v>0</v>
      </c>
      <c r="M60" s="87">
        <v>0</v>
      </c>
    </row>
    <row r="61" spans="1:13" s="39" customFormat="1" ht="15">
      <c r="A61" s="59"/>
      <c r="B61" s="60" t="s">
        <v>29</v>
      </c>
      <c r="C61" s="35" t="s">
        <v>173</v>
      </c>
      <c r="D61" s="85">
        <v>13692.05</v>
      </c>
      <c r="E61" s="85">
        <v>13457.41</v>
      </c>
      <c r="F61" s="85">
        <v>14178.3</v>
      </c>
      <c r="G61" s="85">
        <v>13605.33</v>
      </c>
      <c r="H61" s="85">
        <v>15056.01</v>
      </c>
      <c r="I61" s="85">
        <v>16684.91</v>
      </c>
      <c r="J61" s="85">
        <v>16117.17</v>
      </c>
      <c r="K61" s="85">
        <v>17800.349999999999</v>
      </c>
      <c r="L61" s="85">
        <v>19901.48</v>
      </c>
      <c r="M61" s="85">
        <v>25717.61</v>
      </c>
    </row>
    <row r="62" spans="1:13" ht="15">
      <c r="A62" s="59"/>
      <c r="B62" s="60" t="s">
        <v>174</v>
      </c>
      <c r="C62" s="14" t="s">
        <v>175</v>
      </c>
      <c r="D62" s="86">
        <v>3372.2</v>
      </c>
      <c r="E62" s="86">
        <v>3631.56</v>
      </c>
      <c r="F62" s="86">
        <v>3574.83</v>
      </c>
      <c r="G62" s="86">
        <v>4009.73</v>
      </c>
      <c r="H62" s="86">
        <v>5014.16</v>
      </c>
      <c r="I62" s="86">
        <v>5711.06</v>
      </c>
      <c r="J62" s="86">
        <v>5884.28</v>
      </c>
      <c r="K62" s="86">
        <v>5798.1</v>
      </c>
      <c r="L62" s="86">
        <v>7011.03</v>
      </c>
      <c r="M62" s="86">
        <v>11328.93</v>
      </c>
    </row>
    <row r="63" spans="1:13" ht="15">
      <c r="A63" s="59"/>
      <c r="B63" s="61" t="s">
        <v>176</v>
      </c>
      <c r="C63" s="15" t="s">
        <v>177</v>
      </c>
      <c r="D63" s="87">
        <v>2403.31</v>
      </c>
      <c r="E63" s="87">
        <v>2890.39</v>
      </c>
      <c r="F63" s="87">
        <v>3025.05</v>
      </c>
      <c r="G63" s="87">
        <v>3497.49</v>
      </c>
      <c r="H63" s="87">
        <v>4376.8500000000004</v>
      </c>
      <c r="I63" s="87">
        <v>5259.56</v>
      </c>
      <c r="J63" s="87">
        <v>5495.85</v>
      </c>
      <c r="K63" s="87">
        <v>5325.14</v>
      </c>
      <c r="L63" s="87">
        <v>6338.44</v>
      </c>
      <c r="M63" s="87">
        <v>9728.82</v>
      </c>
    </row>
    <row r="64" spans="1:13" ht="15">
      <c r="A64" s="59"/>
      <c r="B64" s="61" t="s">
        <v>178</v>
      </c>
      <c r="C64" s="15" t="s">
        <v>179</v>
      </c>
      <c r="D64" s="87">
        <v>158.78</v>
      </c>
      <c r="E64" s="87">
        <v>291.95</v>
      </c>
      <c r="F64" s="87">
        <v>175.63</v>
      </c>
      <c r="G64" s="87">
        <v>120.22</v>
      </c>
      <c r="H64" s="87">
        <v>184.66</v>
      </c>
      <c r="I64" s="87">
        <v>142.22999999999999</v>
      </c>
      <c r="J64" s="87">
        <v>129</v>
      </c>
      <c r="K64" s="87">
        <v>119.93</v>
      </c>
      <c r="L64" s="87">
        <v>176.21</v>
      </c>
      <c r="M64" s="87">
        <v>322.12</v>
      </c>
    </row>
    <row r="65" spans="1:13" ht="15">
      <c r="A65" s="59"/>
      <c r="B65" s="61" t="s">
        <v>180</v>
      </c>
      <c r="C65" s="15" t="s">
        <v>181</v>
      </c>
      <c r="D65" s="87">
        <v>37.92</v>
      </c>
      <c r="E65" s="87">
        <v>40.700000000000003</v>
      </c>
      <c r="F65" s="87">
        <v>44.84</v>
      </c>
      <c r="G65" s="87">
        <v>53.03</v>
      </c>
      <c r="H65" s="87">
        <v>44.28</v>
      </c>
      <c r="I65" s="87">
        <v>50.92</v>
      </c>
      <c r="J65" s="87">
        <v>62.77</v>
      </c>
      <c r="K65" s="87">
        <v>83.05</v>
      </c>
      <c r="L65" s="87">
        <v>78.25</v>
      </c>
      <c r="M65" s="87">
        <v>59.85</v>
      </c>
    </row>
    <row r="66" spans="1:13" ht="15">
      <c r="A66" s="59"/>
      <c r="B66" s="61" t="s">
        <v>182</v>
      </c>
      <c r="C66" s="15" t="s">
        <v>183</v>
      </c>
      <c r="D66" s="87">
        <v>3.91</v>
      </c>
      <c r="E66" s="87">
        <v>4.1399999999999997</v>
      </c>
      <c r="F66" s="87">
        <v>4.8499999999999996</v>
      </c>
      <c r="G66" s="87">
        <v>3.56</v>
      </c>
      <c r="H66" s="87">
        <v>3.76</v>
      </c>
      <c r="I66" s="87">
        <v>8.3000000000000007</v>
      </c>
      <c r="J66" s="87">
        <v>3.73</v>
      </c>
      <c r="K66" s="87">
        <v>3.34</v>
      </c>
      <c r="L66" s="87">
        <v>1.53</v>
      </c>
      <c r="M66" s="87">
        <v>0.91</v>
      </c>
    </row>
    <row r="67" spans="1:13" ht="15">
      <c r="A67" s="59"/>
      <c r="B67" s="61" t="s">
        <v>184</v>
      </c>
      <c r="C67" s="15" t="s">
        <v>185</v>
      </c>
      <c r="D67" s="87">
        <v>768.28</v>
      </c>
      <c r="E67" s="87">
        <v>404.37</v>
      </c>
      <c r="F67" s="87">
        <v>324.47000000000003</v>
      </c>
      <c r="G67" s="87">
        <v>335.44</v>
      </c>
      <c r="H67" s="87">
        <v>404.62</v>
      </c>
      <c r="I67" s="87">
        <v>250.05</v>
      </c>
      <c r="J67" s="87">
        <v>192.94</v>
      </c>
      <c r="K67" s="87">
        <v>266.64</v>
      </c>
      <c r="L67" s="87">
        <v>416.59</v>
      </c>
      <c r="M67" s="87">
        <v>1217.25</v>
      </c>
    </row>
    <row r="68" spans="1:13" ht="15">
      <c r="A68" s="59"/>
      <c r="B68" s="61" t="s">
        <v>186</v>
      </c>
      <c r="C68" s="15" t="s">
        <v>187</v>
      </c>
      <c r="D68" s="87" t="s">
        <v>86</v>
      </c>
      <c r="E68" s="87" t="s">
        <v>86</v>
      </c>
      <c r="F68" s="87" t="s">
        <v>86</v>
      </c>
      <c r="G68" s="87" t="s">
        <v>86</v>
      </c>
      <c r="H68" s="87" t="s">
        <v>86</v>
      </c>
      <c r="I68" s="87" t="s">
        <v>86</v>
      </c>
      <c r="J68" s="87" t="s">
        <v>86</v>
      </c>
      <c r="K68" s="87" t="s">
        <v>86</v>
      </c>
      <c r="L68" s="87" t="s">
        <v>86</v>
      </c>
      <c r="M68" s="87" t="s">
        <v>86</v>
      </c>
    </row>
    <row r="69" spans="1:13" ht="15">
      <c r="A69" s="59"/>
      <c r="B69" s="60" t="s">
        <v>188</v>
      </c>
      <c r="C69" s="14" t="s">
        <v>189</v>
      </c>
      <c r="D69" s="86">
        <v>8567.15</v>
      </c>
      <c r="E69" s="86">
        <v>8055.19</v>
      </c>
      <c r="F69" s="86">
        <v>7572.37</v>
      </c>
      <c r="G69" s="86">
        <v>7742.45</v>
      </c>
      <c r="H69" s="86">
        <v>8050.83</v>
      </c>
      <c r="I69" s="86">
        <v>8813.31</v>
      </c>
      <c r="J69" s="86">
        <v>7922.68</v>
      </c>
      <c r="K69" s="86">
        <v>9315.09</v>
      </c>
      <c r="L69" s="86">
        <v>9965.94</v>
      </c>
      <c r="M69" s="86">
        <v>10670.2</v>
      </c>
    </row>
    <row r="70" spans="1:13" ht="15">
      <c r="A70" s="59"/>
      <c r="B70" s="61" t="s">
        <v>190</v>
      </c>
      <c r="C70" s="15" t="s">
        <v>191</v>
      </c>
      <c r="D70" s="87">
        <v>6567.02</v>
      </c>
      <c r="E70" s="87">
        <v>6075.2</v>
      </c>
      <c r="F70" s="87">
        <v>5794.17</v>
      </c>
      <c r="G70" s="87">
        <v>5820.46</v>
      </c>
      <c r="H70" s="87">
        <v>5856.71</v>
      </c>
      <c r="I70" s="87">
        <v>6175.71</v>
      </c>
      <c r="J70" s="87">
        <v>5653.48</v>
      </c>
      <c r="K70" s="87">
        <v>6220.69</v>
      </c>
      <c r="L70" s="87">
        <v>6759.79</v>
      </c>
      <c r="M70" s="87">
        <v>7027.93</v>
      </c>
    </row>
    <row r="71" spans="1:13" ht="15">
      <c r="A71" s="59"/>
      <c r="B71" s="61" t="s">
        <v>192</v>
      </c>
      <c r="C71" s="15" t="s">
        <v>193</v>
      </c>
      <c r="D71" s="87">
        <v>695.05</v>
      </c>
      <c r="E71" s="87">
        <v>812.42</v>
      </c>
      <c r="F71" s="87">
        <v>784.76</v>
      </c>
      <c r="G71" s="87">
        <v>802.72</v>
      </c>
      <c r="H71" s="87">
        <v>882.34</v>
      </c>
      <c r="I71" s="87">
        <v>1018.77</v>
      </c>
      <c r="J71" s="87">
        <v>814.32</v>
      </c>
      <c r="K71" s="87">
        <v>1224.04</v>
      </c>
      <c r="L71" s="87">
        <v>1370.58</v>
      </c>
      <c r="M71" s="87">
        <v>1531.16</v>
      </c>
    </row>
    <row r="72" spans="1:13" ht="15">
      <c r="A72" s="59"/>
      <c r="B72" s="61" t="s">
        <v>194</v>
      </c>
      <c r="C72" s="15" t="s">
        <v>195</v>
      </c>
      <c r="D72" s="87">
        <v>1305.08</v>
      </c>
      <c r="E72" s="87">
        <v>1167.57</v>
      </c>
      <c r="F72" s="87">
        <v>993.44</v>
      </c>
      <c r="G72" s="87">
        <v>1119.27</v>
      </c>
      <c r="H72" s="87">
        <v>1311.78</v>
      </c>
      <c r="I72" s="87">
        <v>1618.83</v>
      </c>
      <c r="J72" s="87">
        <v>1454.88</v>
      </c>
      <c r="K72" s="87">
        <v>1870.36</v>
      </c>
      <c r="L72" s="87">
        <v>1835.57</v>
      </c>
      <c r="M72" s="87">
        <v>2111.12</v>
      </c>
    </row>
    <row r="73" spans="1:13" ht="15">
      <c r="A73" s="59"/>
      <c r="B73" s="61" t="s">
        <v>196</v>
      </c>
      <c r="C73" s="15" t="s">
        <v>197</v>
      </c>
      <c r="D73" s="87" t="s">
        <v>86</v>
      </c>
      <c r="E73" s="87" t="s">
        <v>86</v>
      </c>
      <c r="F73" s="87" t="s">
        <v>86</v>
      </c>
      <c r="G73" s="87" t="s">
        <v>86</v>
      </c>
      <c r="H73" s="87" t="s">
        <v>86</v>
      </c>
      <c r="I73" s="87" t="s">
        <v>86</v>
      </c>
      <c r="J73" s="87" t="s">
        <v>86</v>
      </c>
      <c r="K73" s="87" t="s">
        <v>86</v>
      </c>
      <c r="L73" s="87" t="s">
        <v>86</v>
      </c>
      <c r="M73" s="87" t="s">
        <v>86</v>
      </c>
    </row>
    <row r="74" spans="1:13" ht="15">
      <c r="A74" s="59"/>
      <c r="B74" s="60" t="s">
        <v>198</v>
      </c>
      <c r="C74" s="14" t="s">
        <v>199</v>
      </c>
      <c r="D74" s="86">
        <v>642.07000000000005</v>
      </c>
      <c r="E74" s="86">
        <v>723.09</v>
      </c>
      <c r="F74" s="86">
        <v>2168.16</v>
      </c>
      <c r="G74" s="86">
        <v>859.93</v>
      </c>
      <c r="H74" s="86">
        <v>818.17</v>
      </c>
      <c r="I74" s="86">
        <v>957.11</v>
      </c>
      <c r="J74" s="86">
        <v>901.67</v>
      </c>
      <c r="K74" s="86">
        <v>1197.31</v>
      </c>
      <c r="L74" s="86">
        <v>1230.98</v>
      </c>
      <c r="M74" s="86">
        <v>1286.93</v>
      </c>
    </row>
    <row r="75" spans="1:13" ht="15">
      <c r="A75" s="59"/>
      <c r="B75" s="60" t="s">
        <v>200</v>
      </c>
      <c r="C75" s="14" t="s">
        <v>201</v>
      </c>
      <c r="D75" s="89">
        <v>1038.8399999999999</v>
      </c>
      <c r="E75" s="89">
        <v>933.72</v>
      </c>
      <c r="F75" s="89">
        <v>804.35</v>
      </c>
      <c r="G75" s="89">
        <v>926.5</v>
      </c>
      <c r="H75" s="89">
        <v>1099.23</v>
      </c>
      <c r="I75" s="89">
        <v>1136.76</v>
      </c>
      <c r="J75" s="89">
        <v>1263.04</v>
      </c>
      <c r="K75" s="89">
        <v>1223.69</v>
      </c>
      <c r="L75" s="89">
        <v>1457.75</v>
      </c>
      <c r="M75" s="89">
        <v>2093.46</v>
      </c>
    </row>
    <row r="76" spans="1:13" ht="15">
      <c r="A76" s="59"/>
      <c r="B76" s="61" t="s">
        <v>202</v>
      </c>
      <c r="C76" s="15" t="s">
        <v>162</v>
      </c>
      <c r="D76" s="90">
        <v>699.26</v>
      </c>
      <c r="E76" s="90">
        <v>546.75</v>
      </c>
      <c r="F76" s="90">
        <v>382.78</v>
      </c>
      <c r="G76" s="90">
        <v>461.83</v>
      </c>
      <c r="H76" s="90">
        <v>615.07000000000005</v>
      </c>
      <c r="I76" s="90">
        <v>599.98</v>
      </c>
      <c r="J76" s="90">
        <v>675.15</v>
      </c>
      <c r="K76" s="90">
        <v>551.08000000000004</v>
      </c>
      <c r="L76" s="90">
        <v>712.46</v>
      </c>
      <c r="M76" s="90">
        <v>1284.1600000000001</v>
      </c>
    </row>
    <row r="77" spans="1:13" ht="15">
      <c r="A77" s="59"/>
      <c r="B77" s="61" t="s">
        <v>203</v>
      </c>
      <c r="C77" s="15" t="s">
        <v>164</v>
      </c>
      <c r="D77" s="87">
        <v>339.59</v>
      </c>
      <c r="E77" s="87">
        <v>386.96</v>
      </c>
      <c r="F77" s="87">
        <v>421.57</v>
      </c>
      <c r="G77" s="87">
        <v>464.67</v>
      </c>
      <c r="H77" s="87">
        <v>484.15</v>
      </c>
      <c r="I77" s="87">
        <v>536.79</v>
      </c>
      <c r="J77" s="87">
        <v>587.89</v>
      </c>
      <c r="K77" s="87">
        <v>672.61</v>
      </c>
      <c r="L77" s="87">
        <v>745.28</v>
      </c>
      <c r="M77" s="87">
        <v>809.3</v>
      </c>
    </row>
    <row r="78" spans="1:13" ht="33.75" customHeight="1">
      <c r="A78" s="59"/>
      <c r="B78" s="60" t="s">
        <v>204</v>
      </c>
      <c r="C78" s="37" t="s">
        <v>205</v>
      </c>
      <c r="D78" s="89">
        <v>71.790000000000006</v>
      </c>
      <c r="E78" s="89">
        <v>113.86</v>
      </c>
      <c r="F78" s="89">
        <v>58.59</v>
      </c>
      <c r="G78" s="89">
        <v>66.72</v>
      </c>
      <c r="H78" s="89">
        <v>73.62</v>
      </c>
      <c r="I78" s="89">
        <v>66.67</v>
      </c>
      <c r="J78" s="89">
        <v>145.51</v>
      </c>
      <c r="K78" s="89">
        <v>266.16000000000003</v>
      </c>
      <c r="L78" s="89">
        <v>235.79</v>
      </c>
      <c r="M78" s="89">
        <v>338.08</v>
      </c>
    </row>
    <row r="79" spans="1:13" ht="15">
      <c r="A79" s="59"/>
      <c r="B79" s="61" t="s">
        <v>206</v>
      </c>
      <c r="C79" s="15" t="s">
        <v>207</v>
      </c>
      <c r="D79" s="90">
        <v>71.78</v>
      </c>
      <c r="E79" s="90">
        <v>113.45</v>
      </c>
      <c r="F79" s="90">
        <v>58.53</v>
      </c>
      <c r="G79" s="90">
        <v>66.67</v>
      </c>
      <c r="H79" s="90">
        <v>72.599999999999994</v>
      </c>
      <c r="I79" s="90">
        <v>66.67</v>
      </c>
      <c r="J79" s="90">
        <v>145.51</v>
      </c>
      <c r="K79" s="90">
        <v>266.16000000000003</v>
      </c>
      <c r="L79" s="90">
        <v>235.79</v>
      </c>
      <c r="M79" s="90">
        <v>338.08</v>
      </c>
    </row>
    <row r="80" spans="1:13" ht="15">
      <c r="A80" s="59"/>
      <c r="B80" s="61" t="s">
        <v>208</v>
      </c>
      <c r="C80" s="36" t="s">
        <v>209</v>
      </c>
      <c r="D80" s="87">
        <v>52.7</v>
      </c>
      <c r="E80" s="87">
        <v>54.59</v>
      </c>
      <c r="F80" s="87">
        <v>41.95</v>
      </c>
      <c r="G80" s="87">
        <v>46.77</v>
      </c>
      <c r="H80" s="87">
        <v>50.88</v>
      </c>
      <c r="I80" s="87">
        <v>62.78</v>
      </c>
      <c r="J80" s="87">
        <v>106.43</v>
      </c>
      <c r="K80" s="87">
        <v>158.41</v>
      </c>
      <c r="L80" s="87">
        <v>201.39</v>
      </c>
      <c r="M80" s="87">
        <v>245.24</v>
      </c>
    </row>
    <row r="81" spans="1:13" ht="15">
      <c r="A81" s="59"/>
      <c r="B81" s="61" t="s">
        <v>210</v>
      </c>
      <c r="C81" s="36" t="s">
        <v>211</v>
      </c>
      <c r="D81" s="87" t="s">
        <v>86</v>
      </c>
      <c r="E81" s="87" t="s">
        <v>86</v>
      </c>
      <c r="F81" s="87" t="s">
        <v>86</v>
      </c>
      <c r="G81" s="87" t="s">
        <v>86</v>
      </c>
      <c r="H81" s="87" t="s">
        <v>86</v>
      </c>
      <c r="I81" s="87" t="s">
        <v>86</v>
      </c>
      <c r="J81" s="87" t="s">
        <v>86</v>
      </c>
      <c r="K81" s="87" t="s">
        <v>86</v>
      </c>
      <c r="L81" s="87" t="s">
        <v>86</v>
      </c>
      <c r="M81" s="87" t="s">
        <v>86</v>
      </c>
    </row>
    <row r="82" spans="1:13" ht="15">
      <c r="A82" s="59"/>
      <c r="B82" s="61" t="s">
        <v>212</v>
      </c>
      <c r="C82" s="36" t="s">
        <v>213</v>
      </c>
      <c r="D82" s="87">
        <v>19.079999999999998</v>
      </c>
      <c r="E82" s="87">
        <v>58.86</v>
      </c>
      <c r="F82" s="87">
        <v>16.579999999999998</v>
      </c>
      <c r="G82" s="87">
        <v>19.899999999999999</v>
      </c>
      <c r="H82" s="87">
        <v>21.72</v>
      </c>
      <c r="I82" s="87">
        <v>3.88</v>
      </c>
      <c r="J82" s="87">
        <v>39.08</v>
      </c>
      <c r="K82" s="87">
        <v>107.75</v>
      </c>
      <c r="L82" s="87">
        <v>34.4</v>
      </c>
      <c r="M82" s="87">
        <v>92.84</v>
      </c>
    </row>
    <row r="83" spans="1:13" ht="15">
      <c r="A83" s="59"/>
      <c r="B83" s="61" t="s">
        <v>214</v>
      </c>
      <c r="C83" s="15" t="s">
        <v>215</v>
      </c>
      <c r="D83" s="87">
        <v>0.01</v>
      </c>
      <c r="E83" s="87">
        <v>0.41</v>
      </c>
      <c r="F83" s="87">
        <v>0.06</v>
      </c>
      <c r="G83" s="87">
        <v>0.05</v>
      </c>
      <c r="H83" s="87">
        <v>1.02</v>
      </c>
      <c r="I83" s="87" t="s">
        <v>86</v>
      </c>
      <c r="J83" s="87" t="s">
        <v>86</v>
      </c>
      <c r="K83" s="87" t="s">
        <v>86</v>
      </c>
      <c r="L83" s="87" t="s">
        <v>86</v>
      </c>
      <c r="M83" s="87" t="s">
        <v>86</v>
      </c>
    </row>
    <row r="84" spans="1:13" ht="15">
      <c r="A84" s="59"/>
      <c r="B84" s="32" t="s">
        <v>72</v>
      </c>
      <c r="D84" s="38"/>
      <c r="E84" s="38"/>
      <c r="F84" s="38"/>
      <c r="G84" s="38"/>
      <c r="H84" s="38"/>
      <c r="I84" s="38"/>
      <c r="J84" s="38"/>
      <c r="K84" s="38"/>
      <c r="L84" s="38"/>
      <c r="M84" s="38"/>
    </row>
    <row r="85" spans="1:13" ht="15">
      <c r="B85" s="32"/>
      <c r="D85" s="38"/>
      <c r="E85" s="38"/>
      <c r="F85" s="38"/>
      <c r="G85" s="38"/>
      <c r="H85" s="38"/>
      <c r="I85" s="38"/>
      <c r="J85" s="38"/>
      <c r="K85" s="38"/>
      <c r="L85" s="38"/>
      <c r="M85" s="38"/>
    </row>
    <row r="86" spans="1:13" ht="15"/>
  </sheetData>
  <mergeCells count="4">
    <mergeCell ref="B4:C4"/>
    <mergeCell ref="D2:L2"/>
    <mergeCell ref="D3:L3"/>
    <mergeCell ref="D4:L4"/>
  </mergeCells>
  <phoneticPr fontId="39" type="noConversion"/>
  <conditionalFormatting sqref="A1:A1048576">
    <cfRule type="duplicateValues" dxfId="2" priority="746"/>
  </conditionalFormatting>
  <hyperlinks>
    <hyperlink ref="B1" location="Indice!A1" display="Regresar" xr:uid="{7F381BCB-1FDD-4B85-98E7-2E831548BA3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52"/>
  <sheetViews>
    <sheetView showGridLines="0" zoomScaleNormal="100" workbookViewId="0">
      <pane xSplit="3" ySplit="7" topLeftCell="I44" activePane="bottomRight" state="frozen"/>
      <selection pane="bottomRight" activeCell="D7" sqref="D7:M49"/>
      <selection pane="bottomLeft" activeCell="L1" sqref="L1:L1048576"/>
      <selection pane="topRight" activeCell="L1" sqref="L1:L1048576"/>
    </sheetView>
  </sheetViews>
  <sheetFormatPr defaultColWidth="11.42578125" defaultRowHeight="14.45"/>
  <cols>
    <col min="1" max="1" width="6" customWidth="1"/>
    <col min="3" max="3" width="64.28515625" customWidth="1"/>
    <col min="4" max="4" width="11.42578125" style="13" customWidth="1"/>
  </cols>
  <sheetData>
    <row r="1" spans="2:13" ht="15">
      <c r="B1" s="10" t="s">
        <v>17</v>
      </c>
      <c r="D1" s="22"/>
      <c r="E1" s="22"/>
      <c r="F1" s="22"/>
      <c r="G1" s="22"/>
      <c r="H1" s="22"/>
      <c r="I1" s="22"/>
      <c r="J1" s="22"/>
      <c r="K1" s="22"/>
    </row>
    <row r="2" spans="2:13" ht="15" customHeight="1">
      <c r="B2" s="24"/>
      <c r="C2" s="25"/>
      <c r="D2" s="107" t="str">
        <f>Indice!H24</f>
        <v>Sector Público</v>
      </c>
      <c r="E2" s="108"/>
      <c r="F2" s="108"/>
      <c r="G2" s="108"/>
      <c r="H2" s="108"/>
      <c r="I2" s="108"/>
      <c r="J2" s="108"/>
      <c r="K2" s="108"/>
      <c r="L2" s="108"/>
      <c r="M2" s="66"/>
    </row>
    <row r="3" spans="2:13" ht="15" customHeight="1">
      <c r="B3" s="26" t="s">
        <v>216</v>
      </c>
      <c r="C3" s="27"/>
      <c r="D3" s="107" t="s">
        <v>19</v>
      </c>
      <c r="E3" s="108"/>
      <c r="F3" s="108"/>
      <c r="G3" s="108"/>
      <c r="H3" s="108"/>
      <c r="I3" s="108"/>
      <c r="J3" s="108"/>
      <c r="K3" s="108"/>
      <c r="L3" s="108"/>
      <c r="M3" s="66"/>
    </row>
    <row r="4" spans="2:13" ht="18" customHeight="1">
      <c r="B4" s="111" t="s">
        <v>217</v>
      </c>
      <c r="C4" s="113"/>
      <c r="D4" s="109" t="str">
        <f>_xlfn.CONCAT("Cifras ",Indice!H25)</f>
        <v>Cifras Anuales</v>
      </c>
      <c r="E4" s="110"/>
      <c r="F4" s="110"/>
      <c r="G4" s="110"/>
      <c r="H4" s="110"/>
      <c r="I4" s="110"/>
      <c r="J4" s="110"/>
      <c r="K4" s="110"/>
      <c r="L4" s="110"/>
      <c r="M4" s="67"/>
    </row>
    <row r="5" spans="2:13" ht="15" customHeight="1">
      <c r="D5" s="20"/>
      <c r="E5" s="20"/>
      <c r="F5" s="20"/>
      <c r="G5" s="20"/>
      <c r="H5" s="20"/>
      <c r="I5" s="20"/>
      <c r="J5" s="20"/>
      <c r="K5" s="20"/>
    </row>
    <row r="6" spans="2:13" ht="15">
      <c r="D6" s="83">
        <v>2014</v>
      </c>
      <c r="E6" s="83">
        <v>2015</v>
      </c>
      <c r="F6" s="83">
        <v>2016</v>
      </c>
      <c r="G6" s="83">
        <v>2017</v>
      </c>
      <c r="H6" s="83">
        <v>2018</v>
      </c>
      <c r="I6" s="83">
        <v>2019</v>
      </c>
      <c r="J6" s="83">
        <v>2020</v>
      </c>
      <c r="K6" s="83">
        <v>2021</v>
      </c>
      <c r="L6" s="83">
        <v>2022</v>
      </c>
      <c r="M6" s="83">
        <v>2023</v>
      </c>
    </row>
    <row r="7" spans="2:13" ht="15">
      <c r="B7" s="81" t="s">
        <v>31</v>
      </c>
      <c r="C7" s="82" t="s">
        <v>218</v>
      </c>
      <c r="D7" s="91">
        <v>71568.14</v>
      </c>
      <c r="E7" s="91">
        <v>73641.97</v>
      </c>
      <c r="F7" s="91">
        <v>75428.56</v>
      </c>
      <c r="G7" s="91">
        <v>79059.839999999997</v>
      </c>
      <c r="H7" s="91">
        <v>84311.63</v>
      </c>
      <c r="I7" s="91">
        <v>92385.7</v>
      </c>
      <c r="J7" s="91">
        <v>104247.58</v>
      </c>
      <c r="K7" s="91">
        <v>104628.31</v>
      </c>
      <c r="L7" s="91">
        <v>119685.42</v>
      </c>
      <c r="M7" s="91">
        <v>129639.11</v>
      </c>
    </row>
    <row r="8" spans="2:13" ht="15">
      <c r="B8" s="60" t="s">
        <v>32</v>
      </c>
      <c r="C8" s="18" t="s">
        <v>219</v>
      </c>
      <c r="D8" s="92">
        <v>33146.25</v>
      </c>
      <c r="E8" s="92">
        <v>36147.760000000002</v>
      </c>
      <c r="F8" s="92">
        <v>37713.78</v>
      </c>
      <c r="G8" s="92">
        <v>40138.400000000001</v>
      </c>
      <c r="H8" s="92">
        <v>42448.51</v>
      </c>
      <c r="I8" s="92">
        <v>46590.93</v>
      </c>
      <c r="J8" s="92">
        <v>48605.919999999998</v>
      </c>
      <c r="K8" s="92">
        <v>51370.85</v>
      </c>
      <c r="L8" s="92">
        <v>53728.39</v>
      </c>
      <c r="M8" s="92">
        <v>59505.88</v>
      </c>
    </row>
    <row r="9" spans="2:13" ht="15">
      <c r="B9" s="61" t="s">
        <v>220</v>
      </c>
      <c r="C9" s="11" t="s">
        <v>221</v>
      </c>
      <c r="D9" s="93">
        <v>29402.07</v>
      </c>
      <c r="E9" s="93">
        <v>31951.63</v>
      </c>
      <c r="F9" s="93">
        <v>33102.79</v>
      </c>
      <c r="G9" s="93">
        <v>35011.65</v>
      </c>
      <c r="H9" s="93">
        <v>37256.050000000003</v>
      </c>
      <c r="I9" s="93">
        <v>41181.019999999997</v>
      </c>
      <c r="J9" s="93">
        <v>42719.65</v>
      </c>
      <c r="K9" s="93">
        <v>45442.23</v>
      </c>
      <c r="L9" s="93">
        <v>47453.53</v>
      </c>
      <c r="M9" s="93">
        <v>51976.38</v>
      </c>
    </row>
    <row r="10" spans="2:13" ht="15">
      <c r="B10" s="61" t="s">
        <v>222</v>
      </c>
      <c r="C10" s="11" t="s">
        <v>223</v>
      </c>
      <c r="D10" s="93">
        <v>3744.18</v>
      </c>
      <c r="E10" s="93">
        <v>4196.12</v>
      </c>
      <c r="F10" s="93">
        <v>4610.99</v>
      </c>
      <c r="G10" s="93">
        <v>5126.75</v>
      </c>
      <c r="H10" s="93">
        <v>5192.46</v>
      </c>
      <c r="I10" s="93">
        <v>5409.91</v>
      </c>
      <c r="J10" s="93">
        <v>5886.27</v>
      </c>
      <c r="K10" s="93">
        <v>5928.62</v>
      </c>
      <c r="L10" s="93">
        <v>6274.85</v>
      </c>
      <c r="M10" s="93">
        <v>7529.5</v>
      </c>
    </row>
    <row r="11" spans="2:13" ht="15">
      <c r="B11" s="61" t="s">
        <v>224</v>
      </c>
      <c r="C11" s="15" t="s">
        <v>225</v>
      </c>
      <c r="D11" s="94">
        <v>1484.71</v>
      </c>
      <c r="E11" s="94">
        <v>1778.34</v>
      </c>
      <c r="F11" s="94">
        <v>1817.34</v>
      </c>
      <c r="G11" s="94">
        <v>1976.48</v>
      </c>
      <c r="H11" s="94">
        <v>2101.44</v>
      </c>
      <c r="I11" s="94">
        <v>2259.71</v>
      </c>
      <c r="J11" s="94">
        <v>2665.77</v>
      </c>
      <c r="K11" s="94">
        <v>2682.57</v>
      </c>
      <c r="L11" s="94">
        <v>2933.44</v>
      </c>
      <c r="M11" s="94">
        <v>3444.65</v>
      </c>
    </row>
    <row r="12" spans="2:13" ht="15">
      <c r="B12" s="61" t="s">
        <v>226</v>
      </c>
      <c r="C12" s="15" t="s">
        <v>227</v>
      </c>
      <c r="D12" s="94">
        <v>2259.4699999999998</v>
      </c>
      <c r="E12" s="94">
        <v>2417.79</v>
      </c>
      <c r="F12" s="94">
        <v>2793.65</v>
      </c>
      <c r="G12" s="94">
        <v>3150.26</v>
      </c>
      <c r="H12" s="94">
        <v>3091.01</v>
      </c>
      <c r="I12" s="94">
        <v>3150.19</v>
      </c>
      <c r="J12" s="94">
        <v>3220.5</v>
      </c>
      <c r="K12" s="94">
        <v>3246.05</v>
      </c>
      <c r="L12" s="94">
        <v>3341.41</v>
      </c>
      <c r="M12" s="94">
        <v>4084.86</v>
      </c>
    </row>
    <row r="13" spans="2:13" ht="15">
      <c r="B13" s="60" t="s">
        <v>34</v>
      </c>
      <c r="C13" s="18" t="s">
        <v>35</v>
      </c>
      <c r="D13" s="92">
        <v>18635.61</v>
      </c>
      <c r="E13" s="92">
        <v>16520.93</v>
      </c>
      <c r="F13" s="92">
        <v>15495.33</v>
      </c>
      <c r="G13" s="92">
        <v>15476.29</v>
      </c>
      <c r="H13" s="92">
        <v>16715.009999999998</v>
      </c>
      <c r="I13" s="92">
        <v>17706.060000000001</v>
      </c>
      <c r="J13" s="92">
        <v>17215</v>
      </c>
      <c r="K13" s="92">
        <v>21676.68</v>
      </c>
      <c r="L13" s="92">
        <v>27121.37</v>
      </c>
      <c r="M13" s="92">
        <v>29216.720000000001</v>
      </c>
    </row>
    <row r="14" spans="2:13" ht="15">
      <c r="B14" s="60" t="s">
        <v>36</v>
      </c>
      <c r="C14" s="18" t="s">
        <v>228</v>
      </c>
      <c r="D14" s="92">
        <v>58.13</v>
      </c>
      <c r="E14" s="92">
        <v>54.49</v>
      </c>
      <c r="F14" s="92">
        <v>55.64</v>
      </c>
      <c r="G14" s="92">
        <v>52.61</v>
      </c>
      <c r="H14" s="92">
        <v>47.28</v>
      </c>
      <c r="I14" s="92">
        <v>49.5</v>
      </c>
      <c r="J14" s="92">
        <v>49.73</v>
      </c>
      <c r="K14" s="92">
        <v>51.99</v>
      </c>
      <c r="L14" s="92">
        <v>61.48</v>
      </c>
      <c r="M14" s="92">
        <v>70.3</v>
      </c>
    </row>
    <row r="15" spans="2:13" ht="15">
      <c r="B15" s="60" t="s">
        <v>38</v>
      </c>
      <c r="C15" s="18" t="s">
        <v>177</v>
      </c>
      <c r="D15" s="92">
        <v>6932.19</v>
      </c>
      <c r="E15" s="92">
        <v>8132.63</v>
      </c>
      <c r="F15" s="92">
        <v>7976.36</v>
      </c>
      <c r="G15" s="92">
        <v>8364.56</v>
      </c>
      <c r="H15" s="92">
        <v>8927.64</v>
      </c>
      <c r="I15" s="92">
        <v>10316.74</v>
      </c>
      <c r="J15" s="92">
        <v>11185.32</v>
      </c>
      <c r="K15" s="92">
        <v>12549.26</v>
      </c>
      <c r="L15" s="92">
        <v>13199.02</v>
      </c>
      <c r="M15" s="92">
        <v>15015.96</v>
      </c>
    </row>
    <row r="16" spans="2:13" ht="15">
      <c r="B16" s="60" t="s">
        <v>40</v>
      </c>
      <c r="C16" s="18" t="s">
        <v>229</v>
      </c>
      <c r="D16" s="94">
        <v>1323.33</v>
      </c>
      <c r="E16" s="94">
        <v>1094.9000000000001</v>
      </c>
      <c r="F16" s="94">
        <v>902.03</v>
      </c>
      <c r="G16" s="94">
        <v>786.56</v>
      </c>
      <c r="H16" s="94">
        <v>762.9</v>
      </c>
      <c r="I16" s="94">
        <v>826.25</v>
      </c>
      <c r="J16" s="94">
        <v>3162.13</v>
      </c>
      <c r="K16" s="94">
        <v>856.1</v>
      </c>
      <c r="L16" s="94">
        <v>3769.62</v>
      </c>
      <c r="M16" s="94">
        <v>1339.43</v>
      </c>
    </row>
    <row r="17" spans="2:13" ht="15">
      <c r="B17" s="61" t="s">
        <v>230</v>
      </c>
      <c r="C17" s="11" t="s">
        <v>231</v>
      </c>
      <c r="D17" s="94" t="s">
        <v>86</v>
      </c>
      <c r="E17" s="94" t="s">
        <v>86</v>
      </c>
      <c r="F17" s="94">
        <v>0.34</v>
      </c>
      <c r="G17" s="94">
        <v>0</v>
      </c>
      <c r="H17" s="94">
        <v>0.1</v>
      </c>
      <c r="I17" s="94" t="s">
        <v>86</v>
      </c>
      <c r="J17" s="94" t="s">
        <v>86</v>
      </c>
      <c r="K17" s="94">
        <v>0</v>
      </c>
      <c r="L17" s="94" t="s">
        <v>86</v>
      </c>
      <c r="M17" s="94" t="s">
        <v>86</v>
      </c>
    </row>
    <row r="18" spans="2:13" ht="15">
      <c r="B18" s="61" t="s">
        <v>232</v>
      </c>
      <c r="C18" s="11" t="s">
        <v>233</v>
      </c>
      <c r="D18" s="94">
        <v>1323.33</v>
      </c>
      <c r="E18" s="94">
        <v>1094.9000000000001</v>
      </c>
      <c r="F18" s="94">
        <v>901.69</v>
      </c>
      <c r="G18" s="94">
        <v>786.56</v>
      </c>
      <c r="H18" s="94">
        <v>762.8</v>
      </c>
      <c r="I18" s="94">
        <v>826.25</v>
      </c>
      <c r="J18" s="94">
        <v>3162.13</v>
      </c>
      <c r="K18" s="94">
        <v>856.09</v>
      </c>
      <c r="L18" s="94">
        <v>3769.62</v>
      </c>
      <c r="M18" s="94">
        <v>1339.43</v>
      </c>
    </row>
    <row r="19" spans="2:13" ht="15">
      <c r="B19" s="61" t="s">
        <v>234</v>
      </c>
      <c r="C19" s="11" t="s">
        <v>235</v>
      </c>
      <c r="D19" s="94" t="s">
        <v>86</v>
      </c>
      <c r="E19" s="94" t="s">
        <v>86</v>
      </c>
      <c r="F19" s="94" t="s">
        <v>86</v>
      </c>
      <c r="G19" s="94" t="s">
        <v>86</v>
      </c>
      <c r="H19" s="94" t="s">
        <v>86</v>
      </c>
      <c r="I19" s="94" t="s">
        <v>86</v>
      </c>
      <c r="J19" s="94" t="s">
        <v>86</v>
      </c>
      <c r="K19" s="94" t="s">
        <v>86</v>
      </c>
      <c r="L19" s="94" t="s">
        <v>86</v>
      </c>
      <c r="M19" s="94" t="s">
        <v>86</v>
      </c>
    </row>
    <row r="20" spans="2:13" ht="15">
      <c r="B20" s="60" t="s">
        <v>42</v>
      </c>
      <c r="C20" s="18" t="s">
        <v>158</v>
      </c>
      <c r="D20" s="92">
        <v>118.4</v>
      </c>
      <c r="E20" s="92">
        <v>163.76</v>
      </c>
      <c r="F20" s="92">
        <v>207.06</v>
      </c>
      <c r="G20" s="92">
        <v>593.59</v>
      </c>
      <c r="H20" s="92">
        <v>330.48</v>
      </c>
      <c r="I20" s="92">
        <v>475.48</v>
      </c>
      <c r="J20" s="92">
        <v>233.23</v>
      </c>
      <c r="K20" s="92">
        <v>249.84</v>
      </c>
      <c r="L20" s="92">
        <v>521.57000000000005</v>
      </c>
      <c r="M20" s="92">
        <v>395.64</v>
      </c>
    </row>
    <row r="21" spans="2:13" ht="15">
      <c r="B21" s="61" t="s">
        <v>236</v>
      </c>
      <c r="C21" s="11" t="s">
        <v>237</v>
      </c>
      <c r="D21" s="93">
        <v>1.1299999999999999</v>
      </c>
      <c r="E21" s="93">
        <v>1.1200000000000001</v>
      </c>
      <c r="F21" s="93" t="s">
        <v>86</v>
      </c>
      <c r="G21" s="93">
        <v>88.05</v>
      </c>
      <c r="H21" s="93">
        <v>26.37</v>
      </c>
      <c r="I21" s="93">
        <v>183.22</v>
      </c>
      <c r="J21" s="93">
        <v>11.67</v>
      </c>
      <c r="K21" s="93">
        <v>11.61</v>
      </c>
      <c r="L21" s="93">
        <v>224.41</v>
      </c>
      <c r="M21" s="93">
        <v>68.42</v>
      </c>
    </row>
    <row r="22" spans="2:13" ht="15">
      <c r="B22" s="61" t="s">
        <v>238</v>
      </c>
      <c r="C22" s="15" t="s">
        <v>162</v>
      </c>
      <c r="D22" s="94">
        <v>1.1299999999999999</v>
      </c>
      <c r="E22" s="94">
        <v>1.1200000000000001</v>
      </c>
      <c r="F22" s="94" t="s">
        <v>86</v>
      </c>
      <c r="G22" s="94">
        <v>88.05</v>
      </c>
      <c r="H22" s="94">
        <v>26.37</v>
      </c>
      <c r="I22" s="94">
        <v>11.52</v>
      </c>
      <c r="J22" s="94">
        <v>11.67</v>
      </c>
      <c r="K22" s="94">
        <v>11.61</v>
      </c>
      <c r="L22" s="94">
        <v>10.55</v>
      </c>
      <c r="M22" s="94" t="s">
        <v>86</v>
      </c>
    </row>
    <row r="23" spans="2:13" ht="15">
      <c r="B23" s="61" t="s">
        <v>239</v>
      </c>
      <c r="C23" s="15" t="s">
        <v>164</v>
      </c>
      <c r="D23" s="94" t="s">
        <v>86</v>
      </c>
      <c r="E23" s="94" t="s">
        <v>86</v>
      </c>
      <c r="F23" s="94" t="s">
        <v>86</v>
      </c>
      <c r="G23" s="94" t="s">
        <v>86</v>
      </c>
      <c r="H23" s="94" t="s">
        <v>86</v>
      </c>
      <c r="I23" s="94">
        <v>171.7</v>
      </c>
      <c r="J23" s="94" t="s">
        <v>86</v>
      </c>
      <c r="K23" s="94" t="s">
        <v>86</v>
      </c>
      <c r="L23" s="94">
        <v>213.86</v>
      </c>
      <c r="M23" s="94">
        <v>68.42</v>
      </c>
    </row>
    <row r="24" spans="2:13" ht="15">
      <c r="B24" s="61" t="s">
        <v>240</v>
      </c>
      <c r="C24" s="11" t="s">
        <v>241</v>
      </c>
      <c r="D24" s="93">
        <v>117.27</v>
      </c>
      <c r="E24" s="93">
        <v>162.65</v>
      </c>
      <c r="F24" s="93">
        <v>207.06</v>
      </c>
      <c r="G24" s="93">
        <v>505.54</v>
      </c>
      <c r="H24" s="93">
        <v>304.11</v>
      </c>
      <c r="I24" s="93">
        <v>292.25</v>
      </c>
      <c r="J24" s="93">
        <v>221.56</v>
      </c>
      <c r="K24" s="93">
        <v>238.23</v>
      </c>
      <c r="L24" s="93">
        <v>297.16000000000003</v>
      </c>
      <c r="M24" s="93">
        <v>327.22000000000003</v>
      </c>
    </row>
    <row r="25" spans="2:13" ht="15">
      <c r="B25" s="61" t="s">
        <v>242</v>
      </c>
      <c r="C25" s="15" t="s">
        <v>162</v>
      </c>
      <c r="D25" s="94">
        <v>72.33</v>
      </c>
      <c r="E25" s="94">
        <v>84.52</v>
      </c>
      <c r="F25" s="94">
        <v>100.58</v>
      </c>
      <c r="G25" s="94">
        <v>355.41</v>
      </c>
      <c r="H25" s="94">
        <v>142.58000000000001</v>
      </c>
      <c r="I25" s="94">
        <v>112</v>
      </c>
      <c r="J25" s="94">
        <v>73.92</v>
      </c>
      <c r="K25" s="94">
        <v>90.6</v>
      </c>
      <c r="L25" s="94">
        <v>100.23</v>
      </c>
      <c r="M25" s="94">
        <v>110.02</v>
      </c>
    </row>
    <row r="26" spans="2:13" ht="15">
      <c r="B26" s="61" t="s">
        <v>243</v>
      </c>
      <c r="C26" s="15" t="s">
        <v>164</v>
      </c>
      <c r="D26" s="94">
        <v>44.94</v>
      </c>
      <c r="E26" s="94">
        <v>78.12</v>
      </c>
      <c r="F26" s="94">
        <v>106.48</v>
      </c>
      <c r="G26" s="94">
        <v>150.13</v>
      </c>
      <c r="H26" s="94">
        <v>161.53</v>
      </c>
      <c r="I26" s="94">
        <v>180.26</v>
      </c>
      <c r="J26" s="94">
        <v>147.63999999999999</v>
      </c>
      <c r="K26" s="94">
        <v>147.62</v>
      </c>
      <c r="L26" s="94">
        <v>196.94</v>
      </c>
      <c r="M26" s="94">
        <v>217.21</v>
      </c>
    </row>
    <row r="27" spans="2:13" ht="15">
      <c r="B27" s="61" t="s">
        <v>244</v>
      </c>
      <c r="C27" s="11" t="s">
        <v>245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</row>
    <row r="28" spans="2:13" ht="15">
      <c r="B28" s="61" t="s">
        <v>246</v>
      </c>
      <c r="C28" s="15" t="s">
        <v>162</v>
      </c>
      <c r="D28" s="94">
        <v>0</v>
      </c>
      <c r="E28" s="94">
        <v>0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</row>
    <row r="29" spans="2:13" ht="15">
      <c r="B29" s="61" t="s">
        <v>247</v>
      </c>
      <c r="C29" s="15" t="s">
        <v>164</v>
      </c>
      <c r="D29" s="94" t="s">
        <v>86</v>
      </c>
      <c r="E29" s="94">
        <v>0</v>
      </c>
      <c r="F29" s="94">
        <v>0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94">
        <v>0</v>
      </c>
      <c r="M29" s="94">
        <v>0</v>
      </c>
    </row>
    <row r="30" spans="2:13" ht="15">
      <c r="B30" s="60" t="s">
        <v>43</v>
      </c>
      <c r="C30" s="18" t="s">
        <v>248</v>
      </c>
      <c r="D30" s="92">
        <v>8227.4500000000007</v>
      </c>
      <c r="E30" s="92">
        <v>8274.85</v>
      </c>
      <c r="F30" s="92">
        <v>9389.06</v>
      </c>
      <c r="G30" s="92">
        <v>9597.6299999999992</v>
      </c>
      <c r="H30" s="92">
        <v>9992.24</v>
      </c>
      <c r="I30" s="92">
        <v>10693.8</v>
      </c>
      <c r="J30" s="92">
        <v>17452.75</v>
      </c>
      <c r="K30" s="92">
        <v>12059.52</v>
      </c>
      <c r="L30" s="92">
        <v>13300.58</v>
      </c>
      <c r="M30" s="92">
        <v>15526.28</v>
      </c>
    </row>
    <row r="31" spans="2:13" ht="15">
      <c r="B31" s="61" t="s">
        <v>249</v>
      </c>
      <c r="C31" s="11" t="s">
        <v>250</v>
      </c>
      <c r="D31" s="94">
        <v>2682.23</v>
      </c>
      <c r="E31" s="94">
        <v>3058.63</v>
      </c>
      <c r="F31" s="94">
        <v>3095.06</v>
      </c>
      <c r="G31" s="94">
        <v>3362.62</v>
      </c>
      <c r="H31" s="94">
        <v>3608.31</v>
      </c>
      <c r="I31" s="94">
        <v>3929.43</v>
      </c>
      <c r="J31" s="94">
        <v>4083.61</v>
      </c>
      <c r="K31" s="94">
        <v>4577.7</v>
      </c>
      <c r="L31" s="94">
        <v>5250.1</v>
      </c>
      <c r="M31" s="94">
        <v>5915.92</v>
      </c>
    </row>
    <row r="32" spans="2:13" ht="15">
      <c r="B32" s="61" t="s">
        <v>251</v>
      </c>
      <c r="C32" s="11" t="s">
        <v>252</v>
      </c>
      <c r="D32" s="94">
        <v>1294.22</v>
      </c>
      <c r="E32" s="94">
        <v>771.05</v>
      </c>
      <c r="F32" s="94">
        <v>1025.0999999999999</v>
      </c>
      <c r="G32" s="94">
        <v>742.92</v>
      </c>
      <c r="H32" s="94">
        <v>827.6</v>
      </c>
      <c r="I32" s="94">
        <v>782.5</v>
      </c>
      <c r="J32" s="94">
        <v>6999.83</v>
      </c>
      <c r="K32" s="94">
        <v>983.2</v>
      </c>
      <c r="L32" s="94">
        <v>1247.49</v>
      </c>
      <c r="M32" s="94">
        <v>1805.7</v>
      </c>
    </row>
    <row r="33" spans="2:13" ht="15">
      <c r="B33" s="61" t="s">
        <v>253</v>
      </c>
      <c r="C33" s="11" t="s">
        <v>254</v>
      </c>
      <c r="D33" s="93">
        <v>4251</v>
      </c>
      <c r="E33" s="93">
        <v>4445.17</v>
      </c>
      <c r="F33" s="93">
        <v>5268.9</v>
      </c>
      <c r="G33" s="93">
        <v>5492.1</v>
      </c>
      <c r="H33" s="93">
        <v>5556.34</v>
      </c>
      <c r="I33" s="93">
        <v>5981.87</v>
      </c>
      <c r="J33" s="93">
        <v>6369.31</v>
      </c>
      <c r="K33" s="93">
        <v>6498.62</v>
      </c>
      <c r="L33" s="93">
        <v>6802.99</v>
      </c>
      <c r="M33" s="93">
        <v>7804.66</v>
      </c>
    </row>
    <row r="34" spans="2:13" ht="15">
      <c r="B34" s="60" t="s">
        <v>45</v>
      </c>
      <c r="C34" s="18" t="s">
        <v>255</v>
      </c>
      <c r="D34" s="92">
        <v>3126.79</v>
      </c>
      <c r="E34" s="92">
        <v>3252.64</v>
      </c>
      <c r="F34" s="92">
        <v>3689.3</v>
      </c>
      <c r="G34" s="92">
        <v>4050.19</v>
      </c>
      <c r="H34" s="92">
        <v>5087.58</v>
      </c>
      <c r="I34" s="92">
        <v>5726.95</v>
      </c>
      <c r="J34" s="92">
        <v>6343.5</v>
      </c>
      <c r="K34" s="92">
        <v>5814.08</v>
      </c>
      <c r="L34" s="92">
        <v>7983.41</v>
      </c>
      <c r="M34" s="92">
        <v>8568.91</v>
      </c>
    </row>
    <row r="35" spans="2:13" ht="15">
      <c r="B35" s="61" t="s">
        <v>256</v>
      </c>
      <c r="C35" s="11" t="s">
        <v>257</v>
      </c>
      <c r="D35" s="93">
        <v>95.74</v>
      </c>
      <c r="E35" s="93">
        <v>89</v>
      </c>
      <c r="F35" s="93">
        <v>163.79</v>
      </c>
      <c r="G35" s="93">
        <v>133.26</v>
      </c>
      <c r="H35" s="93">
        <v>134.62</v>
      </c>
      <c r="I35" s="93">
        <v>129.97</v>
      </c>
      <c r="J35" s="93">
        <v>100.21</v>
      </c>
      <c r="K35" s="93">
        <v>114.25</v>
      </c>
      <c r="L35" s="93">
        <v>113.75</v>
      </c>
      <c r="M35" s="93">
        <v>84.15</v>
      </c>
    </row>
    <row r="36" spans="2:13" ht="15">
      <c r="B36" s="61" t="s">
        <v>258</v>
      </c>
      <c r="C36" s="15" t="s">
        <v>259</v>
      </c>
      <c r="D36" s="94">
        <v>27.44</v>
      </c>
      <c r="E36" s="94">
        <v>25.7</v>
      </c>
      <c r="F36" s="94">
        <v>49.45</v>
      </c>
      <c r="G36" s="94">
        <v>55.85</v>
      </c>
      <c r="H36" s="94">
        <v>17.100000000000001</v>
      </c>
      <c r="I36" s="94">
        <v>45.3</v>
      </c>
      <c r="J36" s="94">
        <v>9.85</v>
      </c>
      <c r="K36" s="94">
        <v>10.220000000000001</v>
      </c>
      <c r="L36" s="94">
        <v>14.49</v>
      </c>
      <c r="M36" s="94">
        <v>8.3800000000000008</v>
      </c>
    </row>
    <row r="37" spans="2:13" ht="15">
      <c r="B37" s="61" t="s">
        <v>260</v>
      </c>
      <c r="C37" s="15" t="s">
        <v>181</v>
      </c>
      <c r="D37" s="94">
        <v>39.68</v>
      </c>
      <c r="E37" s="94">
        <v>40.770000000000003</v>
      </c>
      <c r="F37" s="94">
        <v>92.62</v>
      </c>
      <c r="G37" s="94">
        <v>57.89</v>
      </c>
      <c r="H37" s="94">
        <v>94.9</v>
      </c>
      <c r="I37" s="94">
        <v>55.14</v>
      </c>
      <c r="J37" s="94">
        <v>65.08</v>
      </c>
      <c r="K37" s="94">
        <v>86.12</v>
      </c>
      <c r="L37" s="94">
        <v>84.61</v>
      </c>
      <c r="M37" s="94">
        <v>62.08</v>
      </c>
    </row>
    <row r="38" spans="2:13" ht="15">
      <c r="B38" s="61" t="s">
        <v>261</v>
      </c>
      <c r="C38" s="15" t="s">
        <v>183</v>
      </c>
      <c r="D38" s="94">
        <v>28.62</v>
      </c>
      <c r="E38" s="94">
        <v>22.54</v>
      </c>
      <c r="F38" s="94">
        <v>21.72</v>
      </c>
      <c r="G38" s="94">
        <v>19.52</v>
      </c>
      <c r="H38" s="94">
        <v>22.62</v>
      </c>
      <c r="I38" s="94">
        <v>29.53</v>
      </c>
      <c r="J38" s="94">
        <v>25.28</v>
      </c>
      <c r="K38" s="94">
        <v>17.91</v>
      </c>
      <c r="L38" s="94">
        <v>14.65</v>
      </c>
      <c r="M38" s="94">
        <v>13.69</v>
      </c>
    </row>
    <row r="39" spans="2:13" ht="15">
      <c r="B39" s="61" t="s">
        <v>262</v>
      </c>
      <c r="C39" s="15" t="s">
        <v>185</v>
      </c>
      <c r="D39" s="94" t="s">
        <v>86</v>
      </c>
      <c r="E39" s="94" t="s">
        <v>86</v>
      </c>
      <c r="F39" s="94" t="s">
        <v>86</v>
      </c>
      <c r="G39" s="94" t="s">
        <v>86</v>
      </c>
      <c r="H39" s="94" t="s">
        <v>86</v>
      </c>
      <c r="I39" s="94" t="s">
        <v>86</v>
      </c>
      <c r="J39" s="94" t="s">
        <v>86</v>
      </c>
      <c r="K39" s="94" t="s">
        <v>86</v>
      </c>
      <c r="L39" s="94" t="s">
        <v>86</v>
      </c>
      <c r="M39" s="94" t="s">
        <v>86</v>
      </c>
    </row>
    <row r="40" spans="2:13" ht="15">
      <c r="B40" s="61" t="s">
        <v>263</v>
      </c>
      <c r="C40" s="15" t="s">
        <v>187</v>
      </c>
      <c r="D40" s="94" t="s">
        <v>86</v>
      </c>
      <c r="E40" s="94" t="s">
        <v>86</v>
      </c>
      <c r="F40" s="94" t="s">
        <v>86</v>
      </c>
      <c r="G40" s="94" t="s">
        <v>86</v>
      </c>
      <c r="H40" s="94" t="s">
        <v>86</v>
      </c>
      <c r="I40" s="94" t="s">
        <v>86</v>
      </c>
      <c r="J40" s="94" t="s">
        <v>86</v>
      </c>
      <c r="K40" s="94" t="s">
        <v>86</v>
      </c>
      <c r="L40" s="94" t="s">
        <v>86</v>
      </c>
      <c r="M40" s="94" t="s">
        <v>86</v>
      </c>
    </row>
    <row r="41" spans="2:13" ht="15">
      <c r="B41" s="61" t="s">
        <v>264</v>
      </c>
      <c r="C41" s="11" t="s">
        <v>201</v>
      </c>
      <c r="D41" s="93">
        <v>2846.93</v>
      </c>
      <c r="E41" s="93">
        <v>2931.03</v>
      </c>
      <c r="F41" s="93">
        <v>3331.81</v>
      </c>
      <c r="G41" s="93">
        <v>3686.6</v>
      </c>
      <c r="H41" s="93">
        <v>4707.95</v>
      </c>
      <c r="I41" s="93">
        <v>5362.32</v>
      </c>
      <c r="J41" s="93">
        <v>5974.69</v>
      </c>
      <c r="K41" s="93">
        <v>5348.93</v>
      </c>
      <c r="L41" s="93">
        <v>7494.99</v>
      </c>
      <c r="M41" s="93">
        <v>8017.83</v>
      </c>
    </row>
    <row r="42" spans="2:13" ht="15">
      <c r="B42" s="61" t="s">
        <v>265</v>
      </c>
      <c r="C42" s="15" t="s">
        <v>162</v>
      </c>
      <c r="D42" s="94">
        <v>2076.37</v>
      </c>
      <c r="E42" s="94">
        <v>2029.39</v>
      </c>
      <c r="F42" s="94">
        <v>2500.42</v>
      </c>
      <c r="G42" s="94">
        <v>2736.69</v>
      </c>
      <c r="H42" s="94">
        <v>3478.3</v>
      </c>
      <c r="I42" s="94">
        <v>4167.13</v>
      </c>
      <c r="J42" s="94">
        <v>4708.7299999999996</v>
      </c>
      <c r="K42" s="94">
        <v>4104.9799999999996</v>
      </c>
      <c r="L42" s="94">
        <v>6240.61</v>
      </c>
      <c r="M42" s="94">
        <v>6692.11</v>
      </c>
    </row>
    <row r="43" spans="2:13" ht="15">
      <c r="B43" s="61" t="s">
        <v>266</v>
      </c>
      <c r="C43" s="15" t="s">
        <v>164</v>
      </c>
      <c r="D43" s="94">
        <v>770.56</v>
      </c>
      <c r="E43" s="94">
        <v>901.64</v>
      </c>
      <c r="F43" s="94">
        <v>831.38</v>
      </c>
      <c r="G43" s="94">
        <v>949.91</v>
      </c>
      <c r="H43" s="94">
        <v>1229.6500000000001</v>
      </c>
      <c r="I43" s="94">
        <v>1195.2</v>
      </c>
      <c r="J43" s="94">
        <v>1265.96</v>
      </c>
      <c r="K43" s="94">
        <v>1243.96</v>
      </c>
      <c r="L43" s="94">
        <v>1254.3800000000001</v>
      </c>
      <c r="M43" s="94">
        <v>1325.72</v>
      </c>
    </row>
    <row r="44" spans="2:13" ht="23.25" customHeight="1">
      <c r="B44" s="61" t="s">
        <v>267</v>
      </c>
      <c r="C44" s="40" t="s">
        <v>268</v>
      </c>
      <c r="D44" s="93">
        <v>184.11</v>
      </c>
      <c r="E44" s="93">
        <v>232.62</v>
      </c>
      <c r="F44" s="93">
        <v>193.71</v>
      </c>
      <c r="G44" s="93">
        <v>230.32</v>
      </c>
      <c r="H44" s="93">
        <v>245.01</v>
      </c>
      <c r="I44" s="93">
        <v>234.66</v>
      </c>
      <c r="J44" s="93">
        <v>268.58999999999997</v>
      </c>
      <c r="K44" s="93">
        <v>350.9</v>
      </c>
      <c r="L44" s="93">
        <v>374.67</v>
      </c>
      <c r="M44" s="93">
        <v>466.93</v>
      </c>
    </row>
    <row r="45" spans="2:13" ht="15">
      <c r="B45" s="61" t="s">
        <v>269</v>
      </c>
      <c r="C45" s="15" t="s">
        <v>207</v>
      </c>
      <c r="D45" s="94">
        <v>184.11</v>
      </c>
      <c r="E45" s="94">
        <v>232.62</v>
      </c>
      <c r="F45" s="94">
        <v>193.71</v>
      </c>
      <c r="G45" s="94">
        <v>230.32</v>
      </c>
      <c r="H45" s="94">
        <v>245.01</v>
      </c>
      <c r="I45" s="94">
        <v>234.66</v>
      </c>
      <c r="J45" s="94">
        <v>268.58999999999997</v>
      </c>
      <c r="K45" s="94">
        <v>350.9</v>
      </c>
      <c r="L45" s="94">
        <v>374.67</v>
      </c>
      <c r="M45" s="94">
        <v>466.93</v>
      </c>
    </row>
    <row r="46" spans="2:13" ht="15">
      <c r="B46" s="61" t="s">
        <v>270</v>
      </c>
      <c r="C46" s="36" t="s">
        <v>209</v>
      </c>
      <c r="D46" s="94">
        <v>132</v>
      </c>
      <c r="E46" s="94">
        <v>145.63999999999999</v>
      </c>
      <c r="F46" s="94">
        <v>151.34</v>
      </c>
      <c r="G46" s="94">
        <v>178.78</v>
      </c>
      <c r="H46" s="94">
        <v>191.42</v>
      </c>
      <c r="I46" s="94">
        <v>202.7</v>
      </c>
      <c r="J46" s="94">
        <v>211.85</v>
      </c>
      <c r="K46" s="94">
        <v>229.04</v>
      </c>
      <c r="L46" s="94">
        <v>205.38</v>
      </c>
      <c r="M46" s="94">
        <v>263.33999999999997</v>
      </c>
    </row>
    <row r="47" spans="2:13" ht="15">
      <c r="B47" s="61" t="s">
        <v>271</v>
      </c>
      <c r="C47" s="36" t="s">
        <v>211</v>
      </c>
      <c r="D47" s="94" t="s">
        <v>86</v>
      </c>
      <c r="E47" s="94" t="s">
        <v>86</v>
      </c>
      <c r="F47" s="94" t="s">
        <v>86</v>
      </c>
      <c r="G47" s="94" t="s">
        <v>86</v>
      </c>
      <c r="H47" s="94" t="s">
        <v>86</v>
      </c>
      <c r="I47" s="94" t="s">
        <v>86</v>
      </c>
      <c r="J47" s="94" t="s">
        <v>86</v>
      </c>
      <c r="K47" s="94" t="s">
        <v>86</v>
      </c>
      <c r="L47" s="94" t="s">
        <v>86</v>
      </c>
      <c r="M47" s="94" t="s">
        <v>86</v>
      </c>
    </row>
    <row r="48" spans="2:13" ht="15">
      <c r="B48" s="61" t="s">
        <v>272</v>
      </c>
      <c r="C48" s="36" t="s">
        <v>213</v>
      </c>
      <c r="D48" s="94">
        <v>52.11</v>
      </c>
      <c r="E48" s="94">
        <v>86.97</v>
      </c>
      <c r="F48" s="94">
        <v>42.37</v>
      </c>
      <c r="G48" s="94">
        <v>51.54</v>
      </c>
      <c r="H48" s="94">
        <v>53.59</v>
      </c>
      <c r="I48" s="94">
        <v>31.96</v>
      </c>
      <c r="J48" s="94">
        <v>56.74</v>
      </c>
      <c r="K48" s="94">
        <v>121.85</v>
      </c>
      <c r="L48" s="94">
        <v>169.28</v>
      </c>
      <c r="M48" s="94">
        <v>203.58</v>
      </c>
    </row>
    <row r="49" spans="2:13" ht="15">
      <c r="B49" s="61" t="s">
        <v>273</v>
      </c>
      <c r="C49" s="15" t="s">
        <v>215</v>
      </c>
      <c r="D49" s="94" t="s">
        <v>86</v>
      </c>
      <c r="E49" s="94" t="s">
        <v>86</v>
      </c>
      <c r="F49" s="94" t="s">
        <v>86</v>
      </c>
      <c r="G49" s="94" t="s">
        <v>86</v>
      </c>
      <c r="H49" s="94" t="s">
        <v>86</v>
      </c>
      <c r="I49" s="94" t="s">
        <v>86</v>
      </c>
      <c r="J49" s="94" t="s">
        <v>86</v>
      </c>
      <c r="K49" s="94" t="s">
        <v>86</v>
      </c>
      <c r="L49" s="94" t="s">
        <v>86</v>
      </c>
      <c r="M49" s="94" t="s">
        <v>86</v>
      </c>
    </row>
    <row r="50" spans="2:13" ht="15">
      <c r="B50" s="32" t="s">
        <v>72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</row>
    <row r="51" spans="2:13" ht="15"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2:13" ht="15"/>
  </sheetData>
  <mergeCells count="4">
    <mergeCell ref="B4:C4"/>
    <mergeCell ref="D2:L2"/>
    <mergeCell ref="D3:L3"/>
    <mergeCell ref="D4:L4"/>
  </mergeCells>
  <phoneticPr fontId="39" type="noConversion"/>
  <conditionalFormatting sqref="A1:A1048576">
    <cfRule type="duplicateValues" dxfId="1" priority="747"/>
  </conditionalFormatting>
  <conditionalFormatting sqref="A33">
    <cfRule type="duplicateValues" dxfId="0" priority="2"/>
  </conditionalFormatting>
  <hyperlinks>
    <hyperlink ref="B1" location="Indice!A1" display="Regresar" xr:uid="{BB2750FF-3CCC-45DD-BD94-CDA710AACF8B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1"/>
  <sheetViews>
    <sheetView showGridLines="0" zoomScaleNormal="100" workbookViewId="0">
      <pane xSplit="3" ySplit="1" topLeftCell="D22" activePane="bottomRight" state="frozen"/>
      <selection pane="bottomRight" activeCell="D7" sqref="D7:M38"/>
      <selection pane="bottomLeft" activeCell="L1" sqref="L1:L1048576"/>
      <selection pane="topRight" activeCell="L1" sqref="L1:L1048576"/>
    </sheetView>
  </sheetViews>
  <sheetFormatPr defaultColWidth="11.42578125" defaultRowHeight="14.45"/>
  <cols>
    <col min="2" max="2" width="11.42578125" style="16"/>
    <col min="3" max="3" width="58" style="16" customWidth="1"/>
    <col min="4" max="4" width="11.42578125" style="13"/>
    <col min="5" max="16384" width="11.42578125" style="16"/>
  </cols>
  <sheetData>
    <row r="1" spans="2:13" customFormat="1" ht="15">
      <c r="B1" s="10" t="s">
        <v>17</v>
      </c>
      <c r="D1" s="22"/>
      <c r="E1" s="22"/>
      <c r="F1" s="22"/>
      <c r="G1" s="22"/>
      <c r="H1" s="22"/>
      <c r="I1" s="22"/>
      <c r="J1" s="22"/>
      <c r="K1" s="22"/>
    </row>
    <row r="2" spans="2:13" ht="15" customHeight="1">
      <c r="B2" s="55"/>
      <c r="C2" s="25"/>
      <c r="D2" s="107" t="str">
        <f>Indice!H24</f>
        <v>Sector Público</v>
      </c>
      <c r="E2" s="108"/>
      <c r="F2" s="108"/>
      <c r="G2" s="108"/>
      <c r="H2" s="108"/>
      <c r="I2" s="108"/>
      <c r="J2" s="108"/>
      <c r="K2" s="108"/>
      <c r="L2" s="108"/>
      <c r="M2" s="66"/>
    </row>
    <row r="3" spans="2:13" ht="15" customHeight="1">
      <c r="B3" s="56" t="s">
        <v>274</v>
      </c>
      <c r="C3" s="27"/>
      <c r="D3" s="107" t="s">
        <v>19</v>
      </c>
      <c r="E3" s="108"/>
      <c r="F3" s="108"/>
      <c r="G3" s="108"/>
      <c r="H3" s="108"/>
      <c r="I3" s="108"/>
      <c r="J3" s="108"/>
      <c r="K3" s="108"/>
      <c r="L3" s="108"/>
      <c r="M3" s="66"/>
    </row>
    <row r="4" spans="2:13" ht="18" customHeight="1">
      <c r="B4" s="114" t="s">
        <v>275</v>
      </c>
      <c r="C4" s="115"/>
      <c r="D4" s="109" t="str">
        <f>_xlfn.CONCAT("Cifras ",Indice!H25)</f>
        <v>Cifras Anuales</v>
      </c>
      <c r="E4" s="110"/>
      <c r="F4" s="110"/>
      <c r="G4" s="110"/>
      <c r="H4" s="110"/>
      <c r="I4" s="110"/>
      <c r="J4" s="110"/>
      <c r="K4" s="110"/>
      <c r="L4" s="110"/>
      <c r="M4" s="67"/>
    </row>
    <row r="5" spans="2:13" ht="14.25" customHeight="1">
      <c r="D5"/>
      <c r="E5"/>
      <c r="F5"/>
      <c r="G5"/>
      <c r="H5"/>
      <c r="I5"/>
      <c r="J5"/>
      <c r="K5"/>
    </row>
    <row r="6" spans="2:13" ht="15">
      <c r="D6" s="83">
        <v>2014</v>
      </c>
      <c r="E6" s="83">
        <v>2015</v>
      </c>
      <c r="F6" s="83">
        <v>2016</v>
      </c>
      <c r="G6" s="83">
        <v>2017</v>
      </c>
      <c r="H6" s="83">
        <v>2018</v>
      </c>
      <c r="I6" s="83">
        <v>2019</v>
      </c>
      <c r="J6" s="83">
        <v>2020</v>
      </c>
      <c r="K6" s="83">
        <v>2021</v>
      </c>
      <c r="L6" s="83">
        <v>2022</v>
      </c>
      <c r="M6" s="83">
        <v>2023</v>
      </c>
    </row>
    <row r="7" spans="2:13" ht="15">
      <c r="B7" s="81" t="s">
        <v>276</v>
      </c>
      <c r="C7" s="82" t="s">
        <v>277</v>
      </c>
      <c r="D7" s="91">
        <v>5754.05</v>
      </c>
      <c r="E7" s="91">
        <v>4479.8100000000004</v>
      </c>
      <c r="F7" s="91">
        <v>8201.48</v>
      </c>
      <c r="G7" s="91">
        <v>10300.14</v>
      </c>
      <c r="H7" s="91">
        <v>9400.68</v>
      </c>
      <c r="I7" s="91">
        <v>6220.33</v>
      </c>
      <c r="J7" s="91">
        <v>-8648.6200000000008</v>
      </c>
      <c r="K7" s="91">
        <v>13553.71</v>
      </c>
      <c r="L7" s="91">
        <v>12085.94</v>
      </c>
      <c r="M7" s="91">
        <v>18822.54</v>
      </c>
    </row>
    <row r="8" spans="2:13" ht="15">
      <c r="B8" s="60" t="s">
        <v>51</v>
      </c>
      <c r="C8" s="18" t="s">
        <v>52</v>
      </c>
      <c r="D8" s="95">
        <v>12246.08</v>
      </c>
      <c r="E8" s="95">
        <v>9287.33</v>
      </c>
      <c r="F8" s="95">
        <v>7786.42</v>
      </c>
      <c r="G8" s="95">
        <v>9813.75</v>
      </c>
      <c r="H8" s="95">
        <v>12290.45</v>
      </c>
      <c r="I8" s="95">
        <v>15880.14</v>
      </c>
      <c r="J8" s="95">
        <v>11726.34</v>
      </c>
      <c r="K8" s="95">
        <v>15403.78</v>
      </c>
      <c r="L8" s="95">
        <v>17163.98</v>
      </c>
      <c r="M8" s="95">
        <v>20641.509999999998</v>
      </c>
    </row>
    <row r="9" spans="2:13" ht="15">
      <c r="B9" s="60" t="s">
        <v>53</v>
      </c>
      <c r="C9" s="14" t="s">
        <v>54</v>
      </c>
      <c r="D9" s="96">
        <v>12160.65</v>
      </c>
      <c r="E9" s="96">
        <v>9137.15</v>
      </c>
      <c r="F9" s="96">
        <v>7702.34</v>
      </c>
      <c r="G9" s="96">
        <v>9497.09</v>
      </c>
      <c r="H9" s="96">
        <v>12217.72</v>
      </c>
      <c r="I9" s="96">
        <v>15678.55</v>
      </c>
      <c r="J9" s="96">
        <v>11461.51</v>
      </c>
      <c r="K9" s="96">
        <v>15374.98</v>
      </c>
      <c r="L9" s="96">
        <v>16899.080000000002</v>
      </c>
      <c r="M9" s="96">
        <v>20527.75</v>
      </c>
    </row>
    <row r="10" spans="2:13" ht="15">
      <c r="B10" s="61" t="s">
        <v>278</v>
      </c>
      <c r="C10" s="15" t="s">
        <v>279</v>
      </c>
      <c r="D10" s="97">
        <v>10674.08</v>
      </c>
      <c r="E10" s="97">
        <v>8532.42</v>
      </c>
      <c r="F10" s="97">
        <v>6772.48</v>
      </c>
      <c r="G10" s="97">
        <v>8434.7000000000007</v>
      </c>
      <c r="H10" s="97">
        <v>10401.08</v>
      </c>
      <c r="I10" s="97">
        <v>13810.9</v>
      </c>
      <c r="J10" s="97">
        <v>10221.549999999999</v>
      </c>
      <c r="K10" s="97">
        <v>13650.92</v>
      </c>
      <c r="L10" s="97">
        <v>14572.9</v>
      </c>
      <c r="M10" s="97">
        <v>17808.259999999998</v>
      </c>
    </row>
    <row r="11" spans="2:13" ht="15">
      <c r="B11" s="61" t="s">
        <v>280</v>
      </c>
      <c r="C11" s="15" t="s">
        <v>281</v>
      </c>
      <c r="D11" s="97">
        <v>1346.76</v>
      </c>
      <c r="E11" s="97">
        <v>584.87</v>
      </c>
      <c r="F11" s="97">
        <v>659.49</v>
      </c>
      <c r="G11" s="97">
        <v>1062</v>
      </c>
      <c r="H11" s="97">
        <v>1801.88</v>
      </c>
      <c r="I11" s="97">
        <v>1845.38</v>
      </c>
      <c r="J11" s="97">
        <v>1238.92</v>
      </c>
      <c r="K11" s="97">
        <v>1666.13</v>
      </c>
      <c r="L11" s="97">
        <v>2297.17</v>
      </c>
      <c r="M11" s="97">
        <v>2517.84</v>
      </c>
    </row>
    <row r="12" spans="2:13" ht="15">
      <c r="B12" s="61" t="s">
        <v>282</v>
      </c>
      <c r="C12" s="15" t="s">
        <v>283</v>
      </c>
      <c r="D12" s="97">
        <v>126.54</v>
      </c>
      <c r="E12" s="97">
        <v>24.48</v>
      </c>
      <c r="F12" s="97">
        <v>23.73</v>
      </c>
      <c r="G12" s="97">
        <v>3.33</v>
      </c>
      <c r="H12" s="97">
        <v>1.57</v>
      </c>
      <c r="I12" s="97">
        <v>21.82</v>
      </c>
      <c r="J12" s="97">
        <v>5.85</v>
      </c>
      <c r="K12" s="97">
        <v>20.49</v>
      </c>
      <c r="L12" s="97">
        <v>5.63</v>
      </c>
      <c r="M12" s="97">
        <v>170.92</v>
      </c>
    </row>
    <row r="13" spans="2:13" ht="15">
      <c r="B13" s="61" t="s">
        <v>284</v>
      </c>
      <c r="C13" s="15" t="s">
        <v>285</v>
      </c>
      <c r="D13" s="97">
        <v>11.11</v>
      </c>
      <c r="E13" s="97">
        <v>5.84</v>
      </c>
      <c r="F13" s="97">
        <v>257.31</v>
      </c>
      <c r="G13" s="97">
        <v>1.19</v>
      </c>
      <c r="H13" s="97">
        <v>21.4</v>
      </c>
      <c r="I13" s="97">
        <v>0.7</v>
      </c>
      <c r="J13" s="97">
        <v>1.04</v>
      </c>
      <c r="K13" s="97">
        <v>15.79</v>
      </c>
      <c r="L13" s="97">
        <v>7.34</v>
      </c>
      <c r="M13" s="97">
        <v>27.74</v>
      </c>
    </row>
    <row r="14" spans="2:13" ht="15">
      <c r="B14" s="60" t="s">
        <v>55</v>
      </c>
      <c r="C14" s="14" t="s">
        <v>56</v>
      </c>
      <c r="D14" s="96">
        <v>-1.74</v>
      </c>
      <c r="E14" s="96">
        <v>92.09</v>
      </c>
      <c r="F14" s="96">
        <v>12.39</v>
      </c>
      <c r="G14" s="96">
        <v>224.63</v>
      </c>
      <c r="H14" s="96">
        <v>-74.88</v>
      </c>
      <c r="I14" s="96">
        <v>117.66</v>
      </c>
      <c r="J14" s="96">
        <v>209.29</v>
      </c>
      <c r="K14" s="96">
        <v>-80.510000000000005</v>
      </c>
      <c r="L14" s="96">
        <v>210.28</v>
      </c>
      <c r="M14" s="96">
        <v>84.33</v>
      </c>
    </row>
    <row r="15" spans="2:13" ht="15">
      <c r="B15" s="60" t="s">
        <v>57</v>
      </c>
      <c r="C15" s="14" t="s">
        <v>58</v>
      </c>
      <c r="D15" s="96">
        <v>0.27</v>
      </c>
      <c r="E15" s="96">
        <v>0.39</v>
      </c>
      <c r="F15" s="96">
        <v>7.0000000000000007E-2</v>
      </c>
      <c r="G15" s="96">
        <v>0.21</v>
      </c>
      <c r="H15" s="96">
        <v>0.23</v>
      </c>
      <c r="I15" s="96">
        <v>0.26</v>
      </c>
      <c r="J15" s="96">
        <v>0.23</v>
      </c>
      <c r="K15" s="96">
        <v>0.82</v>
      </c>
      <c r="L15" s="96">
        <v>-0.09</v>
      </c>
      <c r="M15" s="96">
        <v>7.0000000000000007E-2</v>
      </c>
    </row>
    <row r="16" spans="2:13" ht="15">
      <c r="B16" s="60" t="s">
        <v>59</v>
      </c>
      <c r="C16" s="14" t="s">
        <v>60</v>
      </c>
      <c r="D16" s="96">
        <v>86.9</v>
      </c>
      <c r="E16" s="96">
        <v>57.7</v>
      </c>
      <c r="F16" s="96">
        <v>71.62</v>
      </c>
      <c r="G16" s="96">
        <v>91.82</v>
      </c>
      <c r="H16" s="96">
        <v>147.38</v>
      </c>
      <c r="I16" s="96">
        <v>83.68</v>
      </c>
      <c r="J16" s="96">
        <v>55.3</v>
      </c>
      <c r="K16" s="96">
        <v>108.48</v>
      </c>
      <c r="L16" s="96">
        <v>54.71</v>
      </c>
      <c r="M16" s="96">
        <v>29.36</v>
      </c>
    </row>
    <row r="17" spans="2:13" ht="15">
      <c r="B17" s="61" t="s">
        <v>286</v>
      </c>
      <c r="C17" s="15" t="s">
        <v>287</v>
      </c>
      <c r="D17" s="97">
        <v>86.88</v>
      </c>
      <c r="E17" s="97">
        <v>57.72</v>
      </c>
      <c r="F17" s="97">
        <v>71.62</v>
      </c>
      <c r="G17" s="97">
        <v>91.82</v>
      </c>
      <c r="H17" s="97">
        <v>147.38</v>
      </c>
      <c r="I17" s="97">
        <v>83.68</v>
      </c>
      <c r="J17" s="97">
        <v>55.3</v>
      </c>
      <c r="K17" s="97">
        <v>108.48</v>
      </c>
      <c r="L17" s="97">
        <v>54.7</v>
      </c>
      <c r="M17" s="97">
        <v>29.33</v>
      </c>
    </row>
    <row r="18" spans="2:13" ht="15">
      <c r="B18" s="61" t="s">
        <v>288</v>
      </c>
      <c r="C18" s="15" t="s">
        <v>289</v>
      </c>
      <c r="D18" s="97" t="s">
        <v>86</v>
      </c>
      <c r="E18" s="97" t="s">
        <v>86</v>
      </c>
      <c r="F18" s="97" t="s">
        <v>86</v>
      </c>
      <c r="G18" s="97" t="s">
        <v>86</v>
      </c>
      <c r="H18" s="97" t="s">
        <v>86</v>
      </c>
      <c r="I18" s="97" t="s">
        <v>86</v>
      </c>
      <c r="J18" s="97" t="s">
        <v>86</v>
      </c>
      <c r="K18" s="97" t="s">
        <v>86</v>
      </c>
      <c r="L18" s="97" t="s">
        <v>86</v>
      </c>
      <c r="M18" s="97" t="s">
        <v>86</v>
      </c>
    </row>
    <row r="19" spans="2:13" ht="15">
      <c r="B19" s="61" t="s">
        <v>290</v>
      </c>
      <c r="C19" s="15" t="s">
        <v>291</v>
      </c>
      <c r="D19" s="97" t="s">
        <v>86</v>
      </c>
      <c r="E19" s="97" t="s">
        <v>86</v>
      </c>
      <c r="F19" s="97" t="s">
        <v>86</v>
      </c>
      <c r="G19" s="97" t="s">
        <v>86</v>
      </c>
      <c r="H19" s="97" t="s">
        <v>86</v>
      </c>
      <c r="I19" s="97" t="s">
        <v>86</v>
      </c>
      <c r="J19" s="97" t="s">
        <v>86</v>
      </c>
      <c r="K19" s="97" t="s">
        <v>86</v>
      </c>
      <c r="L19" s="97" t="s">
        <v>86</v>
      </c>
      <c r="M19" s="97" t="s">
        <v>86</v>
      </c>
    </row>
    <row r="20" spans="2:13" ht="15">
      <c r="B20" s="61" t="s">
        <v>292</v>
      </c>
      <c r="C20" s="15" t="s">
        <v>293</v>
      </c>
      <c r="D20" s="97">
        <v>0.02</v>
      </c>
      <c r="E20" s="97">
        <v>-0.02</v>
      </c>
      <c r="F20" s="97" t="s">
        <v>86</v>
      </c>
      <c r="G20" s="97" t="s">
        <v>86</v>
      </c>
      <c r="H20" s="97">
        <v>0</v>
      </c>
      <c r="I20" s="97">
        <v>0</v>
      </c>
      <c r="J20" s="97" t="s">
        <v>86</v>
      </c>
      <c r="K20" s="97" t="s">
        <v>86</v>
      </c>
      <c r="L20" s="97">
        <v>0.02</v>
      </c>
      <c r="M20" s="97">
        <v>0.03</v>
      </c>
    </row>
    <row r="21" spans="2:13" ht="15">
      <c r="B21" s="60" t="s">
        <v>66</v>
      </c>
      <c r="C21" s="18" t="s">
        <v>67</v>
      </c>
      <c r="D21" s="95">
        <v>3302.69</v>
      </c>
      <c r="E21" s="95">
        <v>8637.16</v>
      </c>
      <c r="F21" s="95">
        <v>15253.56</v>
      </c>
      <c r="G21" s="95">
        <v>21411.3</v>
      </c>
      <c r="H21" s="95">
        <v>11472.2</v>
      </c>
      <c r="I21" s="95">
        <v>13947.08</v>
      </c>
      <c r="J21" s="95">
        <v>43548.86</v>
      </c>
      <c r="K21" s="95">
        <v>29846.34</v>
      </c>
      <c r="L21" s="95">
        <v>8052.07</v>
      </c>
      <c r="M21" s="95">
        <v>18916</v>
      </c>
    </row>
    <row r="22" spans="2:13" ht="15">
      <c r="B22" s="61" t="s">
        <v>294</v>
      </c>
      <c r="C22" s="11" t="s">
        <v>295</v>
      </c>
      <c r="D22" s="97">
        <v>-0.49</v>
      </c>
      <c r="E22" s="97">
        <v>-0.18</v>
      </c>
      <c r="F22" s="97">
        <v>-578.41999999999996</v>
      </c>
      <c r="G22" s="97">
        <v>-0.15</v>
      </c>
      <c r="H22" s="97">
        <v>-2.31</v>
      </c>
      <c r="I22" s="97">
        <v>-7.11</v>
      </c>
      <c r="J22" s="97">
        <v>-0.3</v>
      </c>
      <c r="K22" s="97">
        <v>3974.1</v>
      </c>
      <c r="L22" s="97">
        <v>24.58</v>
      </c>
      <c r="M22" s="97">
        <v>1.07</v>
      </c>
    </row>
    <row r="23" spans="2:13" ht="15">
      <c r="B23" s="61" t="s">
        <v>296</v>
      </c>
      <c r="C23" s="11" t="s">
        <v>297</v>
      </c>
      <c r="D23" s="97">
        <v>1198.58</v>
      </c>
      <c r="E23" s="97">
        <v>-999.93</v>
      </c>
      <c r="F23" s="97">
        <v>805.8</v>
      </c>
      <c r="G23" s="97">
        <v>2784.44</v>
      </c>
      <c r="H23" s="97">
        <v>1484.63</v>
      </c>
      <c r="I23" s="97">
        <v>-202.78</v>
      </c>
      <c r="J23" s="97">
        <v>347.16</v>
      </c>
      <c r="K23" s="97">
        <v>6549.66</v>
      </c>
      <c r="L23" s="97">
        <v>-4526.1099999999997</v>
      </c>
      <c r="M23" s="97">
        <v>412.65</v>
      </c>
    </row>
    <row r="24" spans="2:13" ht="15">
      <c r="B24" s="61" t="s">
        <v>298</v>
      </c>
      <c r="C24" s="11" t="s">
        <v>299</v>
      </c>
      <c r="D24" s="97">
        <v>1415.29</v>
      </c>
      <c r="E24" s="97">
        <v>9185.0300000000007</v>
      </c>
      <c r="F24" s="97">
        <v>13137.72</v>
      </c>
      <c r="G24" s="97">
        <v>18545.099999999999</v>
      </c>
      <c r="H24" s="97">
        <v>9010.25</v>
      </c>
      <c r="I24" s="97">
        <v>13985.83</v>
      </c>
      <c r="J24" s="97">
        <v>39448.54</v>
      </c>
      <c r="K24" s="97">
        <v>18280.95</v>
      </c>
      <c r="L24" s="97">
        <v>9893.2900000000009</v>
      </c>
      <c r="M24" s="97">
        <v>17063.59</v>
      </c>
    </row>
    <row r="25" spans="2:13" ht="15">
      <c r="B25" s="61" t="s">
        <v>300</v>
      </c>
      <c r="C25" s="11" t="s">
        <v>301</v>
      </c>
      <c r="D25" s="97">
        <v>161.16999999999999</v>
      </c>
      <c r="E25" s="97">
        <v>-11.91</v>
      </c>
      <c r="F25" s="97">
        <v>293.94</v>
      </c>
      <c r="G25" s="97">
        <v>126.32</v>
      </c>
      <c r="H25" s="97">
        <v>61.74</v>
      </c>
      <c r="I25" s="97">
        <v>-46.6</v>
      </c>
      <c r="J25" s="97">
        <v>3880.39</v>
      </c>
      <c r="K25" s="97">
        <v>400.6</v>
      </c>
      <c r="L25" s="97">
        <v>623.80999999999995</v>
      </c>
      <c r="M25" s="97">
        <v>1632.88</v>
      </c>
    </row>
    <row r="26" spans="2:13" ht="15">
      <c r="B26" s="61" t="s">
        <v>302</v>
      </c>
      <c r="C26" s="11" t="s">
        <v>303</v>
      </c>
      <c r="D26" s="97">
        <v>28.38</v>
      </c>
      <c r="E26" s="97">
        <v>9.6999999999999993</v>
      </c>
      <c r="F26" s="97">
        <v>1499.73</v>
      </c>
      <c r="G26" s="97">
        <v>224.17</v>
      </c>
      <c r="H26" s="97">
        <v>-20.11</v>
      </c>
      <c r="I26" s="97">
        <v>-65.569999999999993</v>
      </c>
      <c r="J26" s="97">
        <v>72.62</v>
      </c>
      <c r="K26" s="97">
        <v>273.08</v>
      </c>
      <c r="L26" s="97">
        <v>63.59</v>
      </c>
      <c r="M26" s="97">
        <v>53.1</v>
      </c>
    </row>
    <row r="27" spans="2:13" ht="15">
      <c r="B27" s="61" t="s">
        <v>304</v>
      </c>
      <c r="C27" s="11" t="s">
        <v>305</v>
      </c>
      <c r="D27" s="97">
        <v>25.67</v>
      </c>
      <c r="E27" s="97">
        <v>44.97</v>
      </c>
      <c r="F27" s="97">
        <v>14.21</v>
      </c>
      <c r="G27" s="97">
        <v>-18.82</v>
      </c>
      <c r="H27" s="97">
        <v>17.38</v>
      </c>
      <c r="I27" s="97">
        <v>-11.56</v>
      </c>
      <c r="J27" s="97">
        <v>28.7</v>
      </c>
      <c r="K27" s="97">
        <v>-10.42</v>
      </c>
      <c r="L27" s="97">
        <v>-20.420000000000002</v>
      </c>
      <c r="M27" s="97">
        <v>34.42</v>
      </c>
    </row>
    <row r="28" spans="2:13" ht="15">
      <c r="B28" s="61" t="s">
        <v>306</v>
      </c>
      <c r="C28" s="11" t="s">
        <v>307</v>
      </c>
      <c r="D28" s="97" t="s">
        <v>86</v>
      </c>
      <c r="E28" s="97" t="s">
        <v>86</v>
      </c>
      <c r="F28" s="97" t="s">
        <v>86</v>
      </c>
      <c r="G28" s="97" t="s">
        <v>86</v>
      </c>
      <c r="H28" s="97" t="s">
        <v>86</v>
      </c>
      <c r="I28" s="97" t="s">
        <v>86</v>
      </c>
      <c r="J28" s="97" t="s">
        <v>86</v>
      </c>
      <c r="K28" s="97" t="s">
        <v>86</v>
      </c>
      <c r="L28" s="97" t="s">
        <v>86</v>
      </c>
      <c r="M28" s="97" t="s">
        <v>86</v>
      </c>
    </row>
    <row r="29" spans="2:13" ht="15">
      <c r="B29" s="61" t="s">
        <v>308</v>
      </c>
      <c r="C29" s="11" t="s">
        <v>309</v>
      </c>
      <c r="D29" s="97">
        <v>474.1</v>
      </c>
      <c r="E29" s="97">
        <v>409.48</v>
      </c>
      <c r="F29" s="97">
        <v>80.59</v>
      </c>
      <c r="G29" s="97">
        <v>-249.76</v>
      </c>
      <c r="H29" s="97">
        <v>920.61</v>
      </c>
      <c r="I29" s="97">
        <v>294.87</v>
      </c>
      <c r="J29" s="97">
        <v>-228.24</v>
      </c>
      <c r="K29" s="97">
        <v>378.38</v>
      </c>
      <c r="L29" s="97">
        <v>1993.33</v>
      </c>
      <c r="M29" s="97">
        <v>-281.7</v>
      </c>
    </row>
    <row r="30" spans="2:13" ht="15">
      <c r="B30" s="60" t="s">
        <v>68</v>
      </c>
      <c r="C30" s="18" t="s">
        <v>69</v>
      </c>
      <c r="D30" s="95">
        <v>9794.73</v>
      </c>
      <c r="E30" s="95">
        <v>13444.68</v>
      </c>
      <c r="F30" s="95">
        <v>14838.5</v>
      </c>
      <c r="G30" s="95">
        <v>20924.91</v>
      </c>
      <c r="H30" s="95">
        <v>14361.96</v>
      </c>
      <c r="I30" s="95">
        <v>23606.9</v>
      </c>
      <c r="J30" s="95">
        <v>63923.82</v>
      </c>
      <c r="K30" s="95">
        <v>31696.41</v>
      </c>
      <c r="L30" s="95">
        <v>13130.11</v>
      </c>
      <c r="M30" s="95">
        <v>20734.97</v>
      </c>
    </row>
    <row r="31" spans="2:13" ht="15">
      <c r="B31" s="61" t="s">
        <v>310</v>
      </c>
      <c r="C31" s="11" t="s">
        <v>311</v>
      </c>
      <c r="D31" s="97" t="s">
        <v>86</v>
      </c>
      <c r="E31" s="97">
        <v>0</v>
      </c>
      <c r="F31" s="97">
        <v>0</v>
      </c>
      <c r="G31" s="97" t="s">
        <v>86</v>
      </c>
      <c r="H31" s="97">
        <v>0</v>
      </c>
      <c r="I31" s="97">
        <v>0</v>
      </c>
      <c r="J31" s="97">
        <v>0</v>
      </c>
      <c r="K31" s="97">
        <v>3994.93</v>
      </c>
      <c r="L31" s="97">
        <v>0</v>
      </c>
      <c r="M31" s="97" t="s">
        <v>86</v>
      </c>
    </row>
    <row r="32" spans="2:13" ht="15">
      <c r="B32" s="61" t="s">
        <v>312</v>
      </c>
      <c r="C32" s="11" t="s">
        <v>297</v>
      </c>
      <c r="D32" s="97">
        <v>3326.32</v>
      </c>
      <c r="E32" s="97">
        <v>5149.1099999999997</v>
      </c>
      <c r="F32" s="97">
        <v>8302.44</v>
      </c>
      <c r="G32" s="97">
        <v>7886.08</v>
      </c>
      <c r="H32" s="97">
        <v>7005.12</v>
      </c>
      <c r="I32" s="97">
        <v>6816.4</v>
      </c>
      <c r="J32" s="97">
        <v>25958.43</v>
      </c>
      <c r="K32" s="97">
        <v>13084.36</v>
      </c>
      <c r="L32" s="97">
        <v>8588.58</v>
      </c>
      <c r="M32" s="97">
        <v>14893.92</v>
      </c>
    </row>
    <row r="33" spans="2:13" ht="15">
      <c r="B33" s="61" t="s">
        <v>313</v>
      </c>
      <c r="C33" s="11" t="s">
        <v>299</v>
      </c>
      <c r="D33" s="97">
        <v>6839.38</v>
      </c>
      <c r="E33" s="97">
        <v>5030.41</v>
      </c>
      <c r="F33" s="97">
        <v>7589.12</v>
      </c>
      <c r="G33" s="97">
        <v>15764.4</v>
      </c>
      <c r="H33" s="97">
        <v>7051.29</v>
      </c>
      <c r="I33" s="97">
        <v>19398.97</v>
      </c>
      <c r="J33" s="97">
        <v>36183.019999999997</v>
      </c>
      <c r="K33" s="97">
        <v>17117.599999999999</v>
      </c>
      <c r="L33" s="97">
        <v>1982.35</v>
      </c>
      <c r="M33" s="97">
        <v>8536.74</v>
      </c>
    </row>
    <row r="34" spans="2:13" ht="15">
      <c r="B34" s="61" t="s">
        <v>314</v>
      </c>
      <c r="C34" s="11" t="s">
        <v>301</v>
      </c>
      <c r="D34" s="97">
        <v>-235.84</v>
      </c>
      <c r="E34" s="97">
        <v>3087.06</v>
      </c>
      <c r="F34" s="97">
        <v>-1257.17</v>
      </c>
      <c r="G34" s="97">
        <v>-2550.31</v>
      </c>
      <c r="H34" s="97">
        <v>321.27999999999997</v>
      </c>
      <c r="I34" s="97">
        <v>-2682</v>
      </c>
      <c r="J34" s="97">
        <v>1326.85</v>
      </c>
      <c r="K34" s="97">
        <v>-2304.98</v>
      </c>
      <c r="L34" s="97">
        <v>1514.24</v>
      </c>
      <c r="M34" s="97">
        <v>-2088.86</v>
      </c>
    </row>
    <row r="35" spans="2:13" ht="15">
      <c r="B35" s="61" t="s">
        <v>315</v>
      </c>
      <c r="C35" s="11" t="s">
        <v>303</v>
      </c>
      <c r="D35" s="97" t="s">
        <v>86</v>
      </c>
      <c r="E35" s="97" t="s">
        <v>86</v>
      </c>
      <c r="F35" s="97" t="s">
        <v>86</v>
      </c>
      <c r="G35" s="97" t="s">
        <v>86</v>
      </c>
      <c r="H35" s="97" t="s">
        <v>86</v>
      </c>
      <c r="I35" s="97" t="s">
        <v>86</v>
      </c>
      <c r="J35" s="97" t="s">
        <v>86</v>
      </c>
      <c r="K35" s="97" t="s">
        <v>86</v>
      </c>
      <c r="L35" s="97" t="s">
        <v>86</v>
      </c>
      <c r="M35" s="97" t="s">
        <v>86</v>
      </c>
    </row>
    <row r="36" spans="2:13" ht="15">
      <c r="B36" s="61" t="s">
        <v>316</v>
      </c>
      <c r="C36" s="11" t="s">
        <v>305</v>
      </c>
      <c r="D36" s="97">
        <v>58.79</v>
      </c>
      <c r="E36" s="97">
        <v>91.8</v>
      </c>
      <c r="F36" s="97">
        <v>58.08</v>
      </c>
      <c r="G36" s="97">
        <v>46.25</v>
      </c>
      <c r="H36" s="97">
        <v>33.94</v>
      </c>
      <c r="I36" s="97">
        <v>29.88</v>
      </c>
      <c r="J36" s="97">
        <v>16.96</v>
      </c>
      <c r="K36" s="97">
        <v>55.92</v>
      </c>
      <c r="L36" s="97">
        <v>-70.510000000000005</v>
      </c>
      <c r="M36" s="97">
        <v>2.2599999999999998</v>
      </c>
    </row>
    <row r="37" spans="2:13" ht="15">
      <c r="B37" s="61" t="s">
        <v>317</v>
      </c>
      <c r="C37" s="11" t="s">
        <v>307</v>
      </c>
      <c r="D37" s="97" t="s">
        <v>86</v>
      </c>
      <c r="E37" s="97" t="s">
        <v>86</v>
      </c>
      <c r="F37" s="97" t="s">
        <v>86</v>
      </c>
      <c r="G37" s="97" t="s">
        <v>86</v>
      </c>
      <c r="H37" s="97" t="s">
        <v>86</v>
      </c>
      <c r="I37" s="97" t="s">
        <v>86</v>
      </c>
      <c r="J37" s="97" t="s">
        <v>86</v>
      </c>
      <c r="K37" s="97" t="s">
        <v>86</v>
      </c>
      <c r="L37" s="97" t="s">
        <v>86</v>
      </c>
      <c r="M37" s="97" t="s">
        <v>86</v>
      </c>
    </row>
    <row r="38" spans="2:13" ht="15">
      <c r="B38" s="61" t="s">
        <v>318</v>
      </c>
      <c r="C38" s="11" t="s">
        <v>319</v>
      </c>
      <c r="D38" s="97">
        <v>-193.92</v>
      </c>
      <c r="E38" s="97">
        <v>86.3</v>
      </c>
      <c r="F38" s="97">
        <v>146.04</v>
      </c>
      <c r="G38" s="97">
        <v>-221.51</v>
      </c>
      <c r="H38" s="97">
        <v>-49.67</v>
      </c>
      <c r="I38" s="97">
        <v>43.66</v>
      </c>
      <c r="J38" s="97">
        <v>438.56</v>
      </c>
      <c r="K38" s="97">
        <v>-251.43</v>
      </c>
      <c r="L38" s="97">
        <v>1115.45</v>
      </c>
      <c r="M38" s="97">
        <v>-609.09</v>
      </c>
    </row>
    <row r="39" spans="2:13" ht="15">
      <c r="B39" s="32" t="s">
        <v>72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</row>
    <row r="40" spans="2:13" ht="15">
      <c r="D40" s="47"/>
      <c r="E40" s="47"/>
      <c r="F40" s="47"/>
      <c r="G40" s="47"/>
      <c r="H40" s="47"/>
      <c r="I40" s="47"/>
      <c r="J40" s="47"/>
      <c r="K40" s="47"/>
      <c r="L40" s="47"/>
      <c r="M40" s="47"/>
    </row>
    <row r="41" spans="2:13" ht="15"/>
  </sheetData>
  <mergeCells count="4">
    <mergeCell ref="B4:C4"/>
    <mergeCell ref="D2:L2"/>
    <mergeCell ref="D3:L3"/>
    <mergeCell ref="D4:L4"/>
  </mergeCells>
  <phoneticPr fontId="39" type="noConversion"/>
  <hyperlinks>
    <hyperlink ref="B1" location="Indice!A1" display="Regresar" xr:uid="{4CC82333-52BB-492A-93E5-C407C764E044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DF179-FD51-4B5D-BB86-E73D500596B6}">
  <dimension ref="A1:M175"/>
  <sheetViews>
    <sheetView showGridLines="0" zoomScaleNormal="100" workbookViewId="0">
      <pane xSplit="3" ySplit="6" topLeftCell="D28" activePane="bottomRight" state="frozen"/>
      <selection pane="bottomRight" activeCell="D7" sqref="D7:M30"/>
      <selection pane="bottomLeft" activeCell="L1" sqref="L1:L1048576"/>
      <selection pane="topRight" activeCell="L1" sqref="L1:L1048576"/>
    </sheetView>
  </sheetViews>
  <sheetFormatPr defaultColWidth="11.42578125" defaultRowHeight="14.45"/>
  <cols>
    <col min="2" max="2" width="11.42578125" style="16"/>
    <col min="3" max="3" width="61.5703125" style="16" customWidth="1"/>
    <col min="4" max="4" width="11.42578125" style="23"/>
    <col min="5" max="11" width="11.42578125" style="44"/>
    <col min="12" max="16384" width="11.42578125" style="16"/>
  </cols>
  <sheetData>
    <row r="1" spans="2:13" customFormat="1" ht="15">
      <c r="B1" s="10" t="s">
        <v>17</v>
      </c>
      <c r="D1" s="22"/>
      <c r="E1" s="22"/>
      <c r="F1" s="22"/>
      <c r="G1" s="22"/>
      <c r="H1" s="22"/>
      <c r="I1" s="22"/>
      <c r="J1" s="22"/>
      <c r="K1" s="22"/>
    </row>
    <row r="2" spans="2:13" ht="15" customHeight="1">
      <c r="B2" s="24"/>
      <c r="C2" s="25"/>
      <c r="D2" s="109" t="str">
        <f>Indice!H24</f>
        <v>Sector Público</v>
      </c>
      <c r="E2" s="110"/>
      <c r="F2" s="110"/>
      <c r="G2" s="110"/>
      <c r="H2" s="110"/>
      <c r="I2" s="110"/>
      <c r="J2" s="110"/>
      <c r="K2" s="110"/>
      <c r="L2" s="110"/>
      <c r="M2" s="67"/>
    </row>
    <row r="3" spans="2:13" ht="15" customHeight="1">
      <c r="B3" s="26" t="s">
        <v>320</v>
      </c>
      <c r="C3" s="27"/>
      <c r="D3" s="107" t="s">
        <v>19</v>
      </c>
      <c r="E3" s="108"/>
      <c r="F3" s="108"/>
      <c r="G3" s="108"/>
      <c r="H3" s="108"/>
      <c r="I3" s="108"/>
      <c r="J3" s="108"/>
      <c r="K3" s="108"/>
      <c r="L3" s="108"/>
      <c r="M3" s="66"/>
    </row>
    <row r="4" spans="2:13" ht="18" customHeight="1">
      <c r="B4" s="111" t="s">
        <v>321</v>
      </c>
      <c r="C4" s="113"/>
      <c r="D4" s="109" t="str">
        <f>_xlfn.CONCAT("Cifras ",Indice!H25)</f>
        <v>Cifras Anuales</v>
      </c>
      <c r="E4" s="110"/>
      <c r="F4" s="110"/>
      <c r="G4" s="110"/>
      <c r="H4" s="110"/>
      <c r="I4" s="110"/>
      <c r="J4" s="110"/>
      <c r="K4" s="110"/>
      <c r="L4" s="110"/>
      <c r="M4" s="67"/>
    </row>
    <row r="5" spans="2:13" ht="14.25" customHeight="1">
      <c r="E5" s="23"/>
      <c r="F5" s="23"/>
      <c r="G5" s="23"/>
      <c r="H5" s="23"/>
      <c r="I5" s="23"/>
      <c r="J5" s="23"/>
      <c r="K5" s="23"/>
    </row>
    <row r="6" spans="2:13" ht="15">
      <c r="D6" s="83">
        <v>2014</v>
      </c>
      <c r="E6" s="83">
        <v>2015</v>
      </c>
      <c r="F6" s="83">
        <v>2016</v>
      </c>
      <c r="G6" s="83">
        <v>2017</v>
      </c>
      <c r="H6" s="83">
        <v>2018</v>
      </c>
      <c r="I6" s="83">
        <v>2019</v>
      </c>
      <c r="J6" s="83">
        <v>2020</v>
      </c>
      <c r="K6" s="83">
        <v>2021</v>
      </c>
      <c r="L6" s="83">
        <v>2022</v>
      </c>
      <c r="M6" s="83">
        <v>2023</v>
      </c>
    </row>
    <row r="7" spans="2:13" ht="15">
      <c r="B7" s="81" t="s">
        <v>322</v>
      </c>
      <c r="C7" s="82" t="s">
        <v>323</v>
      </c>
      <c r="D7" s="91">
        <v>-2975.66</v>
      </c>
      <c r="E7" s="91">
        <v>-1826.94</v>
      </c>
      <c r="F7" s="91">
        <v>-210.42</v>
      </c>
      <c r="G7" s="91">
        <v>233.87</v>
      </c>
      <c r="H7" s="91">
        <v>3827.62</v>
      </c>
      <c r="I7" s="91">
        <v>3521.99</v>
      </c>
      <c r="J7" s="91">
        <v>4950.04</v>
      </c>
      <c r="K7" s="91">
        <v>-4342.1400000000003</v>
      </c>
      <c r="L7" s="91">
        <v>-9037.68</v>
      </c>
      <c r="M7" s="91">
        <v>-1430.84</v>
      </c>
    </row>
    <row r="8" spans="2:13" s="19" customFormat="1" ht="15">
      <c r="B8" s="62" t="s">
        <v>324</v>
      </c>
      <c r="C8" s="18" t="s">
        <v>325</v>
      </c>
      <c r="D8" s="99">
        <v>-18.77</v>
      </c>
      <c r="E8" s="99">
        <v>10.41</v>
      </c>
      <c r="F8" s="99">
        <v>-30.55</v>
      </c>
      <c r="G8" s="99">
        <v>-38.58</v>
      </c>
      <c r="H8" s="99">
        <v>-28.94</v>
      </c>
      <c r="I8" s="99">
        <v>-40.82</v>
      </c>
      <c r="J8" s="99">
        <v>-14.77</v>
      </c>
      <c r="K8" s="99">
        <v>-23.62</v>
      </c>
      <c r="L8" s="99">
        <v>-16.25</v>
      </c>
      <c r="M8" s="99">
        <v>17.739999999999998</v>
      </c>
    </row>
    <row r="9" spans="2:13" ht="15">
      <c r="B9" s="63" t="s">
        <v>326</v>
      </c>
      <c r="C9" s="11" t="s">
        <v>54</v>
      </c>
      <c r="D9" s="100">
        <v>-3.84</v>
      </c>
      <c r="E9" s="100">
        <v>19.53</v>
      </c>
      <c r="F9" s="100">
        <v>-4.34</v>
      </c>
      <c r="G9" s="100">
        <v>-4.32</v>
      </c>
      <c r="H9" s="100">
        <v>-4.34</v>
      </c>
      <c r="I9" s="100">
        <v>-5.0999999999999996</v>
      </c>
      <c r="J9" s="100">
        <v>-4.34</v>
      </c>
      <c r="K9" s="100">
        <v>-4.34</v>
      </c>
      <c r="L9" s="100">
        <v>-4.34</v>
      </c>
      <c r="M9" s="100">
        <v>5.07</v>
      </c>
    </row>
    <row r="10" spans="2:13" ht="15">
      <c r="B10" s="63" t="s">
        <v>327</v>
      </c>
      <c r="C10" s="11" t="s">
        <v>56</v>
      </c>
      <c r="D10" s="100">
        <v>-14.93</v>
      </c>
      <c r="E10" s="100">
        <v>-9.15</v>
      </c>
      <c r="F10" s="100">
        <v>-26.21</v>
      </c>
      <c r="G10" s="100">
        <v>-34.25</v>
      </c>
      <c r="H10" s="100">
        <v>-24.6</v>
      </c>
      <c r="I10" s="100">
        <v>-35.72</v>
      </c>
      <c r="J10" s="100">
        <v>-10.43</v>
      </c>
      <c r="K10" s="100">
        <v>-19.28</v>
      </c>
      <c r="L10" s="100">
        <v>-11.92</v>
      </c>
      <c r="M10" s="100">
        <v>12.67</v>
      </c>
    </row>
    <row r="11" spans="2:13" ht="15">
      <c r="B11" s="63" t="s">
        <v>328</v>
      </c>
      <c r="C11" s="11" t="s">
        <v>58</v>
      </c>
      <c r="D11" s="100" t="s">
        <v>86</v>
      </c>
      <c r="E11" s="100" t="s">
        <v>86</v>
      </c>
      <c r="F11" s="100" t="s">
        <v>86</v>
      </c>
      <c r="G11" s="100" t="s">
        <v>86</v>
      </c>
      <c r="H11" s="100" t="s">
        <v>86</v>
      </c>
      <c r="I11" s="100" t="s">
        <v>86</v>
      </c>
      <c r="J11" s="100" t="s">
        <v>86</v>
      </c>
      <c r="K11" s="100" t="s">
        <v>86</v>
      </c>
      <c r="L11" s="100" t="s">
        <v>86</v>
      </c>
      <c r="M11" s="100" t="s">
        <v>86</v>
      </c>
    </row>
    <row r="12" spans="2:13" ht="15">
      <c r="B12" s="63" t="s">
        <v>329</v>
      </c>
      <c r="C12" s="11" t="s">
        <v>60</v>
      </c>
      <c r="D12" s="100" t="s">
        <v>86</v>
      </c>
      <c r="E12" s="100">
        <v>0.03</v>
      </c>
      <c r="F12" s="100" t="s">
        <v>86</v>
      </c>
      <c r="G12" s="100" t="s">
        <v>86</v>
      </c>
      <c r="H12" s="100" t="s">
        <v>86</v>
      </c>
      <c r="I12" s="100" t="s">
        <v>86</v>
      </c>
      <c r="J12" s="100" t="s">
        <v>86</v>
      </c>
      <c r="K12" s="100" t="s">
        <v>86</v>
      </c>
      <c r="L12" s="100" t="s">
        <v>86</v>
      </c>
      <c r="M12" s="100" t="s">
        <v>86</v>
      </c>
    </row>
    <row r="13" spans="2:13" s="19" customFormat="1" ht="15">
      <c r="B13" s="62" t="s">
        <v>330</v>
      </c>
      <c r="C13" s="18" t="s">
        <v>331</v>
      </c>
      <c r="D13" s="99">
        <v>-2472.52</v>
      </c>
      <c r="E13" s="99">
        <v>-957.04</v>
      </c>
      <c r="F13" s="99">
        <v>-705.51</v>
      </c>
      <c r="G13" s="99">
        <v>-757.75</v>
      </c>
      <c r="H13" s="99">
        <v>3811.08</v>
      </c>
      <c r="I13" s="99">
        <v>1664.03</v>
      </c>
      <c r="J13" s="99">
        <v>4059.42</v>
      </c>
      <c r="K13" s="99">
        <v>-3096.75</v>
      </c>
      <c r="L13" s="99">
        <v>-4185.33</v>
      </c>
      <c r="M13" s="99">
        <v>2794.45</v>
      </c>
    </row>
    <row r="14" spans="2:13" ht="15">
      <c r="B14" s="63" t="s">
        <v>332</v>
      </c>
      <c r="C14" s="11" t="s">
        <v>333</v>
      </c>
      <c r="D14" s="100">
        <v>-256.74</v>
      </c>
      <c r="E14" s="100">
        <v>-297.74</v>
      </c>
      <c r="F14" s="100">
        <v>80.48</v>
      </c>
      <c r="G14" s="100">
        <v>217.04</v>
      </c>
      <c r="H14" s="100">
        <v>126.69</v>
      </c>
      <c r="I14" s="100">
        <v>389.45</v>
      </c>
      <c r="J14" s="100">
        <v>735.45</v>
      </c>
      <c r="K14" s="100">
        <v>267.52</v>
      </c>
      <c r="L14" s="100">
        <v>-145.72</v>
      </c>
      <c r="M14" s="100">
        <v>436.58</v>
      </c>
    </row>
    <row r="15" spans="2:13" ht="15">
      <c r="B15" s="63" t="s">
        <v>334</v>
      </c>
      <c r="C15" s="11" t="s">
        <v>335</v>
      </c>
      <c r="D15" s="100">
        <v>-45.02</v>
      </c>
      <c r="E15" s="100">
        <v>-10.71</v>
      </c>
      <c r="F15" s="100">
        <v>-51.42</v>
      </c>
      <c r="G15" s="100">
        <v>-10.26</v>
      </c>
      <c r="H15" s="100">
        <v>148.80000000000001</v>
      </c>
      <c r="I15" s="100">
        <v>35.119999999999997</v>
      </c>
      <c r="J15" s="100">
        <v>137.5</v>
      </c>
      <c r="K15" s="100">
        <v>-61.29</v>
      </c>
      <c r="L15" s="100">
        <v>-64.69</v>
      </c>
      <c r="M15" s="100">
        <v>-3.45</v>
      </c>
    </row>
    <row r="16" spans="2:13" ht="15">
      <c r="B16" s="63" t="s">
        <v>336</v>
      </c>
      <c r="C16" s="11" t="s">
        <v>337</v>
      </c>
      <c r="D16" s="100">
        <v>-1898.11</v>
      </c>
      <c r="E16" s="100">
        <v>-633.24</v>
      </c>
      <c r="F16" s="100">
        <v>-842.53</v>
      </c>
      <c r="G16" s="100">
        <v>-848.06</v>
      </c>
      <c r="H16" s="100">
        <v>3250.01</v>
      </c>
      <c r="I16" s="100">
        <v>1294.43</v>
      </c>
      <c r="J16" s="100">
        <v>2933.12</v>
      </c>
      <c r="K16" s="100">
        <v>-3120.36</v>
      </c>
      <c r="L16" s="100">
        <v>-3891.86</v>
      </c>
      <c r="M16" s="100">
        <v>2374.0300000000002</v>
      </c>
    </row>
    <row r="17" spans="2:13" ht="15">
      <c r="B17" s="63" t="s">
        <v>338</v>
      </c>
      <c r="C17" s="11" t="s">
        <v>301</v>
      </c>
      <c r="D17" s="100">
        <v>-5.53</v>
      </c>
      <c r="E17" s="100">
        <v>0.84</v>
      </c>
      <c r="F17" s="100">
        <v>-2.5299999999999998</v>
      </c>
      <c r="G17" s="100">
        <v>-4.0999999999999996</v>
      </c>
      <c r="H17" s="100">
        <v>9.32</v>
      </c>
      <c r="I17" s="100">
        <v>-0.19</v>
      </c>
      <c r="J17" s="100">
        <v>-0.21</v>
      </c>
      <c r="K17" s="100">
        <v>-0.15</v>
      </c>
      <c r="L17" s="100">
        <v>0.1</v>
      </c>
      <c r="M17" s="100">
        <v>1</v>
      </c>
    </row>
    <row r="18" spans="2:13" ht="15">
      <c r="B18" s="63" t="s">
        <v>339</v>
      </c>
      <c r="C18" s="11" t="s">
        <v>303</v>
      </c>
      <c r="D18" s="100">
        <v>-266.45</v>
      </c>
      <c r="E18" s="100">
        <v>-16.12</v>
      </c>
      <c r="F18" s="100">
        <v>110.79</v>
      </c>
      <c r="G18" s="100">
        <v>-111.92</v>
      </c>
      <c r="H18" s="100">
        <v>274.99</v>
      </c>
      <c r="I18" s="100">
        <v>-54.67</v>
      </c>
      <c r="J18" s="100">
        <v>253.27</v>
      </c>
      <c r="K18" s="100">
        <v>-182.41</v>
      </c>
      <c r="L18" s="100">
        <v>-77.13</v>
      </c>
      <c r="M18" s="100">
        <v>1.67</v>
      </c>
    </row>
    <row r="19" spans="2:13" ht="15">
      <c r="B19" s="63" t="s">
        <v>340</v>
      </c>
      <c r="C19" s="11" t="s">
        <v>305</v>
      </c>
      <c r="D19" s="100" t="s">
        <v>86</v>
      </c>
      <c r="E19" s="100">
        <v>-0.01</v>
      </c>
      <c r="F19" s="100">
        <v>-0.04</v>
      </c>
      <c r="G19" s="100">
        <v>-0.05</v>
      </c>
      <c r="H19" s="100">
        <v>0.12</v>
      </c>
      <c r="I19" s="100">
        <v>-0.02</v>
      </c>
      <c r="J19" s="100" t="s">
        <v>86</v>
      </c>
      <c r="K19" s="100" t="s">
        <v>86</v>
      </c>
      <c r="L19" s="100" t="s">
        <v>86</v>
      </c>
      <c r="M19" s="100" t="s">
        <v>86</v>
      </c>
    </row>
    <row r="20" spans="2:13" ht="15">
      <c r="B20" s="63" t="s">
        <v>341</v>
      </c>
      <c r="C20" s="11" t="s">
        <v>342</v>
      </c>
      <c r="D20" s="100" t="s">
        <v>86</v>
      </c>
      <c r="E20" s="100" t="s">
        <v>86</v>
      </c>
      <c r="F20" s="100" t="s">
        <v>86</v>
      </c>
      <c r="G20" s="100" t="s">
        <v>86</v>
      </c>
      <c r="H20" s="100" t="s">
        <v>86</v>
      </c>
      <c r="I20" s="100" t="s">
        <v>86</v>
      </c>
      <c r="J20" s="100" t="s">
        <v>86</v>
      </c>
      <c r="K20" s="100" t="s">
        <v>86</v>
      </c>
      <c r="L20" s="100" t="s">
        <v>86</v>
      </c>
      <c r="M20" s="100" t="s">
        <v>86</v>
      </c>
    </row>
    <row r="21" spans="2:13" ht="15">
      <c r="B21" s="63" t="s">
        <v>343</v>
      </c>
      <c r="C21" s="11" t="s">
        <v>344</v>
      </c>
      <c r="D21" s="100">
        <v>-0.13</v>
      </c>
      <c r="E21" s="100">
        <v>0.06</v>
      </c>
      <c r="F21" s="100">
        <v>-0.25</v>
      </c>
      <c r="G21" s="100">
        <v>-0.39</v>
      </c>
      <c r="H21" s="100">
        <v>1.07</v>
      </c>
      <c r="I21" s="100">
        <v>-0.09</v>
      </c>
      <c r="J21" s="100">
        <v>0.2</v>
      </c>
      <c r="K21" s="100">
        <v>-0.18</v>
      </c>
      <c r="L21" s="100">
        <v>-6.03</v>
      </c>
      <c r="M21" s="100">
        <v>-15.38</v>
      </c>
    </row>
    <row r="22" spans="2:13" s="19" customFormat="1" ht="15">
      <c r="B22" s="64" t="s">
        <v>345</v>
      </c>
      <c r="C22" s="42" t="s">
        <v>346</v>
      </c>
      <c r="D22" s="99">
        <v>-522.28</v>
      </c>
      <c r="E22" s="99">
        <v>-880.3</v>
      </c>
      <c r="F22" s="99">
        <v>525.64</v>
      </c>
      <c r="G22" s="99">
        <v>983.17</v>
      </c>
      <c r="H22" s="99">
        <v>30.7</v>
      </c>
      <c r="I22" s="99">
        <v>1898.79</v>
      </c>
      <c r="J22" s="99">
        <v>849.73</v>
      </c>
      <c r="K22" s="99">
        <v>-1235.1199999999999</v>
      </c>
      <c r="L22" s="99">
        <v>-4999.8100000000004</v>
      </c>
      <c r="M22" s="99">
        <v>4243.03</v>
      </c>
    </row>
    <row r="23" spans="2:13" ht="15">
      <c r="B23" s="63" t="s">
        <v>347</v>
      </c>
      <c r="C23" s="11" t="s">
        <v>348</v>
      </c>
      <c r="D23" s="100">
        <v>-214.87</v>
      </c>
      <c r="E23" s="100">
        <v>-86.35</v>
      </c>
      <c r="F23" s="100">
        <v>-93.26</v>
      </c>
      <c r="G23" s="100">
        <v>64.790000000000006</v>
      </c>
      <c r="H23" s="100">
        <v>65.45</v>
      </c>
      <c r="I23" s="100">
        <v>-22.97</v>
      </c>
      <c r="J23" s="100">
        <v>116.34</v>
      </c>
      <c r="K23" s="100">
        <v>358.44</v>
      </c>
      <c r="L23" s="100">
        <v>-213.45</v>
      </c>
      <c r="M23" s="100">
        <v>15.05</v>
      </c>
    </row>
    <row r="24" spans="2:13" ht="15">
      <c r="B24" s="63" t="s">
        <v>349</v>
      </c>
      <c r="C24" s="11" t="s">
        <v>335</v>
      </c>
      <c r="D24" s="100">
        <v>-416.46</v>
      </c>
      <c r="E24" s="100">
        <v>-577.83000000000004</v>
      </c>
      <c r="F24" s="100">
        <v>375.39</v>
      </c>
      <c r="G24" s="100">
        <v>662.5</v>
      </c>
      <c r="H24" s="100">
        <v>-293.7</v>
      </c>
      <c r="I24" s="100">
        <v>579.37</v>
      </c>
      <c r="J24" s="100">
        <v>168.88</v>
      </c>
      <c r="K24" s="100">
        <v>404.95</v>
      </c>
      <c r="L24" s="100">
        <v>-235.93</v>
      </c>
      <c r="M24" s="100">
        <v>14.75</v>
      </c>
    </row>
    <row r="25" spans="2:13" ht="15">
      <c r="B25" s="63" t="s">
        <v>350</v>
      </c>
      <c r="C25" s="11" t="s">
        <v>337</v>
      </c>
      <c r="D25" s="100" t="s">
        <v>86</v>
      </c>
      <c r="E25" s="100" t="s">
        <v>86</v>
      </c>
      <c r="F25" s="100" t="s">
        <v>86</v>
      </c>
      <c r="G25" s="100" t="s">
        <v>86</v>
      </c>
      <c r="H25" s="100" t="s">
        <v>86</v>
      </c>
      <c r="I25" s="100" t="s">
        <v>86</v>
      </c>
      <c r="J25" s="100">
        <v>0.01</v>
      </c>
      <c r="K25" s="100">
        <v>-0.12</v>
      </c>
      <c r="L25" s="100">
        <v>0</v>
      </c>
      <c r="M25" s="100" t="s">
        <v>86</v>
      </c>
    </row>
    <row r="26" spans="2:13" ht="15">
      <c r="B26" s="63" t="s">
        <v>351</v>
      </c>
      <c r="C26" s="11" t="s">
        <v>301</v>
      </c>
      <c r="D26" s="100">
        <v>-0.19</v>
      </c>
      <c r="E26" s="100">
        <v>-0.04</v>
      </c>
      <c r="F26" s="100">
        <v>0.02</v>
      </c>
      <c r="G26" s="100" t="s">
        <v>86</v>
      </c>
      <c r="H26" s="100" t="s">
        <v>86</v>
      </c>
      <c r="I26" s="100" t="s">
        <v>86</v>
      </c>
      <c r="J26" s="100" t="s">
        <v>86</v>
      </c>
      <c r="K26" s="100" t="s">
        <v>86</v>
      </c>
      <c r="L26" s="100" t="s">
        <v>86</v>
      </c>
      <c r="M26" s="100" t="s">
        <v>86</v>
      </c>
    </row>
    <row r="27" spans="2:13" ht="15">
      <c r="B27" s="63" t="s">
        <v>352</v>
      </c>
      <c r="C27" s="11" t="s">
        <v>303</v>
      </c>
      <c r="D27" s="100">
        <v>132.06</v>
      </c>
      <c r="E27" s="100">
        <v>-217.73</v>
      </c>
      <c r="F27" s="100">
        <v>242.66</v>
      </c>
      <c r="G27" s="100">
        <v>260.3</v>
      </c>
      <c r="H27" s="100">
        <v>263.31</v>
      </c>
      <c r="I27" s="100">
        <v>1340.65</v>
      </c>
      <c r="J27" s="100">
        <v>586.66999999999996</v>
      </c>
      <c r="K27" s="100">
        <v>-1992.73</v>
      </c>
      <c r="L27" s="100">
        <v>-4468.09</v>
      </c>
      <c r="M27" s="100">
        <v>4212.51</v>
      </c>
    </row>
    <row r="28" spans="2:13" ht="15">
      <c r="B28" s="63" t="s">
        <v>353</v>
      </c>
      <c r="C28" s="11" t="s">
        <v>305</v>
      </c>
      <c r="D28" s="100" t="s">
        <v>86</v>
      </c>
      <c r="E28" s="100" t="s">
        <v>86</v>
      </c>
      <c r="F28" s="100" t="s">
        <v>86</v>
      </c>
      <c r="G28" s="100" t="s">
        <v>86</v>
      </c>
      <c r="H28" s="100" t="s">
        <v>86</v>
      </c>
      <c r="I28" s="100" t="s">
        <v>86</v>
      </c>
      <c r="J28" s="100" t="s">
        <v>86</v>
      </c>
      <c r="K28" s="100" t="s">
        <v>86</v>
      </c>
      <c r="L28" s="100" t="s">
        <v>86</v>
      </c>
      <c r="M28" s="100" t="s">
        <v>86</v>
      </c>
    </row>
    <row r="29" spans="2:13" ht="15">
      <c r="B29" s="63" t="s">
        <v>354</v>
      </c>
      <c r="C29" s="11" t="s">
        <v>342</v>
      </c>
      <c r="D29" s="100" t="s">
        <v>86</v>
      </c>
      <c r="E29" s="100" t="s">
        <v>86</v>
      </c>
      <c r="F29" s="100" t="s">
        <v>86</v>
      </c>
      <c r="G29" s="100" t="s">
        <v>86</v>
      </c>
      <c r="H29" s="100" t="s">
        <v>86</v>
      </c>
      <c r="I29" s="100" t="s">
        <v>86</v>
      </c>
      <c r="J29" s="100" t="s">
        <v>86</v>
      </c>
      <c r="K29" s="100" t="s">
        <v>86</v>
      </c>
      <c r="L29" s="100" t="s">
        <v>86</v>
      </c>
      <c r="M29" s="100" t="s">
        <v>86</v>
      </c>
    </row>
    <row r="30" spans="2:13" ht="15">
      <c r="B30" s="63" t="s">
        <v>355</v>
      </c>
      <c r="C30" s="11" t="s">
        <v>356</v>
      </c>
      <c r="D30" s="100">
        <v>-3.86</v>
      </c>
      <c r="E30" s="100">
        <v>1.64</v>
      </c>
      <c r="F30" s="100">
        <v>0.83</v>
      </c>
      <c r="G30" s="100">
        <v>19.09</v>
      </c>
      <c r="H30" s="100">
        <v>3.02</v>
      </c>
      <c r="I30" s="100">
        <v>1.74</v>
      </c>
      <c r="J30" s="100">
        <v>5.66</v>
      </c>
      <c r="K30" s="100">
        <v>1.02</v>
      </c>
      <c r="L30" s="100">
        <v>-0.48</v>
      </c>
      <c r="M30" s="100">
        <v>3.82</v>
      </c>
    </row>
    <row r="31" spans="2:13" ht="15">
      <c r="L31" s="44"/>
      <c r="M31" s="44"/>
    </row>
    <row r="32" spans="2:13" ht="15">
      <c r="L32" s="44"/>
      <c r="M32" s="44"/>
    </row>
    <row r="33" spans="12:13" ht="15">
      <c r="L33" s="44"/>
      <c r="M33" s="44"/>
    </row>
    <row r="34" spans="12:13" ht="15">
      <c r="L34" s="44"/>
      <c r="M34" s="44"/>
    </row>
    <row r="35" spans="12:13" ht="15">
      <c r="L35" s="44"/>
      <c r="M35" s="44"/>
    </row>
    <row r="36" spans="12:13" ht="15">
      <c r="L36" s="44"/>
      <c r="M36" s="44"/>
    </row>
    <row r="37" spans="12:13" ht="15">
      <c r="L37" s="44"/>
      <c r="M37" s="44"/>
    </row>
    <row r="38" spans="12:13" ht="15">
      <c r="L38" s="44"/>
      <c r="M38" s="44"/>
    </row>
    <row r="39" spans="12:13" ht="15">
      <c r="L39" s="44"/>
      <c r="M39" s="44"/>
    </row>
    <row r="40" spans="12:13" ht="15">
      <c r="L40" s="44"/>
      <c r="M40" s="44"/>
    </row>
    <row r="41" spans="12:13" ht="15">
      <c r="L41" s="44"/>
      <c r="M41" s="44"/>
    </row>
    <row r="42" spans="12:13" ht="15">
      <c r="L42" s="44"/>
      <c r="M42" s="44"/>
    </row>
    <row r="43" spans="12:13" ht="15">
      <c r="L43" s="44"/>
      <c r="M43" s="44"/>
    </row>
    <row r="44" spans="12:13" ht="15">
      <c r="L44" s="44"/>
      <c r="M44" s="44"/>
    </row>
    <row r="45" spans="12:13" ht="15">
      <c r="L45" s="44"/>
      <c r="M45" s="44"/>
    </row>
    <row r="46" spans="12:13" ht="15">
      <c r="L46" s="44"/>
      <c r="M46" s="44"/>
    </row>
    <row r="47" spans="12:13" ht="15">
      <c r="L47" s="44"/>
      <c r="M47" s="44"/>
    </row>
    <row r="48" spans="12:13" ht="15">
      <c r="L48" s="44"/>
      <c r="M48" s="44"/>
    </row>
    <row r="49" spans="12:13" ht="15">
      <c r="L49" s="44"/>
      <c r="M49" s="44"/>
    </row>
    <row r="50" spans="12:13" ht="15">
      <c r="L50" s="44"/>
      <c r="M50" s="44"/>
    </row>
    <row r="51" spans="12:13" ht="15">
      <c r="L51" s="44"/>
      <c r="M51" s="44"/>
    </row>
    <row r="52" spans="12:13" ht="15">
      <c r="L52" s="44"/>
      <c r="M52" s="44"/>
    </row>
    <row r="53" spans="12:13" ht="15">
      <c r="L53" s="44"/>
      <c r="M53" s="44"/>
    </row>
    <row r="54" spans="12:13" ht="15">
      <c r="L54" s="44"/>
      <c r="M54" s="44"/>
    </row>
    <row r="55" spans="12:13" ht="15">
      <c r="L55" s="44"/>
      <c r="M55" s="44"/>
    </row>
    <row r="56" spans="12:13" ht="15">
      <c r="L56" s="44"/>
      <c r="M56" s="44"/>
    </row>
    <row r="57" spans="12:13" ht="15">
      <c r="L57" s="44"/>
      <c r="M57" s="44"/>
    </row>
    <row r="58" spans="12:13" ht="15">
      <c r="L58" s="44"/>
      <c r="M58" s="44"/>
    </row>
    <row r="59" spans="12:13" ht="15">
      <c r="L59" s="44"/>
      <c r="M59" s="44"/>
    </row>
    <row r="60" spans="12:13" ht="15">
      <c r="L60" s="44"/>
      <c r="M60" s="44"/>
    </row>
    <row r="61" spans="12:13" ht="15">
      <c r="L61" s="44"/>
      <c r="M61" s="44"/>
    </row>
    <row r="62" spans="12:13" ht="15">
      <c r="L62" s="44"/>
      <c r="M62" s="44"/>
    </row>
    <row r="63" spans="12:13" ht="15">
      <c r="L63" s="44"/>
      <c r="M63" s="44"/>
    </row>
    <row r="64" spans="12:13" ht="15">
      <c r="L64" s="44"/>
      <c r="M64" s="44"/>
    </row>
    <row r="65" spans="12:13" ht="15">
      <c r="L65" s="44"/>
      <c r="M65" s="44"/>
    </row>
    <row r="66" spans="12:13" ht="15">
      <c r="L66" s="44"/>
      <c r="M66" s="44"/>
    </row>
    <row r="67" spans="12:13" ht="15">
      <c r="L67" s="44"/>
      <c r="M67" s="44"/>
    </row>
    <row r="68" spans="12:13" ht="15">
      <c r="L68" s="44"/>
      <c r="M68" s="44"/>
    </row>
    <row r="69" spans="12:13" ht="15">
      <c r="L69" s="44"/>
      <c r="M69" s="44"/>
    </row>
    <row r="70" spans="12:13" ht="15">
      <c r="L70" s="44"/>
      <c r="M70" s="44"/>
    </row>
    <row r="71" spans="12:13" ht="15">
      <c r="L71" s="44"/>
      <c r="M71" s="44"/>
    </row>
    <row r="72" spans="12:13" ht="15">
      <c r="L72" s="44"/>
      <c r="M72" s="44"/>
    </row>
    <row r="73" spans="12:13" ht="15">
      <c r="L73" s="44"/>
      <c r="M73" s="44"/>
    </row>
    <row r="74" spans="12:13" ht="15">
      <c r="L74" s="44"/>
      <c r="M74" s="44"/>
    </row>
    <row r="75" spans="12:13" ht="15">
      <c r="L75" s="44"/>
      <c r="M75" s="44"/>
    </row>
    <row r="76" spans="12:13" ht="15">
      <c r="L76" s="44"/>
      <c r="M76" s="44"/>
    </row>
    <row r="77" spans="12:13" ht="15">
      <c r="L77" s="44"/>
      <c r="M77" s="44"/>
    </row>
    <row r="78" spans="12:13" ht="15">
      <c r="L78" s="44"/>
      <c r="M78" s="44"/>
    </row>
    <row r="79" spans="12:13" ht="15">
      <c r="L79" s="44"/>
      <c r="M79" s="44"/>
    </row>
    <row r="80" spans="12:13" ht="15">
      <c r="L80" s="44"/>
      <c r="M80" s="44"/>
    </row>
    <row r="81" spans="12:13" ht="15">
      <c r="L81" s="44"/>
      <c r="M81" s="44"/>
    </row>
    <row r="82" spans="12:13" ht="15">
      <c r="L82" s="44"/>
      <c r="M82" s="44"/>
    </row>
    <row r="83" spans="12:13" ht="15">
      <c r="L83" s="44"/>
      <c r="M83" s="44"/>
    </row>
    <row r="84" spans="12:13" ht="15">
      <c r="L84" s="44"/>
      <c r="M84" s="44"/>
    </row>
    <row r="85" spans="12:13" ht="15">
      <c r="L85" s="44"/>
      <c r="M85" s="44"/>
    </row>
    <row r="86" spans="12:13" ht="15">
      <c r="L86" s="44"/>
      <c r="M86" s="44"/>
    </row>
    <row r="87" spans="12:13" ht="15">
      <c r="L87" s="44"/>
      <c r="M87" s="44"/>
    </row>
    <row r="88" spans="12:13" ht="15">
      <c r="L88" s="44"/>
      <c r="M88" s="44"/>
    </row>
    <row r="89" spans="12:13" ht="15">
      <c r="L89" s="44"/>
      <c r="M89" s="44"/>
    </row>
    <row r="90" spans="12:13" ht="15">
      <c r="L90" s="44"/>
      <c r="M90" s="44"/>
    </row>
    <row r="91" spans="12:13" ht="15">
      <c r="L91" s="44"/>
      <c r="M91" s="44"/>
    </row>
    <row r="92" spans="12:13" ht="15">
      <c r="L92" s="44"/>
      <c r="M92" s="44"/>
    </row>
    <row r="93" spans="12:13" ht="15">
      <c r="L93" s="44"/>
      <c r="M93" s="44"/>
    </row>
    <row r="94" spans="12:13" ht="15">
      <c r="L94" s="44"/>
      <c r="M94" s="44"/>
    </row>
    <row r="95" spans="12:13" ht="15">
      <c r="L95" s="44"/>
      <c r="M95" s="44"/>
    </row>
    <row r="96" spans="12:13" ht="15">
      <c r="L96" s="44"/>
      <c r="M96" s="44"/>
    </row>
    <row r="97" spans="12:13" ht="15">
      <c r="L97" s="44"/>
      <c r="M97" s="44"/>
    </row>
    <row r="98" spans="12:13" ht="15">
      <c r="L98" s="44"/>
      <c r="M98" s="44"/>
    </row>
    <row r="99" spans="12:13" ht="15">
      <c r="L99" s="44"/>
      <c r="M99" s="44"/>
    </row>
    <row r="100" spans="12:13" ht="15">
      <c r="L100" s="44"/>
      <c r="M100" s="44"/>
    </row>
    <row r="101" spans="12:13" ht="15">
      <c r="L101" s="44"/>
      <c r="M101" s="44"/>
    </row>
    <row r="102" spans="12:13" ht="15">
      <c r="L102" s="44"/>
      <c r="M102" s="44"/>
    </row>
    <row r="103" spans="12:13" ht="15">
      <c r="L103" s="44"/>
      <c r="M103" s="44"/>
    </row>
    <row r="104" spans="12:13" ht="15">
      <c r="L104" s="44"/>
      <c r="M104" s="44"/>
    </row>
    <row r="105" spans="12:13" ht="15">
      <c r="L105" s="44"/>
      <c r="M105" s="44"/>
    </row>
    <row r="106" spans="12:13" ht="15">
      <c r="L106" s="44"/>
      <c r="M106" s="44"/>
    </row>
    <row r="107" spans="12:13" ht="15">
      <c r="L107" s="44"/>
      <c r="M107" s="44"/>
    </row>
    <row r="108" spans="12:13" ht="15">
      <c r="L108" s="44"/>
      <c r="M108" s="44"/>
    </row>
    <row r="109" spans="12:13" ht="15">
      <c r="L109" s="44"/>
      <c r="M109" s="44"/>
    </row>
    <row r="110" spans="12:13" ht="15">
      <c r="L110" s="44"/>
      <c r="M110" s="44"/>
    </row>
    <row r="111" spans="12:13" ht="15">
      <c r="L111" s="44"/>
      <c r="M111" s="44"/>
    </row>
    <row r="112" spans="12:13" ht="15">
      <c r="L112" s="44"/>
      <c r="M112" s="44"/>
    </row>
    <row r="113" spans="12:13" ht="15">
      <c r="L113" s="44"/>
      <c r="M113" s="44"/>
    </row>
    <row r="114" spans="12:13" ht="15">
      <c r="L114" s="44"/>
      <c r="M114" s="44"/>
    </row>
    <row r="115" spans="12:13" ht="15">
      <c r="L115" s="44"/>
      <c r="M115" s="44"/>
    </row>
    <row r="116" spans="12:13" ht="15">
      <c r="L116" s="44"/>
      <c r="M116" s="44"/>
    </row>
    <row r="117" spans="12:13" ht="15">
      <c r="L117" s="44"/>
      <c r="M117" s="44"/>
    </row>
    <row r="118" spans="12:13" ht="15">
      <c r="L118" s="44"/>
      <c r="M118" s="44"/>
    </row>
    <row r="119" spans="12:13" ht="15">
      <c r="L119" s="44"/>
      <c r="M119" s="44"/>
    </row>
    <row r="120" spans="12:13" ht="15">
      <c r="L120" s="44"/>
      <c r="M120" s="44"/>
    </row>
    <row r="121" spans="12:13" ht="15">
      <c r="L121" s="44"/>
      <c r="M121" s="44"/>
    </row>
    <row r="122" spans="12:13" ht="15">
      <c r="L122" s="44"/>
      <c r="M122" s="44"/>
    </row>
    <row r="123" spans="12:13" ht="15">
      <c r="L123" s="44"/>
      <c r="M123" s="44"/>
    </row>
    <row r="124" spans="12:13" ht="15">
      <c r="L124" s="44"/>
      <c r="M124" s="44"/>
    </row>
    <row r="125" spans="12:13" ht="15">
      <c r="L125" s="44"/>
      <c r="M125" s="44"/>
    </row>
    <row r="126" spans="12:13" ht="15">
      <c r="L126" s="44"/>
      <c r="M126" s="44"/>
    </row>
    <row r="127" spans="12:13" ht="15">
      <c r="L127" s="44"/>
      <c r="M127" s="44"/>
    </row>
    <row r="128" spans="12:13" ht="15">
      <c r="L128" s="44"/>
      <c r="M128" s="44"/>
    </row>
    <row r="129" spans="12:13" ht="15">
      <c r="L129" s="44"/>
      <c r="M129" s="44"/>
    </row>
    <row r="130" spans="12:13" ht="15">
      <c r="L130" s="44"/>
      <c r="M130" s="44"/>
    </row>
    <row r="131" spans="12:13" ht="15">
      <c r="L131" s="44"/>
      <c r="M131" s="44"/>
    </row>
    <row r="132" spans="12:13" ht="15">
      <c r="L132" s="44"/>
      <c r="M132" s="44"/>
    </row>
    <row r="133" spans="12:13" ht="15">
      <c r="L133" s="44"/>
      <c r="M133" s="44"/>
    </row>
    <row r="134" spans="12:13" ht="15">
      <c r="L134" s="44"/>
      <c r="M134" s="44"/>
    </row>
    <row r="135" spans="12:13" ht="15">
      <c r="L135" s="44"/>
      <c r="M135" s="44"/>
    </row>
    <row r="136" spans="12:13" ht="15">
      <c r="L136" s="44"/>
      <c r="M136" s="44"/>
    </row>
    <row r="137" spans="12:13" ht="15">
      <c r="L137" s="44"/>
      <c r="M137" s="44"/>
    </row>
    <row r="138" spans="12:13" ht="15">
      <c r="L138" s="44"/>
      <c r="M138" s="44"/>
    </row>
    <row r="139" spans="12:13" ht="15">
      <c r="L139" s="44"/>
      <c r="M139" s="44"/>
    </row>
    <row r="140" spans="12:13" ht="15">
      <c r="L140" s="44"/>
      <c r="M140" s="44"/>
    </row>
    <row r="141" spans="12:13" ht="15">
      <c r="L141" s="44"/>
      <c r="M141" s="44"/>
    </row>
    <row r="142" spans="12:13" ht="15">
      <c r="L142" s="44"/>
      <c r="M142" s="44"/>
    </row>
    <row r="143" spans="12:13" ht="15">
      <c r="L143" s="44"/>
      <c r="M143" s="44"/>
    </row>
    <row r="144" spans="12:13" ht="15">
      <c r="L144" s="44"/>
      <c r="M144" s="44"/>
    </row>
    <row r="145" spans="12:13" ht="15">
      <c r="L145" s="44"/>
      <c r="M145" s="44"/>
    </row>
    <row r="146" spans="12:13" ht="15">
      <c r="L146" s="44"/>
      <c r="M146" s="44"/>
    </row>
    <row r="147" spans="12:13" ht="15">
      <c r="L147" s="44"/>
      <c r="M147" s="44"/>
    </row>
    <row r="148" spans="12:13" ht="15">
      <c r="L148" s="44"/>
      <c r="M148" s="44"/>
    </row>
    <row r="149" spans="12:13" ht="15">
      <c r="L149" s="44"/>
      <c r="M149" s="44"/>
    </row>
    <row r="150" spans="12:13" ht="15">
      <c r="L150" s="44"/>
      <c r="M150" s="44"/>
    </row>
    <row r="151" spans="12:13" ht="15">
      <c r="L151" s="44"/>
      <c r="M151" s="44"/>
    </row>
    <row r="152" spans="12:13" ht="15">
      <c r="L152" s="44"/>
      <c r="M152" s="44"/>
    </row>
    <row r="153" spans="12:13" ht="15">
      <c r="L153" s="44"/>
      <c r="M153" s="44"/>
    </row>
    <row r="154" spans="12:13" ht="15">
      <c r="L154" s="44"/>
      <c r="M154" s="44"/>
    </row>
    <row r="155" spans="12:13" ht="15">
      <c r="L155" s="44"/>
      <c r="M155" s="44"/>
    </row>
    <row r="156" spans="12:13" ht="15">
      <c r="L156" s="44"/>
      <c r="M156" s="44"/>
    </row>
    <row r="157" spans="12:13" ht="15">
      <c r="L157" s="44"/>
      <c r="M157" s="44"/>
    </row>
    <row r="158" spans="12:13" ht="15">
      <c r="L158" s="44"/>
      <c r="M158" s="44"/>
    </row>
    <row r="159" spans="12:13" ht="15">
      <c r="L159" s="44"/>
      <c r="M159" s="44"/>
    </row>
    <row r="160" spans="12:13" ht="15">
      <c r="L160" s="44"/>
      <c r="M160" s="44"/>
    </row>
    <row r="161" spans="12:13" ht="15">
      <c r="L161" s="44"/>
      <c r="M161" s="44"/>
    </row>
    <row r="162" spans="12:13" ht="15">
      <c r="L162" s="44"/>
      <c r="M162" s="44"/>
    </row>
    <row r="163" spans="12:13" ht="15">
      <c r="L163" s="44"/>
      <c r="M163" s="44"/>
    </row>
    <row r="164" spans="12:13" ht="15">
      <c r="L164" s="44"/>
      <c r="M164" s="44"/>
    </row>
    <row r="165" spans="12:13" ht="15">
      <c r="L165" s="44"/>
      <c r="M165" s="44"/>
    </row>
    <row r="166" spans="12:13" ht="15">
      <c r="L166" s="44"/>
      <c r="M166" s="44"/>
    </row>
    <row r="167" spans="12:13" ht="15">
      <c r="L167" s="44"/>
      <c r="M167" s="44"/>
    </row>
    <row r="168" spans="12:13" ht="15">
      <c r="L168" s="44"/>
      <c r="M168" s="44"/>
    </row>
    <row r="169" spans="12:13" ht="15">
      <c r="L169" s="44"/>
      <c r="M169" s="44"/>
    </row>
    <row r="170" spans="12:13" ht="15">
      <c r="L170" s="44"/>
      <c r="M170" s="44"/>
    </row>
    <row r="171" spans="12:13" ht="15">
      <c r="L171" s="44"/>
      <c r="M171" s="44"/>
    </row>
    <row r="172" spans="12:13" ht="15">
      <c r="L172" s="44"/>
      <c r="M172" s="44"/>
    </row>
    <row r="173" spans="12:13" ht="15">
      <c r="L173" s="44"/>
      <c r="M173" s="44"/>
    </row>
    <row r="174" spans="12:13" ht="15">
      <c r="L174" s="44"/>
      <c r="M174" s="44"/>
    </row>
    <row r="175" spans="12:13" ht="15"/>
  </sheetData>
  <mergeCells count="4">
    <mergeCell ref="B4:C4"/>
    <mergeCell ref="D2:L2"/>
    <mergeCell ref="D3:L3"/>
    <mergeCell ref="D4:L4"/>
  </mergeCells>
  <phoneticPr fontId="39" type="noConversion"/>
  <hyperlinks>
    <hyperlink ref="B1" location="Indice!A1" display="Regresar" xr:uid="{1EC3B4C6-F140-4AD6-85C0-607BBD87CC3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C4D5B-E357-4F55-9A6A-F9D2301E62AF}">
  <dimension ref="A1:M32"/>
  <sheetViews>
    <sheetView showGridLines="0" zoomScaleNormal="100" workbookViewId="0">
      <pane xSplit="3" ySplit="6" topLeftCell="D26" activePane="bottomRight" state="frozen"/>
      <selection pane="bottomRight" activeCell="D7" sqref="D7:M30"/>
      <selection pane="bottomLeft" activeCell="L1" sqref="L1:L1048576"/>
      <selection pane="topRight" activeCell="L1" sqref="L1:L1048576"/>
    </sheetView>
  </sheetViews>
  <sheetFormatPr defaultColWidth="11.42578125" defaultRowHeight="14.45"/>
  <cols>
    <col min="2" max="2" width="11.42578125" style="16"/>
    <col min="3" max="3" width="61.5703125" style="16" customWidth="1"/>
    <col min="5" max="16384" width="11.42578125" style="16"/>
  </cols>
  <sheetData>
    <row r="1" spans="2:13" customFormat="1" ht="15">
      <c r="B1" s="10" t="s">
        <v>17</v>
      </c>
      <c r="D1" s="22"/>
      <c r="E1" s="22"/>
      <c r="F1" s="22"/>
      <c r="G1" s="22"/>
      <c r="H1" s="22"/>
      <c r="I1" s="22"/>
      <c r="J1" s="22"/>
      <c r="K1" s="22"/>
    </row>
    <row r="2" spans="2:13" ht="15" customHeight="1">
      <c r="B2" s="24"/>
      <c r="C2" s="25"/>
      <c r="D2" s="107" t="str">
        <f>Indice!H24</f>
        <v>Sector Público</v>
      </c>
      <c r="E2" s="108"/>
      <c r="F2" s="108"/>
      <c r="G2" s="108"/>
      <c r="H2" s="108"/>
      <c r="I2" s="108"/>
      <c r="J2" s="108"/>
      <c r="K2" s="108"/>
      <c r="L2" s="108"/>
      <c r="M2" s="66"/>
    </row>
    <row r="3" spans="2:13" ht="15" customHeight="1">
      <c r="B3" s="26" t="s">
        <v>357</v>
      </c>
      <c r="C3" s="27"/>
      <c r="D3" s="107" t="s">
        <v>19</v>
      </c>
      <c r="E3" s="108"/>
      <c r="F3" s="108"/>
      <c r="G3" s="108"/>
      <c r="H3" s="108"/>
      <c r="I3" s="108"/>
      <c r="J3" s="108"/>
      <c r="K3" s="108"/>
      <c r="L3" s="108"/>
      <c r="M3" s="66"/>
    </row>
    <row r="4" spans="2:13" ht="18" customHeight="1">
      <c r="B4" s="116" t="s">
        <v>358</v>
      </c>
      <c r="C4" s="117"/>
      <c r="D4" s="109" t="str">
        <f>_xlfn.CONCAT("Cifras ",Indice!H25)</f>
        <v>Cifras Anuales</v>
      </c>
      <c r="E4" s="110"/>
      <c r="F4" s="110"/>
      <c r="G4" s="110"/>
      <c r="H4" s="110"/>
      <c r="I4" s="110"/>
      <c r="J4" s="110"/>
      <c r="K4" s="110"/>
      <c r="L4" s="110"/>
      <c r="M4" s="67"/>
    </row>
    <row r="5" spans="2:13" ht="14.25" customHeight="1">
      <c r="E5"/>
      <c r="F5"/>
      <c r="G5"/>
      <c r="H5"/>
      <c r="I5"/>
      <c r="J5"/>
      <c r="K5"/>
    </row>
    <row r="6" spans="2:13" ht="15">
      <c r="D6" s="83">
        <v>2014</v>
      </c>
      <c r="E6" s="83">
        <v>2015</v>
      </c>
      <c r="F6" s="83">
        <v>2016</v>
      </c>
      <c r="G6" s="83">
        <v>2017</v>
      </c>
      <c r="H6" s="83">
        <v>2018</v>
      </c>
      <c r="I6" s="83">
        <v>2019</v>
      </c>
      <c r="J6" s="83">
        <v>2020</v>
      </c>
      <c r="K6" s="83">
        <v>2021</v>
      </c>
      <c r="L6" s="83">
        <v>2022</v>
      </c>
      <c r="M6" s="83">
        <v>2023</v>
      </c>
    </row>
    <row r="7" spans="2:13" ht="15">
      <c r="B7" s="98" t="s">
        <v>359</v>
      </c>
      <c r="C7" s="82" t="s">
        <v>360</v>
      </c>
      <c r="D7" s="91">
        <v>13.03</v>
      </c>
      <c r="E7" s="91">
        <v>65.599999999999994</v>
      </c>
      <c r="F7" s="91">
        <v>48.75</v>
      </c>
      <c r="G7" s="91">
        <v>703.02</v>
      </c>
      <c r="H7" s="91">
        <v>23.92</v>
      </c>
      <c r="I7" s="91">
        <v>54.34</v>
      </c>
      <c r="J7" s="91">
        <v>-20.350000000000001</v>
      </c>
      <c r="K7" s="91">
        <v>166.09</v>
      </c>
      <c r="L7" s="91">
        <v>-77.77</v>
      </c>
      <c r="M7" s="91">
        <v>76.099999999999994</v>
      </c>
    </row>
    <row r="8" spans="2:13" s="19" customFormat="1" ht="15">
      <c r="B8" s="45" t="s">
        <v>361</v>
      </c>
      <c r="C8" s="46" t="s">
        <v>362</v>
      </c>
      <c r="D8" s="99">
        <v>24.78</v>
      </c>
      <c r="E8" s="99">
        <v>87.35</v>
      </c>
      <c r="F8" s="99">
        <v>59.08</v>
      </c>
      <c r="G8" s="99">
        <v>48.66</v>
      </c>
      <c r="H8" s="99">
        <v>47.8</v>
      </c>
      <c r="I8" s="99">
        <v>40.340000000000003</v>
      </c>
      <c r="J8" s="99">
        <v>38.64</v>
      </c>
      <c r="K8" s="99">
        <v>128.72</v>
      </c>
      <c r="L8" s="99">
        <v>33.729999999999997</v>
      </c>
      <c r="M8" s="99">
        <v>64.430000000000007</v>
      </c>
    </row>
    <row r="9" spans="2:13" ht="15">
      <c r="B9" s="12" t="s">
        <v>363</v>
      </c>
      <c r="C9" s="11" t="s">
        <v>54</v>
      </c>
      <c r="D9" s="100">
        <v>24.55</v>
      </c>
      <c r="E9" s="100">
        <v>86.68</v>
      </c>
      <c r="F9" s="100">
        <v>59.03</v>
      </c>
      <c r="G9" s="100">
        <v>48.55</v>
      </c>
      <c r="H9" s="100">
        <v>47.88</v>
      </c>
      <c r="I9" s="100">
        <v>40.020000000000003</v>
      </c>
      <c r="J9" s="100">
        <v>38.54</v>
      </c>
      <c r="K9" s="100">
        <v>127.87</v>
      </c>
      <c r="L9" s="100">
        <v>34.479999999999997</v>
      </c>
      <c r="M9" s="100">
        <v>65.069999999999993</v>
      </c>
    </row>
    <row r="10" spans="2:13" ht="15">
      <c r="B10" s="12" t="s">
        <v>364</v>
      </c>
      <c r="C10" s="11" t="s">
        <v>56</v>
      </c>
      <c r="D10" s="100">
        <v>0.23</v>
      </c>
      <c r="E10" s="100">
        <v>0.67</v>
      </c>
      <c r="F10" s="100">
        <v>0.05</v>
      </c>
      <c r="G10" s="100">
        <v>0.1</v>
      </c>
      <c r="H10" s="100">
        <v>-0.08</v>
      </c>
      <c r="I10" s="100">
        <v>0.32</v>
      </c>
      <c r="J10" s="100">
        <v>0.11</v>
      </c>
      <c r="K10" s="100">
        <v>0.85</v>
      </c>
      <c r="L10" s="100">
        <v>-0.75</v>
      </c>
      <c r="M10" s="100">
        <v>-0.64</v>
      </c>
    </row>
    <row r="11" spans="2:13" ht="15">
      <c r="B11" s="12" t="s">
        <v>365</v>
      </c>
      <c r="C11" s="11" t="s">
        <v>58</v>
      </c>
      <c r="D11" s="100" t="s">
        <v>86</v>
      </c>
      <c r="E11" s="100" t="s">
        <v>86</v>
      </c>
      <c r="F11" s="100" t="s">
        <v>86</v>
      </c>
      <c r="G11" s="100" t="s">
        <v>86</v>
      </c>
      <c r="H11" s="100" t="s">
        <v>86</v>
      </c>
      <c r="I11" s="100" t="s">
        <v>86</v>
      </c>
      <c r="J11" s="100" t="s">
        <v>86</v>
      </c>
      <c r="K11" s="100" t="s">
        <v>86</v>
      </c>
      <c r="L11" s="100" t="s">
        <v>86</v>
      </c>
      <c r="M11" s="100" t="s">
        <v>86</v>
      </c>
    </row>
    <row r="12" spans="2:13" ht="15">
      <c r="B12" s="12" t="s">
        <v>366</v>
      </c>
      <c r="C12" s="11" t="s">
        <v>60</v>
      </c>
      <c r="D12" s="100" t="s">
        <v>86</v>
      </c>
      <c r="E12" s="100" t="s">
        <v>86</v>
      </c>
      <c r="F12" s="100" t="s">
        <v>86</v>
      </c>
      <c r="G12" s="100" t="s">
        <v>86</v>
      </c>
      <c r="H12" s="100" t="s">
        <v>86</v>
      </c>
      <c r="I12" s="100" t="s">
        <v>86</v>
      </c>
      <c r="J12" s="100" t="s">
        <v>86</v>
      </c>
      <c r="K12" s="100" t="s">
        <v>86</v>
      </c>
      <c r="L12" s="100" t="s">
        <v>86</v>
      </c>
      <c r="M12" s="100" t="s">
        <v>86</v>
      </c>
    </row>
    <row r="13" spans="2:13" s="19" customFormat="1" ht="15">
      <c r="B13" s="17" t="s">
        <v>367</v>
      </c>
      <c r="C13" s="18" t="s">
        <v>368</v>
      </c>
      <c r="D13" s="99">
        <v>-11.75</v>
      </c>
      <c r="E13" s="99">
        <v>-21.75</v>
      </c>
      <c r="F13" s="99">
        <v>-10.34</v>
      </c>
      <c r="G13" s="99">
        <v>654.37</v>
      </c>
      <c r="H13" s="99">
        <v>-23.88</v>
      </c>
      <c r="I13" s="99">
        <v>14</v>
      </c>
      <c r="J13" s="99">
        <v>-59</v>
      </c>
      <c r="K13" s="99">
        <v>37.369999999999997</v>
      </c>
      <c r="L13" s="99">
        <v>-111.49</v>
      </c>
      <c r="M13" s="99">
        <v>11.67</v>
      </c>
    </row>
    <row r="14" spans="2:13" ht="15">
      <c r="B14" s="12" t="s">
        <v>369</v>
      </c>
      <c r="C14" s="11" t="s">
        <v>333</v>
      </c>
      <c r="D14" s="100" t="s">
        <v>86</v>
      </c>
      <c r="E14" s="100" t="s">
        <v>86</v>
      </c>
      <c r="F14" s="100" t="s">
        <v>86</v>
      </c>
      <c r="G14" s="100" t="s">
        <v>86</v>
      </c>
      <c r="H14" s="100" t="s">
        <v>86</v>
      </c>
      <c r="I14" s="100" t="s">
        <v>86</v>
      </c>
      <c r="J14" s="100" t="s">
        <v>86</v>
      </c>
      <c r="K14" s="100" t="s">
        <v>86</v>
      </c>
      <c r="L14" s="100" t="s">
        <v>86</v>
      </c>
      <c r="M14" s="100" t="s">
        <v>86</v>
      </c>
    </row>
    <row r="15" spans="2:13" ht="15">
      <c r="B15" s="12" t="s">
        <v>370</v>
      </c>
      <c r="C15" s="11" t="s">
        <v>335</v>
      </c>
      <c r="D15" s="100" t="s">
        <v>86</v>
      </c>
      <c r="E15" s="100" t="s">
        <v>86</v>
      </c>
      <c r="F15" s="100" t="s">
        <v>86</v>
      </c>
      <c r="G15" s="100" t="s">
        <v>86</v>
      </c>
      <c r="H15" s="100" t="s">
        <v>86</v>
      </c>
      <c r="I15" s="100" t="s">
        <v>86</v>
      </c>
      <c r="J15" s="100" t="s">
        <v>86</v>
      </c>
      <c r="K15" s="100" t="s">
        <v>86</v>
      </c>
      <c r="L15" s="100" t="s">
        <v>86</v>
      </c>
      <c r="M15" s="100" t="s">
        <v>86</v>
      </c>
    </row>
    <row r="16" spans="2:13" ht="15">
      <c r="B16" s="12" t="s">
        <v>371</v>
      </c>
      <c r="C16" s="11" t="s">
        <v>337</v>
      </c>
      <c r="D16" s="100" t="s">
        <v>86</v>
      </c>
      <c r="E16" s="100">
        <v>-0.83</v>
      </c>
      <c r="F16" s="100">
        <v>-5.32</v>
      </c>
      <c r="G16" s="100" t="s">
        <v>86</v>
      </c>
      <c r="H16" s="100" t="s">
        <v>86</v>
      </c>
      <c r="I16" s="100" t="s">
        <v>86</v>
      </c>
      <c r="J16" s="100" t="s">
        <v>86</v>
      </c>
      <c r="K16" s="100" t="s">
        <v>86</v>
      </c>
      <c r="L16" s="100" t="s">
        <v>86</v>
      </c>
      <c r="M16" s="100" t="s">
        <v>86</v>
      </c>
    </row>
    <row r="17" spans="2:13" ht="15">
      <c r="B17" s="12" t="s">
        <v>372</v>
      </c>
      <c r="C17" s="11" t="s">
        <v>301</v>
      </c>
      <c r="D17" s="100">
        <v>-3.38</v>
      </c>
      <c r="E17" s="100">
        <v>-1.5</v>
      </c>
      <c r="F17" s="100">
        <v>-3.56</v>
      </c>
      <c r="G17" s="100">
        <v>0</v>
      </c>
      <c r="H17" s="100">
        <v>-20.329999999999998</v>
      </c>
      <c r="I17" s="100">
        <v>0</v>
      </c>
      <c r="J17" s="100">
        <v>-39.75</v>
      </c>
      <c r="K17" s="100">
        <v>-6.39</v>
      </c>
      <c r="L17" s="100">
        <v>-112.9</v>
      </c>
      <c r="M17" s="100">
        <v>-1.89</v>
      </c>
    </row>
    <row r="18" spans="2:13" ht="15">
      <c r="B18" s="12" t="s">
        <v>373</v>
      </c>
      <c r="C18" s="11" t="s">
        <v>303</v>
      </c>
      <c r="D18" s="100" t="s">
        <v>86</v>
      </c>
      <c r="E18" s="100" t="s">
        <v>86</v>
      </c>
      <c r="F18" s="100" t="s">
        <v>86</v>
      </c>
      <c r="G18" s="100" t="s">
        <v>86</v>
      </c>
      <c r="H18" s="100" t="s">
        <v>86</v>
      </c>
      <c r="I18" s="100" t="s">
        <v>86</v>
      </c>
      <c r="J18" s="100" t="s">
        <v>86</v>
      </c>
      <c r="K18" s="100" t="s">
        <v>86</v>
      </c>
      <c r="L18" s="100" t="s">
        <v>86</v>
      </c>
      <c r="M18" s="100" t="s">
        <v>86</v>
      </c>
    </row>
    <row r="19" spans="2:13" ht="15">
      <c r="B19" s="12" t="s">
        <v>374</v>
      </c>
      <c r="C19" s="11" t="s">
        <v>305</v>
      </c>
      <c r="D19" s="100" t="s">
        <v>86</v>
      </c>
      <c r="E19" s="100" t="s">
        <v>86</v>
      </c>
      <c r="F19" s="100" t="s">
        <v>86</v>
      </c>
      <c r="G19" s="100" t="s">
        <v>86</v>
      </c>
      <c r="H19" s="100" t="s">
        <v>86</v>
      </c>
      <c r="I19" s="100" t="s">
        <v>86</v>
      </c>
      <c r="J19" s="100" t="s">
        <v>86</v>
      </c>
      <c r="K19" s="100" t="s">
        <v>86</v>
      </c>
      <c r="L19" s="100" t="s">
        <v>86</v>
      </c>
      <c r="M19" s="100" t="s">
        <v>86</v>
      </c>
    </row>
    <row r="20" spans="2:13" ht="15">
      <c r="B20" s="12" t="s">
        <v>375</v>
      </c>
      <c r="C20" s="11" t="s">
        <v>342</v>
      </c>
      <c r="D20" s="100" t="s">
        <v>86</v>
      </c>
      <c r="E20" s="100" t="s">
        <v>86</v>
      </c>
      <c r="F20" s="100" t="s">
        <v>86</v>
      </c>
      <c r="G20" s="100" t="s">
        <v>86</v>
      </c>
      <c r="H20" s="100" t="s">
        <v>86</v>
      </c>
      <c r="I20" s="100" t="s">
        <v>86</v>
      </c>
      <c r="J20" s="100" t="s">
        <v>86</v>
      </c>
      <c r="K20" s="100" t="s">
        <v>86</v>
      </c>
      <c r="L20" s="100" t="s">
        <v>86</v>
      </c>
      <c r="M20" s="100" t="s">
        <v>86</v>
      </c>
    </row>
    <row r="21" spans="2:13" ht="15">
      <c r="B21" s="12" t="s">
        <v>376</v>
      </c>
      <c r="C21" s="11" t="s">
        <v>344</v>
      </c>
      <c r="D21" s="100">
        <v>-8.3699999999999992</v>
      </c>
      <c r="E21" s="100">
        <v>-19.43</v>
      </c>
      <c r="F21" s="100">
        <v>-6.81</v>
      </c>
      <c r="G21" s="100">
        <v>633.23</v>
      </c>
      <c r="H21" s="100">
        <v>-10.130000000000001</v>
      </c>
      <c r="I21" s="100">
        <v>-5.81</v>
      </c>
      <c r="J21" s="100">
        <v>-20.73</v>
      </c>
      <c r="K21" s="100">
        <v>-6.12</v>
      </c>
      <c r="L21" s="100">
        <v>-2.23</v>
      </c>
      <c r="M21" s="100">
        <v>-4.74</v>
      </c>
    </row>
    <row r="22" spans="2:13" s="19" customFormat="1" ht="15">
      <c r="B22" s="41" t="s">
        <v>377</v>
      </c>
      <c r="C22" s="42" t="s">
        <v>378</v>
      </c>
      <c r="D22" s="99" t="s">
        <v>86</v>
      </c>
      <c r="E22" s="99" t="s">
        <v>86</v>
      </c>
      <c r="F22" s="99" t="s">
        <v>86</v>
      </c>
      <c r="G22" s="99" t="s">
        <v>86</v>
      </c>
      <c r="H22" s="99" t="s">
        <v>86</v>
      </c>
      <c r="I22" s="99" t="s">
        <v>86</v>
      </c>
      <c r="J22" s="99" t="s">
        <v>86</v>
      </c>
      <c r="K22" s="99" t="s">
        <v>86</v>
      </c>
      <c r="L22" s="99" t="s">
        <v>86</v>
      </c>
      <c r="M22" s="99" t="s">
        <v>86</v>
      </c>
    </row>
    <row r="23" spans="2:13" ht="15">
      <c r="B23" s="12" t="s">
        <v>379</v>
      </c>
      <c r="C23" s="11" t="s">
        <v>348</v>
      </c>
      <c r="D23" s="100" t="s">
        <v>86</v>
      </c>
      <c r="E23" s="100" t="s">
        <v>86</v>
      </c>
      <c r="F23" s="100" t="s">
        <v>86</v>
      </c>
      <c r="G23" s="100" t="s">
        <v>86</v>
      </c>
      <c r="H23" s="100" t="s">
        <v>86</v>
      </c>
      <c r="I23" s="100" t="s">
        <v>86</v>
      </c>
      <c r="J23" s="100" t="s">
        <v>86</v>
      </c>
      <c r="K23" s="100" t="s">
        <v>86</v>
      </c>
      <c r="L23" s="100" t="s">
        <v>86</v>
      </c>
      <c r="M23" s="100" t="s">
        <v>86</v>
      </c>
    </row>
    <row r="24" spans="2:13" ht="15">
      <c r="B24" s="12" t="s">
        <v>380</v>
      </c>
      <c r="C24" s="11" t="s">
        <v>335</v>
      </c>
      <c r="D24" s="100" t="s">
        <v>86</v>
      </c>
      <c r="E24" s="100" t="s">
        <v>86</v>
      </c>
      <c r="F24" s="100" t="s">
        <v>86</v>
      </c>
      <c r="G24" s="100" t="s">
        <v>86</v>
      </c>
      <c r="H24" s="100" t="s">
        <v>86</v>
      </c>
      <c r="I24" s="100" t="s">
        <v>86</v>
      </c>
      <c r="J24" s="100" t="s">
        <v>86</v>
      </c>
      <c r="K24" s="100" t="s">
        <v>86</v>
      </c>
      <c r="L24" s="100" t="s">
        <v>86</v>
      </c>
      <c r="M24" s="100" t="s">
        <v>86</v>
      </c>
    </row>
    <row r="25" spans="2:13" ht="15">
      <c r="B25" s="12" t="s">
        <v>381</v>
      </c>
      <c r="C25" s="11" t="s">
        <v>337</v>
      </c>
      <c r="D25" s="100" t="s">
        <v>86</v>
      </c>
      <c r="E25" s="100" t="s">
        <v>86</v>
      </c>
      <c r="F25" s="100" t="s">
        <v>86</v>
      </c>
      <c r="G25" s="100" t="s">
        <v>86</v>
      </c>
      <c r="H25" s="100" t="s">
        <v>86</v>
      </c>
      <c r="I25" s="100" t="s">
        <v>86</v>
      </c>
      <c r="J25" s="100" t="s">
        <v>86</v>
      </c>
      <c r="K25" s="100" t="s">
        <v>86</v>
      </c>
      <c r="L25" s="100" t="s">
        <v>86</v>
      </c>
      <c r="M25" s="100" t="s">
        <v>86</v>
      </c>
    </row>
    <row r="26" spans="2:13" ht="15">
      <c r="B26" s="12" t="s">
        <v>382</v>
      </c>
      <c r="C26" s="11" t="s">
        <v>301</v>
      </c>
      <c r="D26" s="100" t="s">
        <v>86</v>
      </c>
      <c r="E26" s="100" t="s">
        <v>86</v>
      </c>
      <c r="F26" s="100" t="s">
        <v>86</v>
      </c>
      <c r="G26" s="100" t="s">
        <v>86</v>
      </c>
      <c r="H26" s="100" t="s">
        <v>86</v>
      </c>
      <c r="I26" s="100" t="s">
        <v>86</v>
      </c>
      <c r="J26" s="100" t="s">
        <v>86</v>
      </c>
      <c r="K26" s="100" t="s">
        <v>86</v>
      </c>
      <c r="L26" s="100" t="s">
        <v>86</v>
      </c>
      <c r="M26" s="100" t="s">
        <v>86</v>
      </c>
    </row>
    <row r="27" spans="2:13" ht="15">
      <c r="B27" s="12" t="s">
        <v>383</v>
      </c>
      <c r="C27" s="11" t="s">
        <v>303</v>
      </c>
      <c r="D27" s="100" t="s">
        <v>86</v>
      </c>
      <c r="E27" s="100" t="s">
        <v>86</v>
      </c>
      <c r="F27" s="100" t="s">
        <v>86</v>
      </c>
      <c r="G27" s="100" t="s">
        <v>86</v>
      </c>
      <c r="H27" s="100" t="s">
        <v>86</v>
      </c>
      <c r="I27" s="100" t="s">
        <v>86</v>
      </c>
      <c r="J27" s="100" t="s">
        <v>86</v>
      </c>
      <c r="K27" s="100" t="s">
        <v>86</v>
      </c>
      <c r="L27" s="100" t="s">
        <v>86</v>
      </c>
      <c r="M27" s="100" t="s">
        <v>86</v>
      </c>
    </row>
    <row r="28" spans="2:13" ht="15">
      <c r="B28" s="12" t="s">
        <v>384</v>
      </c>
      <c r="C28" s="11" t="s">
        <v>305</v>
      </c>
      <c r="D28" s="100" t="s">
        <v>86</v>
      </c>
      <c r="E28" s="100" t="s">
        <v>86</v>
      </c>
      <c r="F28" s="100" t="s">
        <v>86</v>
      </c>
      <c r="G28" s="100" t="s">
        <v>86</v>
      </c>
      <c r="H28" s="100" t="s">
        <v>86</v>
      </c>
      <c r="I28" s="100" t="s">
        <v>86</v>
      </c>
      <c r="J28" s="100" t="s">
        <v>86</v>
      </c>
      <c r="K28" s="100" t="s">
        <v>86</v>
      </c>
      <c r="L28" s="100" t="s">
        <v>86</v>
      </c>
      <c r="M28" s="100" t="s">
        <v>86</v>
      </c>
    </row>
    <row r="29" spans="2:13" ht="15">
      <c r="B29" s="12" t="s">
        <v>385</v>
      </c>
      <c r="C29" s="11" t="s">
        <v>342</v>
      </c>
      <c r="D29" s="100" t="s">
        <v>86</v>
      </c>
      <c r="E29" s="100" t="s">
        <v>86</v>
      </c>
      <c r="F29" s="100" t="s">
        <v>86</v>
      </c>
      <c r="G29" s="100" t="s">
        <v>86</v>
      </c>
      <c r="H29" s="100" t="s">
        <v>86</v>
      </c>
      <c r="I29" s="100" t="s">
        <v>86</v>
      </c>
      <c r="J29" s="100" t="s">
        <v>86</v>
      </c>
      <c r="K29" s="100" t="s">
        <v>86</v>
      </c>
      <c r="L29" s="100" t="s">
        <v>86</v>
      </c>
      <c r="M29" s="100" t="s">
        <v>86</v>
      </c>
    </row>
    <row r="30" spans="2:13" ht="15">
      <c r="B30" s="12" t="s">
        <v>386</v>
      </c>
      <c r="C30" s="11" t="s">
        <v>356</v>
      </c>
      <c r="D30" s="100" t="s">
        <v>86</v>
      </c>
      <c r="E30" s="100" t="s">
        <v>86</v>
      </c>
      <c r="F30" s="100" t="s">
        <v>86</v>
      </c>
      <c r="G30" s="100" t="s">
        <v>86</v>
      </c>
      <c r="H30" s="100" t="s">
        <v>86</v>
      </c>
      <c r="I30" s="100" t="s">
        <v>86</v>
      </c>
      <c r="J30" s="100" t="s">
        <v>86</v>
      </c>
      <c r="K30" s="100" t="s">
        <v>86</v>
      </c>
      <c r="L30" s="100" t="s">
        <v>86</v>
      </c>
      <c r="M30" s="100" t="s">
        <v>86</v>
      </c>
    </row>
    <row r="31" spans="2:13" ht="15">
      <c r="D31" s="50"/>
      <c r="E31" s="50"/>
      <c r="F31" s="50"/>
      <c r="G31" s="50"/>
      <c r="H31" s="50"/>
      <c r="I31" s="50"/>
      <c r="J31" s="50"/>
      <c r="K31" s="50"/>
      <c r="L31" s="50"/>
      <c r="M31" s="50"/>
    </row>
    <row r="32" spans="2:13" ht="15"/>
  </sheetData>
  <mergeCells count="4">
    <mergeCell ref="B4:C4"/>
    <mergeCell ref="D2:L2"/>
    <mergeCell ref="D3:L3"/>
    <mergeCell ref="D4:L4"/>
  </mergeCells>
  <phoneticPr fontId="39" type="noConversion"/>
  <hyperlinks>
    <hyperlink ref="B1" location="Indice!A1" display="Regresar" xr:uid="{477C2C1A-5FFA-42F0-A6AD-09379BC8224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72A1-FFE7-43FA-80CA-C700B6BE71AB}">
  <dimension ref="A1:M37"/>
  <sheetViews>
    <sheetView showGridLines="0" zoomScaleNormal="100" workbookViewId="0">
      <pane xSplit="3" ySplit="6" topLeftCell="I23" activePane="bottomRight" state="frozen"/>
      <selection pane="bottomRight" activeCell="C23" sqref="C23"/>
      <selection pane="bottomLeft" activeCell="L1" sqref="L1:L1048576"/>
      <selection pane="topRight" activeCell="L1" sqref="L1:L1048576"/>
    </sheetView>
  </sheetViews>
  <sheetFormatPr defaultColWidth="11.42578125" defaultRowHeight="14.45"/>
  <cols>
    <col min="1" max="1" width="12.28515625" style="43" customWidth="1"/>
    <col min="2" max="2" width="11.42578125" style="16"/>
    <col min="3" max="3" width="73.5703125" style="16" customWidth="1"/>
    <col min="5" max="16384" width="11.42578125" style="16"/>
  </cols>
  <sheetData>
    <row r="1" spans="1:13" customFormat="1" ht="15">
      <c r="A1" s="52"/>
      <c r="B1" s="10" t="s">
        <v>17</v>
      </c>
      <c r="D1" s="22"/>
      <c r="E1" s="22"/>
      <c r="F1" s="22"/>
      <c r="G1" s="22"/>
      <c r="H1" s="22"/>
      <c r="I1" s="22"/>
      <c r="J1" s="22"/>
      <c r="K1" s="22"/>
    </row>
    <row r="2" spans="1:13" ht="15" customHeight="1">
      <c r="B2" s="24"/>
      <c r="C2" s="25"/>
      <c r="D2" s="66" t="str">
        <f>Indice!H24</f>
        <v>Sector Público</v>
      </c>
      <c r="E2" s="66"/>
      <c r="F2" s="66"/>
      <c r="G2" s="66"/>
      <c r="H2" s="66"/>
      <c r="I2" s="66"/>
      <c r="J2" s="66"/>
      <c r="K2" s="66"/>
      <c r="L2" s="66"/>
      <c r="M2" s="66"/>
    </row>
    <row r="3" spans="1:13" ht="15" customHeight="1">
      <c r="B3" s="26" t="s">
        <v>387</v>
      </c>
      <c r="C3" s="27"/>
      <c r="D3" s="66" t="s">
        <v>19</v>
      </c>
      <c r="E3" s="66"/>
      <c r="F3" s="66"/>
      <c r="G3" s="66"/>
      <c r="H3" s="66"/>
      <c r="I3" s="66"/>
      <c r="J3" s="66"/>
      <c r="K3" s="66"/>
      <c r="L3" s="66"/>
      <c r="M3" s="66"/>
    </row>
    <row r="4" spans="1:13" ht="18" customHeight="1">
      <c r="B4" s="111" t="s">
        <v>388</v>
      </c>
      <c r="C4" s="113"/>
      <c r="D4" s="67" t="str">
        <f>_xlfn.CONCAT("Cifras ",Indice!H25)</f>
        <v>Cifras Anuales</v>
      </c>
      <c r="E4" s="67"/>
      <c r="F4" s="67"/>
      <c r="G4" s="67"/>
      <c r="H4" s="67"/>
      <c r="I4" s="67"/>
      <c r="J4" s="67"/>
      <c r="K4" s="67"/>
      <c r="L4" s="67"/>
      <c r="M4" s="67"/>
    </row>
    <row r="5" spans="1:13" ht="14.25" customHeight="1">
      <c r="E5"/>
      <c r="F5"/>
      <c r="G5"/>
      <c r="H5"/>
      <c r="I5"/>
      <c r="J5"/>
      <c r="K5"/>
    </row>
    <row r="6" spans="1:13" ht="14.25">
      <c r="D6" s="83">
        <v>2014</v>
      </c>
      <c r="E6" s="83">
        <v>2015</v>
      </c>
      <c r="F6" s="83">
        <v>2016</v>
      </c>
      <c r="G6" s="83">
        <v>2017</v>
      </c>
      <c r="H6" s="83">
        <v>2018</v>
      </c>
      <c r="I6" s="83">
        <v>2019</v>
      </c>
      <c r="J6" s="83">
        <v>2020</v>
      </c>
      <c r="K6" s="83">
        <v>2021</v>
      </c>
      <c r="L6" s="83">
        <v>2022</v>
      </c>
      <c r="M6" s="83">
        <v>2023</v>
      </c>
    </row>
    <row r="7" spans="1:13" ht="14.25">
      <c r="B7" s="98" t="s">
        <v>389</v>
      </c>
      <c r="C7" s="82" t="s">
        <v>390</v>
      </c>
      <c r="D7" s="91">
        <v>-2962.63</v>
      </c>
      <c r="E7" s="91">
        <v>-1761.34</v>
      </c>
      <c r="F7" s="91">
        <v>-161.66999999999999</v>
      </c>
      <c r="G7" s="91">
        <v>936.89</v>
      </c>
      <c r="H7" s="91">
        <v>3851.54</v>
      </c>
      <c r="I7" s="91">
        <v>3576.33</v>
      </c>
      <c r="J7" s="91">
        <v>4929.68</v>
      </c>
      <c r="K7" s="91">
        <v>-4176.05</v>
      </c>
      <c r="L7" s="91">
        <v>-9115.4500000000007</v>
      </c>
      <c r="M7" s="91">
        <v>-1354.75</v>
      </c>
    </row>
    <row r="8" spans="1:13" ht="14.25">
      <c r="B8" s="45" t="s">
        <v>391</v>
      </c>
      <c r="C8" s="46" t="s">
        <v>392</v>
      </c>
      <c r="D8" s="101">
        <v>6.01</v>
      </c>
      <c r="E8" s="101">
        <v>97.76</v>
      </c>
      <c r="F8" s="101">
        <v>28.53</v>
      </c>
      <c r="G8" s="101">
        <v>10.08</v>
      </c>
      <c r="H8" s="101">
        <v>18.86</v>
      </c>
      <c r="I8" s="101">
        <v>-0.48</v>
      </c>
      <c r="J8" s="101">
        <v>23.87</v>
      </c>
      <c r="K8" s="101">
        <v>105.1</v>
      </c>
      <c r="L8" s="101">
        <v>17.47</v>
      </c>
      <c r="M8" s="101">
        <v>82.16</v>
      </c>
    </row>
    <row r="9" spans="1:13" ht="14.25">
      <c r="B9" s="12" t="s">
        <v>393</v>
      </c>
      <c r="C9" s="11" t="s">
        <v>54</v>
      </c>
      <c r="D9" s="102">
        <v>20.71</v>
      </c>
      <c r="E9" s="102">
        <v>106.21</v>
      </c>
      <c r="F9" s="102">
        <v>54.69</v>
      </c>
      <c r="G9" s="102">
        <v>44.23</v>
      </c>
      <c r="H9" s="102">
        <v>43.55</v>
      </c>
      <c r="I9" s="102">
        <v>34.909999999999997</v>
      </c>
      <c r="J9" s="102">
        <v>34.200000000000003</v>
      </c>
      <c r="K9" s="102">
        <v>123.53</v>
      </c>
      <c r="L9" s="102">
        <v>30.14</v>
      </c>
      <c r="M9" s="102">
        <v>70.13</v>
      </c>
    </row>
    <row r="10" spans="1:13" ht="14.25">
      <c r="B10" s="12" t="s">
        <v>394</v>
      </c>
      <c r="C10" s="11" t="s">
        <v>56</v>
      </c>
      <c r="D10" s="102">
        <v>-14.7</v>
      </c>
      <c r="E10" s="102">
        <v>-8.48</v>
      </c>
      <c r="F10" s="102">
        <v>-26.16</v>
      </c>
      <c r="G10" s="102">
        <v>-34.15</v>
      </c>
      <c r="H10" s="102">
        <v>-24.68</v>
      </c>
      <c r="I10" s="102">
        <v>-35.39</v>
      </c>
      <c r="J10" s="102">
        <v>-10.32</v>
      </c>
      <c r="K10" s="102">
        <v>-18.43</v>
      </c>
      <c r="L10" s="102">
        <v>-12.67</v>
      </c>
      <c r="M10" s="102">
        <v>12.03</v>
      </c>
    </row>
    <row r="11" spans="1:13" ht="14.25">
      <c r="B11" s="12" t="s">
        <v>395</v>
      </c>
      <c r="C11" s="11" t="s">
        <v>58</v>
      </c>
      <c r="D11" s="102" t="s">
        <v>86</v>
      </c>
      <c r="E11" s="102" t="s">
        <v>86</v>
      </c>
      <c r="F11" s="102" t="s">
        <v>86</v>
      </c>
      <c r="G11" s="102" t="s">
        <v>86</v>
      </c>
      <c r="H11" s="102" t="s">
        <v>86</v>
      </c>
      <c r="I11" s="102" t="s">
        <v>86</v>
      </c>
      <c r="J11" s="102" t="s">
        <v>86</v>
      </c>
      <c r="K11" s="102" t="s">
        <v>86</v>
      </c>
      <c r="L11" s="102" t="s">
        <v>86</v>
      </c>
      <c r="M11" s="102" t="s">
        <v>86</v>
      </c>
    </row>
    <row r="12" spans="1:13" ht="14.25">
      <c r="B12" s="12" t="s">
        <v>396</v>
      </c>
      <c r="C12" s="11" t="s">
        <v>60</v>
      </c>
      <c r="D12" s="102" t="s">
        <v>86</v>
      </c>
      <c r="E12" s="102">
        <v>0.03</v>
      </c>
      <c r="F12" s="102" t="s">
        <v>86</v>
      </c>
      <c r="G12" s="102" t="s">
        <v>86</v>
      </c>
      <c r="H12" s="102" t="s">
        <v>86</v>
      </c>
      <c r="I12" s="102" t="s">
        <v>86</v>
      </c>
      <c r="J12" s="102" t="s">
        <v>86</v>
      </c>
      <c r="K12" s="102" t="s">
        <v>86</v>
      </c>
      <c r="L12" s="102" t="s">
        <v>86</v>
      </c>
      <c r="M12" s="102" t="s">
        <v>86</v>
      </c>
    </row>
    <row r="13" spans="1:13" ht="14.25">
      <c r="B13" s="17" t="s">
        <v>397</v>
      </c>
      <c r="C13" s="18" t="s">
        <v>398</v>
      </c>
      <c r="D13" s="101">
        <v>-2484.27</v>
      </c>
      <c r="E13" s="101">
        <v>-978.8</v>
      </c>
      <c r="F13" s="101">
        <v>-715.85</v>
      </c>
      <c r="G13" s="101">
        <v>-103.38</v>
      </c>
      <c r="H13" s="101">
        <v>3787.2</v>
      </c>
      <c r="I13" s="101">
        <v>1678.02</v>
      </c>
      <c r="J13" s="101">
        <v>4000.43</v>
      </c>
      <c r="K13" s="101">
        <v>-3059.38</v>
      </c>
      <c r="L13" s="101">
        <v>-4296.82</v>
      </c>
      <c r="M13" s="101">
        <v>2806.12</v>
      </c>
    </row>
    <row r="14" spans="1:13" ht="14.25">
      <c r="B14" s="12" t="s">
        <v>399</v>
      </c>
      <c r="C14" s="11" t="s">
        <v>333</v>
      </c>
      <c r="D14" s="102">
        <v>-256.74</v>
      </c>
      <c r="E14" s="102">
        <v>-297.74</v>
      </c>
      <c r="F14" s="102">
        <v>80.48</v>
      </c>
      <c r="G14" s="102">
        <v>217.04</v>
      </c>
      <c r="H14" s="102">
        <v>126.69</v>
      </c>
      <c r="I14" s="102">
        <v>389.45</v>
      </c>
      <c r="J14" s="102">
        <v>735.45</v>
      </c>
      <c r="K14" s="102">
        <v>267.52</v>
      </c>
      <c r="L14" s="102">
        <v>-145.72</v>
      </c>
      <c r="M14" s="102">
        <v>436.58</v>
      </c>
    </row>
    <row r="15" spans="1:13" ht="14.25">
      <c r="B15" s="12" t="s">
        <v>400</v>
      </c>
      <c r="C15" s="11" t="s">
        <v>335</v>
      </c>
      <c r="D15" s="102">
        <v>-45.02</v>
      </c>
      <c r="E15" s="102">
        <v>-10.71</v>
      </c>
      <c r="F15" s="102">
        <v>-51.42</v>
      </c>
      <c r="G15" s="102">
        <v>-10.26</v>
      </c>
      <c r="H15" s="102">
        <v>148.80000000000001</v>
      </c>
      <c r="I15" s="102">
        <v>35.119999999999997</v>
      </c>
      <c r="J15" s="102">
        <v>137.5</v>
      </c>
      <c r="K15" s="102">
        <v>-61.29</v>
      </c>
      <c r="L15" s="102">
        <v>-64.69</v>
      </c>
      <c r="M15" s="102">
        <v>-3.45</v>
      </c>
    </row>
    <row r="16" spans="1:13" ht="14.25">
      <c r="B16" s="12" t="s">
        <v>401</v>
      </c>
      <c r="C16" s="11" t="s">
        <v>337</v>
      </c>
      <c r="D16" s="102">
        <v>-1898.11</v>
      </c>
      <c r="E16" s="102">
        <v>-634.07000000000005</v>
      </c>
      <c r="F16" s="102">
        <v>-847.85</v>
      </c>
      <c r="G16" s="102">
        <v>-848.06</v>
      </c>
      <c r="H16" s="102">
        <v>3250.01</v>
      </c>
      <c r="I16" s="102">
        <v>1294.43</v>
      </c>
      <c r="J16" s="102">
        <v>2933.12</v>
      </c>
      <c r="K16" s="102">
        <v>-3120.36</v>
      </c>
      <c r="L16" s="102">
        <v>-3891.86</v>
      </c>
      <c r="M16" s="102">
        <v>2374.0300000000002</v>
      </c>
    </row>
    <row r="17" spans="2:13" ht="14.25">
      <c r="B17" s="12" t="s">
        <v>402</v>
      </c>
      <c r="C17" s="11" t="s">
        <v>301</v>
      </c>
      <c r="D17" s="102">
        <v>-8.92</v>
      </c>
      <c r="E17" s="102">
        <v>-0.66</v>
      </c>
      <c r="F17" s="102">
        <v>-6.09</v>
      </c>
      <c r="G17" s="102">
        <v>-4.0999999999999996</v>
      </c>
      <c r="H17" s="102">
        <v>-11.01</v>
      </c>
      <c r="I17" s="102">
        <v>-0.19</v>
      </c>
      <c r="J17" s="102">
        <v>-39.97</v>
      </c>
      <c r="K17" s="102">
        <v>-6.55</v>
      </c>
      <c r="L17" s="102">
        <v>-112.8</v>
      </c>
      <c r="M17" s="102">
        <v>-0.89</v>
      </c>
    </row>
    <row r="18" spans="2:13" ht="14.25">
      <c r="B18" s="12" t="s">
        <v>403</v>
      </c>
      <c r="C18" s="11" t="s">
        <v>303</v>
      </c>
      <c r="D18" s="102">
        <v>-266.45</v>
      </c>
      <c r="E18" s="102">
        <v>-16.12</v>
      </c>
      <c r="F18" s="102">
        <v>110.79</v>
      </c>
      <c r="G18" s="102">
        <v>-111.92</v>
      </c>
      <c r="H18" s="102">
        <v>274.99</v>
      </c>
      <c r="I18" s="102">
        <v>-54.67</v>
      </c>
      <c r="J18" s="102">
        <v>253.27</v>
      </c>
      <c r="K18" s="102">
        <v>-182.41</v>
      </c>
      <c r="L18" s="102">
        <v>-77.13</v>
      </c>
      <c r="M18" s="102">
        <v>1.67</v>
      </c>
    </row>
    <row r="19" spans="2:13" ht="14.25">
      <c r="B19" s="12" t="s">
        <v>404</v>
      </c>
      <c r="C19" s="11" t="s">
        <v>305</v>
      </c>
      <c r="D19" s="102" t="s">
        <v>86</v>
      </c>
      <c r="E19" s="102">
        <v>-0.01</v>
      </c>
      <c r="F19" s="102">
        <v>-0.04</v>
      </c>
      <c r="G19" s="102">
        <v>-0.05</v>
      </c>
      <c r="H19" s="102">
        <v>0.12</v>
      </c>
      <c r="I19" s="102">
        <v>-0.02</v>
      </c>
      <c r="J19" s="102" t="s">
        <v>86</v>
      </c>
      <c r="K19" s="102" t="s">
        <v>86</v>
      </c>
      <c r="L19" s="102" t="s">
        <v>86</v>
      </c>
      <c r="M19" s="102" t="s">
        <v>86</v>
      </c>
    </row>
    <row r="20" spans="2:13" ht="14.25">
      <c r="B20" s="12" t="s">
        <v>405</v>
      </c>
      <c r="C20" s="11" t="s">
        <v>342</v>
      </c>
      <c r="D20" s="102" t="s">
        <v>86</v>
      </c>
      <c r="E20" s="102" t="s">
        <v>86</v>
      </c>
      <c r="F20" s="102" t="s">
        <v>86</v>
      </c>
      <c r="G20" s="102" t="s">
        <v>86</v>
      </c>
      <c r="H20" s="102" t="s">
        <v>86</v>
      </c>
      <c r="I20" s="102" t="s">
        <v>86</v>
      </c>
      <c r="J20" s="102" t="s">
        <v>86</v>
      </c>
      <c r="K20" s="102" t="s">
        <v>86</v>
      </c>
      <c r="L20" s="102" t="s">
        <v>86</v>
      </c>
      <c r="M20" s="102" t="s">
        <v>86</v>
      </c>
    </row>
    <row r="21" spans="2:13" ht="14.25">
      <c r="B21" s="12" t="s">
        <v>406</v>
      </c>
      <c r="C21" s="11" t="s">
        <v>344</v>
      </c>
      <c r="D21" s="102">
        <v>-8.5</v>
      </c>
      <c r="E21" s="102">
        <v>-19.37</v>
      </c>
      <c r="F21" s="102">
        <v>-7.06</v>
      </c>
      <c r="G21" s="102">
        <v>632.85</v>
      </c>
      <c r="H21" s="102">
        <v>-9.06</v>
      </c>
      <c r="I21" s="102">
        <v>-5.9</v>
      </c>
      <c r="J21" s="102">
        <v>-20.53</v>
      </c>
      <c r="K21" s="102">
        <v>-6.3</v>
      </c>
      <c r="L21" s="102">
        <v>-8.26</v>
      </c>
      <c r="M21" s="102">
        <v>-20.12</v>
      </c>
    </row>
    <row r="22" spans="2:13" ht="14.25">
      <c r="B22" s="41" t="s">
        <v>407</v>
      </c>
      <c r="C22" s="42" t="s">
        <v>408</v>
      </c>
      <c r="D22" s="101">
        <v>-522.28</v>
      </c>
      <c r="E22" s="101">
        <v>-880.3</v>
      </c>
      <c r="F22" s="101">
        <v>525.64</v>
      </c>
      <c r="G22" s="101">
        <v>983.17</v>
      </c>
      <c r="H22" s="101">
        <v>30.7</v>
      </c>
      <c r="I22" s="101">
        <v>1898.79</v>
      </c>
      <c r="J22" s="101">
        <v>849.73</v>
      </c>
      <c r="K22" s="101">
        <v>-1235.1199999999999</v>
      </c>
      <c r="L22" s="101">
        <v>-4999.8100000000004</v>
      </c>
      <c r="M22" s="101">
        <v>4243.03</v>
      </c>
    </row>
    <row r="23" spans="2:13" ht="14.25">
      <c r="B23" s="12" t="s">
        <v>409</v>
      </c>
      <c r="C23" s="11" t="s">
        <v>348</v>
      </c>
      <c r="D23" s="102">
        <v>-214.87</v>
      </c>
      <c r="E23" s="102">
        <v>-86.35</v>
      </c>
      <c r="F23" s="102">
        <v>-93.26</v>
      </c>
      <c r="G23" s="102">
        <v>64.790000000000006</v>
      </c>
      <c r="H23" s="102">
        <v>65.45</v>
      </c>
      <c r="I23" s="102">
        <v>-22.97</v>
      </c>
      <c r="J23" s="102">
        <v>116.34</v>
      </c>
      <c r="K23" s="102">
        <v>358.44</v>
      </c>
      <c r="L23" s="102">
        <v>-213.45</v>
      </c>
      <c r="M23" s="102">
        <v>15.05</v>
      </c>
    </row>
    <row r="24" spans="2:13" ht="14.25">
      <c r="B24" s="12" t="s">
        <v>410</v>
      </c>
      <c r="C24" s="11" t="s">
        <v>335</v>
      </c>
      <c r="D24" s="102">
        <v>-416.46</v>
      </c>
      <c r="E24" s="102">
        <v>-577.83000000000004</v>
      </c>
      <c r="F24" s="102">
        <v>375.39</v>
      </c>
      <c r="G24" s="102">
        <v>662.5</v>
      </c>
      <c r="H24" s="102">
        <v>-293.7</v>
      </c>
      <c r="I24" s="102">
        <v>579.37</v>
      </c>
      <c r="J24" s="102">
        <v>168.88</v>
      </c>
      <c r="K24" s="102">
        <v>404.95</v>
      </c>
      <c r="L24" s="102">
        <v>-235.93</v>
      </c>
      <c r="M24" s="102">
        <v>14.75</v>
      </c>
    </row>
    <row r="25" spans="2:13" ht="14.25">
      <c r="B25" s="12" t="s">
        <v>411</v>
      </c>
      <c r="C25" s="11" t="s">
        <v>337</v>
      </c>
      <c r="D25" s="102" t="s">
        <v>86</v>
      </c>
      <c r="E25" s="102" t="s">
        <v>86</v>
      </c>
      <c r="F25" s="102" t="s">
        <v>86</v>
      </c>
      <c r="G25" s="102" t="s">
        <v>86</v>
      </c>
      <c r="H25" s="102" t="s">
        <v>86</v>
      </c>
      <c r="I25" s="102" t="s">
        <v>86</v>
      </c>
      <c r="J25" s="102">
        <v>0.01</v>
      </c>
      <c r="K25" s="102">
        <v>-0.12</v>
      </c>
      <c r="L25" s="102">
        <v>0</v>
      </c>
      <c r="M25" s="102" t="s">
        <v>86</v>
      </c>
    </row>
    <row r="26" spans="2:13" ht="14.25">
      <c r="B26" s="12" t="s">
        <v>412</v>
      </c>
      <c r="C26" s="11" t="s">
        <v>301</v>
      </c>
      <c r="D26" s="102">
        <v>-0.19</v>
      </c>
      <c r="E26" s="102">
        <v>-0.04</v>
      </c>
      <c r="F26" s="102">
        <v>0.02</v>
      </c>
      <c r="G26" s="102" t="s">
        <v>86</v>
      </c>
      <c r="H26" s="102" t="s">
        <v>86</v>
      </c>
      <c r="I26" s="102" t="s">
        <v>86</v>
      </c>
      <c r="J26" s="102" t="s">
        <v>86</v>
      </c>
      <c r="K26" s="102" t="s">
        <v>86</v>
      </c>
      <c r="L26" s="102" t="s">
        <v>86</v>
      </c>
      <c r="M26" s="102" t="s">
        <v>86</v>
      </c>
    </row>
    <row r="27" spans="2:13" ht="14.25">
      <c r="B27" s="12" t="s">
        <v>413</v>
      </c>
      <c r="C27" s="11" t="s">
        <v>303</v>
      </c>
      <c r="D27" s="102">
        <v>132.06</v>
      </c>
      <c r="E27" s="102">
        <v>-217.73</v>
      </c>
      <c r="F27" s="102">
        <v>242.66</v>
      </c>
      <c r="G27" s="102">
        <v>260.3</v>
      </c>
      <c r="H27" s="102">
        <v>263.31</v>
      </c>
      <c r="I27" s="102">
        <v>1340.65</v>
      </c>
      <c r="J27" s="102">
        <v>586.66999999999996</v>
      </c>
      <c r="K27" s="102">
        <v>-1992.73</v>
      </c>
      <c r="L27" s="102">
        <v>-4468.09</v>
      </c>
      <c r="M27" s="102">
        <v>4212.51</v>
      </c>
    </row>
    <row r="28" spans="2:13" ht="14.25">
      <c r="B28" s="12" t="s">
        <v>414</v>
      </c>
      <c r="C28" s="11" t="s">
        <v>305</v>
      </c>
      <c r="D28" s="102" t="s">
        <v>86</v>
      </c>
      <c r="E28" s="102" t="s">
        <v>86</v>
      </c>
      <c r="F28" s="102" t="s">
        <v>86</v>
      </c>
      <c r="G28" s="102" t="s">
        <v>86</v>
      </c>
      <c r="H28" s="102" t="s">
        <v>86</v>
      </c>
      <c r="I28" s="102" t="s">
        <v>86</v>
      </c>
      <c r="J28" s="102" t="s">
        <v>86</v>
      </c>
      <c r="K28" s="102" t="s">
        <v>86</v>
      </c>
      <c r="L28" s="102" t="s">
        <v>86</v>
      </c>
      <c r="M28" s="102" t="s">
        <v>86</v>
      </c>
    </row>
    <row r="29" spans="2:13" ht="14.25">
      <c r="B29" s="12" t="s">
        <v>415</v>
      </c>
      <c r="C29" s="11" t="s">
        <v>342</v>
      </c>
      <c r="D29" s="102" t="s">
        <v>86</v>
      </c>
      <c r="E29" s="102" t="s">
        <v>86</v>
      </c>
      <c r="F29" s="102" t="s">
        <v>86</v>
      </c>
      <c r="G29" s="102" t="s">
        <v>86</v>
      </c>
      <c r="H29" s="102" t="s">
        <v>86</v>
      </c>
      <c r="I29" s="102" t="s">
        <v>86</v>
      </c>
      <c r="J29" s="102" t="s">
        <v>86</v>
      </c>
      <c r="K29" s="102" t="s">
        <v>86</v>
      </c>
      <c r="L29" s="102" t="s">
        <v>86</v>
      </c>
      <c r="M29" s="102" t="s">
        <v>86</v>
      </c>
    </row>
    <row r="30" spans="2:13" ht="14.25">
      <c r="B30" s="12" t="s">
        <v>416</v>
      </c>
      <c r="C30" s="11" t="s">
        <v>356</v>
      </c>
      <c r="D30" s="102">
        <v>-3.86</v>
      </c>
      <c r="E30" s="102">
        <v>1.64</v>
      </c>
      <c r="F30" s="102">
        <v>0.83</v>
      </c>
      <c r="G30" s="102">
        <v>19.09</v>
      </c>
      <c r="H30" s="102">
        <v>3.02</v>
      </c>
      <c r="I30" s="102">
        <v>1.74</v>
      </c>
      <c r="J30" s="102">
        <v>5.66</v>
      </c>
      <c r="K30" s="102">
        <v>1.02</v>
      </c>
      <c r="L30" s="102">
        <v>-0.48</v>
      </c>
      <c r="M30" s="102">
        <v>3.82</v>
      </c>
    </row>
    <row r="31" spans="2:13" ht="14.25"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spans="2:13" ht="14.25"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4:13" ht="14.25"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4:13" ht="14.25"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4:13" ht="14.25">
      <c r="D35" s="48"/>
      <c r="E35" s="48"/>
      <c r="F35" s="48"/>
      <c r="G35" s="48"/>
      <c r="H35" s="48"/>
      <c r="I35" s="48"/>
      <c r="J35" s="48"/>
      <c r="K35" s="48"/>
      <c r="L35" s="48"/>
      <c r="M35" s="48"/>
    </row>
    <row r="36" spans="4:13" ht="14.25">
      <c r="D36" s="16"/>
    </row>
    <row r="37" spans="4:13" ht="15"/>
  </sheetData>
  <mergeCells count="1">
    <mergeCell ref="B4:C4"/>
  </mergeCells>
  <phoneticPr fontId="39" type="noConversion"/>
  <hyperlinks>
    <hyperlink ref="B1" location="Indice!A1" display="Regresar" xr:uid="{A09B65EC-B3ED-496E-93FB-F75BD7155AA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2025-07-31T17:41:37Z</dcterms:modified>
  <cp:category/>
  <cp:contentStatus/>
</cp:coreProperties>
</file>