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50" documentId="13_ncr:1_{E32E3DD4-A23E-4769-B81E-DE24C38EC08D}" xr6:coauthVersionLast="47" xr6:coauthVersionMax="47" xr10:uidLastSave="{3F7F63D5-A376-4419-B961-C7BB90A791D8}"/>
  <bookViews>
    <workbookView xWindow="20370" yWindow="-120" windowWidth="29040" windowHeight="1584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2" l="1"/>
  <c r="F6" i="8"/>
  <c r="F6" i="11"/>
  <c r="F6" i="10"/>
  <c r="F6" i="9"/>
  <c r="G2" i="9"/>
  <c r="F6" i="7"/>
  <c r="F6" i="6"/>
  <c r="F7" i="5"/>
  <c r="E6" i="13"/>
  <c r="M46" i="4"/>
  <c r="F7" i="4"/>
  <c r="F6" i="3"/>
  <c r="H6" i="12" l="1"/>
  <c r="I6" i="12" s="1"/>
  <c r="J6" i="12" s="1"/>
  <c r="K6" i="12" s="1"/>
  <c r="L6" i="12" s="1"/>
  <c r="M6" i="12" s="1"/>
  <c r="G2" i="12"/>
  <c r="G6" i="16"/>
  <c r="H6" i="16" s="1"/>
  <c r="I6" i="16" s="1"/>
  <c r="J6" i="16" s="1"/>
  <c r="K6" i="16" s="1"/>
  <c r="L6" i="16" s="1"/>
  <c r="F2" i="16"/>
  <c r="G6" i="15"/>
  <c r="H6" i="15" s="1"/>
  <c r="I6" i="15" s="1"/>
  <c r="J6" i="15" s="1"/>
  <c r="K6" i="15" s="1"/>
  <c r="L6" i="15" s="1"/>
  <c r="F2" i="15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H6" i="10"/>
  <c r="I6" i="10" s="1"/>
  <c r="J6" i="10" s="1"/>
  <c r="K6" i="10" s="1"/>
  <c r="L6" i="10" s="1"/>
  <c r="M6" i="10" s="1"/>
  <c r="G2" i="10"/>
  <c r="H6" i="9"/>
  <c r="I6" i="9" s="1"/>
  <c r="J6" i="9" s="1"/>
  <c r="K6" i="9" s="1"/>
  <c r="L6" i="9" s="1"/>
  <c r="M6" i="9" s="1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G2" i="5"/>
  <c r="G6" i="14"/>
  <c r="H6" i="14" s="1"/>
  <c r="I6" i="14" s="1"/>
  <c r="J6" i="14" s="1"/>
  <c r="K6" i="14" s="1"/>
  <c r="L6" i="14" s="1"/>
  <c r="F2" i="14"/>
  <c r="G6" i="13"/>
  <c r="H6" i="13" s="1"/>
  <c r="I6" i="13" s="1"/>
  <c r="J6" i="13" s="1"/>
  <c r="K6" i="13" s="1"/>
  <c r="L6" i="13" s="1"/>
  <c r="F2" i="13"/>
  <c r="H6" i="4"/>
  <c r="I6" i="4" s="1"/>
  <c r="J6" i="4" s="1"/>
  <c r="K6" i="4" s="1"/>
  <c r="L6" i="4" s="1"/>
  <c r="M6" i="4" s="1"/>
  <c r="G2" i="4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<sst xmlns="http://schemas.openxmlformats.org/spreadsheetml/2006/main" count="3422" uniqueCount="1212">
  <si>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</si>
  <si>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</si>
  <si>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</si>
  <si>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</si>
  <si>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</si>
  <si>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</si>
  <si>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El Salvador</t>
  </si>
  <si>
    <t xml:space="preserve">Cobertura: </t>
  </si>
  <si>
    <t>Gobierno Central Extrapresupuestario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</si>
  <si>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</si>
  <si>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</si>
  <si>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</si>
  <si>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</si>
  <si>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</si>
  <si>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</si>
  <si>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</si>
  <si>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</si>
  <si>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</si>
  <si>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</si>
  <si>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</si>
  <si>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</si>
  <si>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</si>
  <si>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</si>
  <si>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</si>
  <si>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</si>
  <si>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</si>
  <si>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</si>
  <si>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</si>
  <si>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</si>
  <si>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</si>
  <si>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</si>
  <si>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</si>
  <si>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</si>
  <si>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</si>
  <si>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</si>
  <si>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</si>
  <si>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</si>
  <si>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</si>
  <si>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</si>
  <si>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</si>
  <si>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</si>
  <si>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</si>
  <si>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</si>
  <si>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</si>
  <si>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</si>
  <si>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</si>
  <si>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</si>
  <si>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</si>
  <si>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</si>
  <si>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</si>
  <si>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</si>
  <si>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</si>
  <si>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</si>
  <si>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</si>
  <si>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</si>
  <si>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</si>
  <si>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</si>
  <si>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</si>
  <si>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</si>
  <si>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</si>
  <si>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</si>
  <si>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</si>
  <si>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</si>
  <si>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</si>
  <si>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</si>
  <si>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</si>
  <si>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</si>
  <si>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</si>
  <si>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</si>
  <si>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</si>
  <si>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</si>
  <si>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</si>
  <si>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</si>
  <si>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</si>
  <si>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</si>
  <si>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</si>
  <si>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</si>
  <si>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</si>
  <si>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</si>
  <si>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</si>
  <si>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</si>
  <si>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</si>
  <si>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</si>
  <si>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</si>
  <si>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</si>
  <si>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</si>
  <si>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</si>
  <si>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</si>
  <si>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</si>
  <si>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</si>
  <si>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</si>
  <si>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</si>
  <si>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</si>
  <si>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</si>
  <si>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</si>
  <si>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</si>
  <si>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</si>
  <si>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</si>
  <si>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</si>
  <si>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</si>
  <si>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</si>
  <si>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</si>
  <si>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</si>
  <si>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</si>
  <si>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</si>
  <si>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</si>
  <si>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</si>
  <si>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</si>
  <si>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</si>
  <si>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</si>
  <si>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</si>
  <si>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</si>
  <si>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</si>
  <si>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</si>
  <si>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</si>
  <si>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</si>
  <si>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</si>
  <si>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</si>
  <si>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</si>
  <si>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</si>
  <si>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</si>
  <si>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</si>
  <si>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>Millones moneda US$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</si>
  <si>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</si>
  <si>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</si>
  <si>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</si>
  <si>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</si>
  <si>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</si>
  <si>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</si>
  <si>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</si>
  <si>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</si>
  <si>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</si>
  <si>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</si>
  <si>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</si>
  <si>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</si>
  <si>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</si>
  <si>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</si>
  <si>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</si>
  <si>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</si>
  <si>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</si>
  <si>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</si>
  <si>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</si>
  <si>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</si>
  <si>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</si>
  <si>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</si>
  <si>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</si>
  <si>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</si>
  <si>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</si>
  <si>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</si>
  <si>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</si>
  <si>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</si>
  <si>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</si>
  <si>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</si>
  <si>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</si>
  <si>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</si>
  <si>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</si>
  <si>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</si>
  <si>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</si>
  <si>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</si>
  <si>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</si>
  <si>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</si>
  <si>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</si>
  <si>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</si>
  <si>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</si>
  <si>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</si>
  <si>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</si>
  <si>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</si>
  <si>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</si>
  <si>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</si>
  <si>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</si>
  <si>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</si>
  <si>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</si>
  <si>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</si>
  <si>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</si>
  <si>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</si>
  <si>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</si>
  <si>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</si>
  <si>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</si>
  <si>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</si>
  <si>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</si>
  <si>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</si>
  <si>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</si>
  <si>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</si>
  <si>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</si>
  <si>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</si>
  <si>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</si>
  <si>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</si>
  <si>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</si>
  <si>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</si>
  <si>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/>
  </si>
  <si>
    <t xml:space="preserve">  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</si>
  <si>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</si>
  <si>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</si>
  <si>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</si>
  <si>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</si>
  <si>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</si>
  <si>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</si>
  <si>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</si>
  <si>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</si>
  <si>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</si>
  <si>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</si>
  <si>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</si>
  <si>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</si>
  <si>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</si>
  <si>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</si>
  <si>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</si>
  <si>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</si>
  <si>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</si>
  <si>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</si>
  <si>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</si>
  <si>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</si>
  <si>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</si>
  <si>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</si>
  <si>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</si>
  <si>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</si>
  <si>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</si>
  <si>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</si>
  <si>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</si>
  <si>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</si>
  <si>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</si>
  <si>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</si>
  <si>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</si>
  <si>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</si>
  <si>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</si>
  <si>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</si>
  <si>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</si>
  <si>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</si>
  <si>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</si>
  <si>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</si>
  <si>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</si>
  <si>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</si>
  <si>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</si>
  <si>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</si>
  <si>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</si>
  <si>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</si>
  <si>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</si>
  <si>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</si>
  <si>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</si>
  <si>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</si>
  <si>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</si>
  <si>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</si>
  <si>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</si>
  <si>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</si>
  <si>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</si>
  <si>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</si>
  <si>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</si>
  <si>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</si>
  <si>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</si>
  <si>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</si>
  <si>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</si>
  <si>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</si>
  <si>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</si>
  <si>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</si>
  <si>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</si>
  <si>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</si>
  <si>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</si>
  <si>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</si>
  <si>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</si>
  <si>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</si>
  <si>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</si>
  <si>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</si>
  <si>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</si>
  <si>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</si>
  <si>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</si>
  <si>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</si>
  <si>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</si>
  <si>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</si>
  <si>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</si>
  <si>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</si>
  <si>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</si>
  <si>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</si>
  <si>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</si>
  <si>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</si>
  <si>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</si>
  <si>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</si>
  <si>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</si>
  <si>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</si>
  <si>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</si>
  <si>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</si>
  <si>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</si>
  <si>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</si>
  <si>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</si>
  <si>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</si>
  <si>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</si>
  <si>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</si>
  <si>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</si>
  <si>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</si>
  <si>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</si>
  <si>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</si>
  <si>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</si>
  <si>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</si>
  <si>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</si>
  <si>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</si>
  <si>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</si>
  <si>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</si>
  <si>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</si>
  <si>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</si>
  <si>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</si>
  <si>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</si>
  <si>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</si>
  <si>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</si>
  <si>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</si>
  <si>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</si>
  <si>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</si>
  <si>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</si>
  <si>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</si>
  <si>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</si>
  <si>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</si>
  <si>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</si>
  <si>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</si>
  <si>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</si>
  <si>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</si>
  <si>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</si>
  <si>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</si>
  <si>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</si>
  <si>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</si>
  <si>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</si>
  <si>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</si>
  <si>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</si>
  <si>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</si>
  <si>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</si>
  <si>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</si>
  <si>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</si>
  <si>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</si>
  <si>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</si>
  <si>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</si>
  <si>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</si>
  <si>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</si>
  <si>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</si>
  <si>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</si>
  <si>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</si>
  <si>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</si>
  <si>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</si>
  <si>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</si>
  <si>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</si>
  <si>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</si>
  <si>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 xml:space="preserve"> - 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</si>
  <si>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</si>
  <si>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</si>
  <si>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</si>
  <si>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</si>
  <si>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</si>
  <si>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</si>
  <si>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</si>
  <si>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</si>
  <si>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</si>
  <si>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</si>
  <si>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</si>
  <si>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</si>
  <si>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</si>
  <si>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</si>
  <si>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</si>
  <si>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</si>
  <si>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</si>
  <si>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</si>
  <si>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</si>
  <si>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</si>
  <si>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</si>
  <si>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</si>
  <si>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</si>
  <si>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</si>
  <si>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</si>
  <si>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</si>
  <si>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</si>
  <si>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</si>
  <si>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</si>
  <si>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</si>
  <si>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</si>
  <si>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</si>
  <si>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</si>
  <si>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</si>
  <si>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</si>
  <si>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</si>
  <si>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</si>
  <si>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</si>
  <si>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</si>
  <si>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</si>
  <si>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</si>
  <si>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</si>
  <si>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</si>
  <si>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</si>
  <si>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</si>
  <si>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</si>
  <si>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</si>
  <si>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</si>
  <si>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</si>
  <si>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</si>
  <si>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</si>
  <si>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</si>
  <si>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</si>
  <si>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</si>
  <si>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</si>
  <si>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</si>
  <si>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</si>
  <si>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</si>
  <si>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</si>
  <si>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</si>
  <si>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</si>
  <si>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</si>
  <si>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</si>
  <si>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</si>
  <si>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</si>
  <si>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</si>
  <si>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</si>
  <si>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</si>
  <si>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</si>
  <si>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</si>
  <si>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</si>
  <si>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</si>
  <si>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</si>
  <si>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</si>
  <si>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</si>
  <si>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</si>
  <si>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</si>
  <si>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</si>
  <si>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</si>
  <si>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</si>
  <si>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</si>
  <si>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</si>
  <si>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</si>
  <si>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</si>
  <si>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</si>
  <si>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</si>
  <si>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</si>
  <si>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</si>
  <si>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</si>
  <si>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</si>
  <si>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</si>
  <si>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</si>
  <si>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</si>
  <si>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</si>
  <si>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</si>
  <si>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</si>
  <si>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</si>
  <si>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</si>
  <si>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</si>
  <si>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</si>
  <si>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</si>
  <si>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</si>
  <si>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</si>
  <si>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</si>
  <si>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</si>
  <si>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</si>
  <si>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</si>
  <si>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</si>
  <si>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</si>
  <si>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</si>
  <si>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</si>
  <si>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</si>
  <si>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</si>
  <si>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</si>
  <si>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</si>
  <si>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</si>
  <si>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</si>
  <si>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</si>
  <si>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</si>
  <si>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NA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</si>
  <si>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</si>
  <si>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</si>
  <si>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</si>
  <si>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</si>
  <si>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</si>
  <si>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</si>
  <si>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</si>
  <si>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</si>
  <si>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</si>
  <si>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</si>
  <si>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</si>
  <si>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</si>
  <si>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</si>
  <si>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</si>
  <si>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</si>
  <si>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</si>
  <si>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</si>
  <si>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 xml:space="preserve"> NA 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</si>
  <si>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</si>
  <si>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</si>
  <si>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</si>
  <si>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</si>
  <si>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</si>
  <si>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</si>
  <si>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</si>
  <si>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</si>
  <si>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</si>
  <si>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</si>
  <si>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</si>
  <si>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</si>
  <si>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</si>
  <si>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</si>
  <si>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</si>
  <si>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</si>
  <si>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</si>
  <si>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</si>
  <si>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</si>
  <si>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</si>
  <si>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</si>
  <si>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</si>
  <si>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</si>
  <si>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</si>
  <si>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</si>
  <si>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</si>
  <si>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</si>
  <si>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</si>
  <si>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</si>
  <si>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</si>
  <si>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</si>
  <si>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</si>
  <si>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</si>
  <si>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</si>
  <si>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</si>
  <si>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</si>
  <si>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</si>
  <si>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</si>
  <si>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</si>
  <si>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</si>
  <si>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</si>
  <si>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</si>
  <si>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</si>
  <si>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</si>
  <si>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</si>
  <si>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</si>
  <si>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</si>
  <si>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</si>
  <si>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</si>
  <si>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</si>
  <si>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</si>
  <si>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</si>
  <si>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</si>
  <si>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</si>
  <si>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</si>
  <si>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</si>
  <si>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</si>
  <si>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</si>
  <si>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</si>
  <si>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</si>
  <si>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</si>
  <si>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</si>
  <si>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</si>
  <si>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</si>
  <si>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</si>
  <si>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</si>
  <si>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</si>
  <si>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</si>
  <si>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</si>
  <si>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</si>
  <si>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</si>
  <si>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</si>
  <si>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</si>
  <si>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</si>
  <si>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</si>
  <si>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</si>
  <si>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</si>
  <si>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</si>
  <si>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</si>
  <si>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</si>
  <si>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</si>
  <si>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</si>
  <si>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</si>
  <si>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</si>
  <si>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</si>
  <si>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</si>
  <si>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</si>
  <si>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</si>
  <si>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</si>
  <si>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</si>
  <si>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</si>
  <si>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</si>
  <si>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</si>
  <si>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</si>
  <si>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</si>
  <si>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</si>
  <si>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</si>
  <si>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</si>
  <si>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</si>
  <si>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</si>
  <si>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</si>
  <si>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</si>
  <si>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</si>
  <si>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</si>
  <si>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</si>
  <si>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</si>
  <si>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</si>
  <si>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</si>
  <si>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</si>
  <si>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</si>
  <si>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</si>
  <si>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</si>
  <si>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</si>
  <si>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</si>
  <si>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</si>
  <si>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</si>
  <si>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</si>
  <si>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</si>
  <si>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</si>
  <si>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</si>
  <si>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</si>
  <si>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</si>
  <si>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</si>
  <si>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</si>
  <si>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</si>
  <si>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</si>
  <si>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</si>
  <si>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</si>
  <si>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</si>
  <si>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</si>
  <si>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</si>
  <si>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</si>
  <si>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</si>
  <si>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</si>
  <si>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</si>
  <si>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</si>
  <si>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 xml:space="preserve"> x 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</si>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</sst>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43" fontId="23" fillId="2" borderId="7" xfId="3" applyFont="1" applyFill="1" applyBorder="1" applyAlignment="1" applyProtection="1">
      <alignment horizontal="right"/>
    </xf>
    <xf numFmtId="43" fontId="25" fillId="4" borderId="7" xfId="3" applyFont="1" applyFill="1" applyBorder="1" applyAlignment="1" applyProtection="1">
      <alignment horizontal="right"/>
    </xf>
    <xf numFmtId="43" fontId="26" fillId="4" borderId="7" xfId="3" applyFont="1" applyFill="1" applyBorder="1" applyAlignment="1" applyProtection="1">
      <alignment horizontal="right"/>
    </xf>
    <xf numFmtId="43" fontId="23" fillId="4" borderId="7" xfId="3" applyFont="1" applyFill="1" applyBorder="1" applyAlignment="1" applyProtection="1">
      <alignment horizontal="right"/>
    </xf>
    <xf numFmtId="2" fontId="26" fillId="4" borderId="9" xfId="3" applyNumberFormat="1" applyFont="1" applyFill="1" applyBorder="1" applyAlignment="1" applyProtection="1">
      <alignment horizontal="right"/>
    </xf>
    <xf numFmtId="43" fontId="19" fillId="3" borderId="7" xfId="3" applyFont="1" applyFill="1" applyBorder="1" applyAlignment="1" applyProtection="1">
      <alignment horizontal="center"/>
    </xf>
    <xf numFmtId="43" fontId="19" fillId="2" borderId="7" xfId="3" applyFont="1" applyFill="1" applyBorder="1" applyAlignment="1" applyProtection="1">
      <alignment horizontal="center"/>
    </xf>
    <xf numFmtId="43" fontId="26" fillId="0" borderId="7" xfId="3" applyFont="1" applyFill="1" applyBorder="1" applyAlignment="1" applyProtection="1">
      <alignment horizontal="right"/>
    </xf>
    <xf numFmtId="43" fontId="23" fillId="0" borderId="7" xfId="3" applyFont="1" applyFill="1" applyBorder="1" applyAlignment="1" applyProtection="1">
      <alignment horizontal="right"/>
    </xf>
    <xf numFmtId="43" fontId="26" fillId="5" borderId="7" xfId="3" applyFont="1" applyFill="1" applyBorder="1" applyAlignment="1" applyProtection="1">
      <alignment horizontal="right"/>
    </xf>
    <xf numFmtId="43" fontId="25" fillId="5" borderId="7" xfId="3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 indent="1"/>
    </xf>
    <xf numFmtId="43" fontId="26" fillId="0" borderId="9" xfId="3" applyFont="1" applyFill="1" applyBorder="1" applyAlignment="1" applyProtection="1">
      <alignment horizontal="right" indent="1"/>
    </xf>
    <xf numFmtId="165" fontId="52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2" fontId="26" fillId="0" borderId="9" xfId="3" applyNumberFormat="1" applyFont="1" applyFill="1" applyBorder="1" applyAlignment="1" applyProtection="1">
      <alignment horizontal="right"/>
    </xf>
    <xf numFmtId="165" fontId="52" fillId="0" borderId="26" xfId="0" applyNumberFormat="1" applyFont="1" applyBorder="1" applyAlignment="1" applyProtection="1">
      <alignment horizontal="right"/>
      <protection locked="0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wrapText="1"/>
    </xf>
    <xf numFmtId="0" fontId="14" fillId="3" borderId="0" xfId="0" applyFont="1" applyFill="1"/>
    <xf numFmtId="0" fontId="19" fillId="3" borderId="7" xfId="0" applyFont="1" applyFill="1" applyBorder="1" applyAlignment="1">
      <alignment vertical="center" wrapText="1"/>
    </xf>
    <xf numFmtId="0" fontId="19" fillId="3" borderId="9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wrapText="1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346710</xdr:colOff>
      <xdr:row>8</xdr:row>
      <xdr:rowOff>63924</xdr:rowOff>
    </xdr:from>
    <xdr:to>
      <xdr:col>15</xdr:col>
      <xdr:colOff>556260</xdr:colOff>
      <xdr:row>14</xdr:row>
      <xdr:rowOff>117264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8496D704-F42A-4603-9416-89A2AB5A187D}"/>
            </a:ext>
          </a:extLst>
        </xdr:cNvPr>
        <xdr:cNvGrpSpPr/>
      </xdr:nvGrpSpPr>
      <xdr:grpSpPr>
        <a:xfrm>
          <a:off x="2051685" y="1587924"/>
          <a:ext cx="9353550" cy="1196340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40C614F9-7325-6C5F-E68C-ECF90838C2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7D857FA-5BB4-DD18-24DE-A28CDABE52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BB9B6A2-732C-3C5C-CC2B-A06DDA3A0F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552450</xdr:colOff>
      <xdr:row>2</xdr:row>
      <xdr:rowOff>47625</xdr:rowOff>
    </xdr:from>
    <xdr:to>
      <xdr:col>17</xdr:col>
      <xdr:colOff>502266</xdr:colOff>
      <xdr:row>7</xdr:row>
      <xdr:rowOff>135146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2C98D34A-1C52-482B-A235-7260F0EA1B82}"/>
            </a:ext>
          </a:extLst>
        </xdr:cNvPr>
        <xdr:cNvGrpSpPr/>
      </xdr:nvGrpSpPr>
      <xdr:grpSpPr>
        <a:xfrm>
          <a:off x="552450" y="428625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00D0E6ED-2045-5397-9110-7C4ED53DCE78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3FF2C71D-3E1F-51E1-E2D5-E9E50920274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BD97C9B9-970C-7027-AF89-3ED7E252E1D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33DCCE7D-A49C-371D-003B-361A88A26D4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C8CBE40B-E61E-29E5-68BE-4156D77B4DD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59BD10CD-BF1D-E4F6-DFF4-FD76682D882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6A06682-B478-31AA-84EC-10A7790E461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D67104F4-10AD-F35E-7F12-F1EBA37304A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E851D7C-AA4C-490B-2816-6ACD81EE1D2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F17F0DD-5877-3A08-C0A7-C5DE11A88E0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wdiaz\Desktop\SLV%20EFP%202024%20agosto\EFP%20El%20Salvador%20Anual%20(Extrapresupuestario)%2016%20al%2023.xlsx" TargetMode="External"/><Relationship Id="rId2" Type="http://schemas.microsoft.com/office/2019/04/relationships/externalLinkLongPath" Target="EFP%20El%20Salvador%20Anual%20(Extrapresupuestario)%2016%20al%2023.xlsx?C4267A6D" TargetMode="External"/><Relationship Id="rId1" Type="http://schemas.openxmlformats.org/officeDocument/2006/relationships/externalLinkPath" Target="file:///\\C4267A6D\EFP%20El%20Salvador%20Anual%20(Extrapresupuestario)%2016%20al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 Central Extrapresupuestario</v>
          </cell>
        </row>
      </sheetData>
      <sheetData sheetId="1"/>
      <sheetData sheetId="2">
        <row r="2">
          <cell r="E2" t="str">
            <v>Gobierno Central Extrapresupuestario</v>
          </cell>
        </row>
      </sheetData>
      <sheetData sheetId="3">
        <row r="2">
          <cell r="E2" t="str">
            <v>Gobierno Central Extrapresupuestario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E2" t="str">
            <v>Gobierno Central Extrapresupuestario</v>
          </cell>
        </row>
      </sheetData>
      <sheetData sheetId="10"/>
      <sheetData sheetId="11">
        <row r="2">
          <cell r="E2" t="str">
            <v>Gobierno Central Extrapresupuestario</v>
          </cell>
        </row>
      </sheetData>
      <sheetData sheetId="12">
        <row r="2">
          <cell r="E2" t="str">
            <v>Gobierno Central Extrapresupuestario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E6" sqref="E6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17" t="s">
        <v>0</v>
      </c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5"/>
    </row>
    <row r="18" spans="2:17" ht="30.75">
      <c r="B18" s="5"/>
      <c r="C18" s="217" t="s">
        <v>1</v>
      </c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5"/>
    </row>
    <row r="19" spans="2:17" ht="30.75">
      <c r="B19" s="5"/>
      <c r="C19" s="218" t="s">
        <v>2</v>
      </c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19" t="s">
        <v>12</v>
      </c>
      <c r="H29" s="219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0" t="s">
        <v>28</v>
      </c>
      <c r="G46" s="220"/>
      <c r="H46" s="220"/>
      <c r="I46" s="220"/>
      <c r="J46" s="220"/>
      <c r="K46" s="220"/>
      <c r="L46" s="220"/>
    </row>
    <row r="47" spans="6:13" ht="25.7" customHeight="1">
      <c r="F47" s="221"/>
      <c r="G47" s="221"/>
      <c r="H47" s="221"/>
      <c r="I47" s="221"/>
      <c r="J47" s="221"/>
      <c r="K47" s="221"/>
      <c r="L47" s="221"/>
    </row>
    <row r="48" spans="6:13" ht="33" customHeight="1">
      <c r="F48" s="221"/>
      <c r="G48" s="221"/>
      <c r="H48" s="221"/>
      <c r="I48" s="221"/>
      <c r="J48" s="221"/>
      <c r="K48" s="221"/>
      <c r="L48" s="22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798E-3318-48D3-B4BF-930273F68525}">
  <dimension ref="B1:O37"/>
  <sheetViews>
    <sheetView workbookViewId="0">
      <selection activeCell="P7" sqref="P7"/>
    </sheetView>
  </sheetViews>
  <sheetFormatPr defaultColWidth="11.42578125" defaultRowHeight="15"/>
  <cols>
    <col min="1" max="1" width="3.85546875" style="115" customWidth="1"/>
    <col min="2" max="2" width="6.28515625" style="115" customWidth="1"/>
    <col min="3" max="3" width="65" style="115" customWidth="1"/>
    <col min="4" max="4" width="3.85546875" style="115" customWidth="1"/>
    <col min="5" max="6" width="11.42578125" style="115"/>
    <col min="7" max="14" width="8" style="115" customWidth="1"/>
    <col min="15" max="15" width="9.28515625" style="115" customWidth="1"/>
    <col min="16" max="259" width="11.42578125" style="115"/>
    <col min="260" max="260" width="84.85546875" style="115" customWidth="1"/>
    <col min="261" max="515" width="11.42578125" style="115"/>
    <col min="516" max="516" width="84.85546875" style="115" customWidth="1"/>
    <col min="517" max="771" width="11.42578125" style="115"/>
    <col min="772" max="772" width="84.85546875" style="115" customWidth="1"/>
    <col min="773" max="1027" width="11.42578125" style="115"/>
    <col min="1028" max="1028" width="84.85546875" style="115" customWidth="1"/>
    <col min="1029" max="1283" width="11.42578125" style="115"/>
    <col min="1284" max="1284" width="84.85546875" style="115" customWidth="1"/>
    <col min="1285" max="1539" width="11.42578125" style="115"/>
    <col min="1540" max="1540" width="84.85546875" style="115" customWidth="1"/>
    <col min="1541" max="1795" width="11.42578125" style="115"/>
    <col min="1796" max="1796" width="84.85546875" style="115" customWidth="1"/>
    <col min="1797" max="2051" width="11.42578125" style="115"/>
    <col min="2052" max="2052" width="84.85546875" style="115" customWidth="1"/>
    <col min="2053" max="2307" width="11.42578125" style="115"/>
    <col min="2308" max="2308" width="84.85546875" style="115" customWidth="1"/>
    <col min="2309" max="2563" width="11.42578125" style="115"/>
    <col min="2564" max="2564" width="84.85546875" style="115" customWidth="1"/>
    <col min="2565" max="2819" width="11.42578125" style="115"/>
    <col min="2820" max="2820" width="84.85546875" style="115" customWidth="1"/>
    <col min="2821" max="3075" width="11.42578125" style="115"/>
    <col min="3076" max="3076" width="84.85546875" style="115" customWidth="1"/>
    <col min="3077" max="3331" width="11.42578125" style="115"/>
    <col min="3332" max="3332" width="84.85546875" style="115" customWidth="1"/>
    <col min="3333" max="3587" width="11.42578125" style="115"/>
    <col min="3588" max="3588" width="84.85546875" style="115" customWidth="1"/>
    <col min="3589" max="3843" width="11.42578125" style="115"/>
    <col min="3844" max="3844" width="84.85546875" style="115" customWidth="1"/>
    <col min="3845" max="4099" width="11.42578125" style="115"/>
    <col min="4100" max="4100" width="84.85546875" style="115" customWidth="1"/>
    <col min="4101" max="4355" width="11.42578125" style="115"/>
    <col min="4356" max="4356" width="84.85546875" style="115" customWidth="1"/>
    <col min="4357" max="4611" width="11.42578125" style="115"/>
    <col min="4612" max="4612" width="84.85546875" style="115" customWidth="1"/>
    <col min="4613" max="4867" width="11.42578125" style="115"/>
    <col min="4868" max="4868" width="84.85546875" style="115" customWidth="1"/>
    <col min="4869" max="5123" width="11.42578125" style="115"/>
    <col min="5124" max="5124" width="84.85546875" style="115" customWidth="1"/>
    <col min="5125" max="5379" width="11.42578125" style="115"/>
    <col min="5380" max="5380" width="84.85546875" style="115" customWidth="1"/>
    <col min="5381" max="5635" width="11.42578125" style="115"/>
    <col min="5636" max="5636" width="84.85546875" style="115" customWidth="1"/>
    <col min="5637" max="5891" width="11.42578125" style="115"/>
    <col min="5892" max="5892" width="84.85546875" style="115" customWidth="1"/>
    <col min="5893" max="6147" width="11.42578125" style="115"/>
    <col min="6148" max="6148" width="84.85546875" style="115" customWidth="1"/>
    <col min="6149" max="6403" width="11.42578125" style="115"/>
    <col min="6404" max="6404" width="84.85546875" style="115" customWidth="1"/>
    <col min="6405" max="6659" width="11.42578125" style="115"/>
    <col min="6660" max="6660" width="84.85546875" style="115" customWidth="1"/>
    <col min="6661" max="6915" width="11.42578125" style="115"/>
    <col min="6916" max="6916" width="84.85546875" style="115" customWidth="1"/>
    <col min="6917" max="7171" width="11.42578125" style="115"/>
    <col min="7172" max="7172" width="84.85546875" style="115" customWidth="1"/>
    <col min="7173" max="7427" width="11.42578125" style="115"/>
    <col min="7428" max="7428" width="84.85546875" style="115" customWidth="1"/>
    <col min="7429" max="7683" width="11.42578125" style="115"/>
    <col min="7684" max="7684" width="84.85546875" style="115" customWidth="1"/>
    <col min="7685" max="7939" width="11.42578125" style="115"/>
    <col min="7940" max="7940" width="84.85546875" style="115" customWidth="1"/>
    <col min="7941" max="8195" width="11.42578125" style="115"/>
    <col min="8196" max="8196" width="84.85546875" style="115" customWidth="1"/>
    <col min="8197" max="8451" width="11.42578125" style="115"/>
    <col min="8452" max="8452" width="84.85546875" style="115" customWidth="1"/>
    <col min="8453" max="8707" width="11.42578125" style="115"/>
    <col min="8708" max="8708" width="84.85546875" style="115" customWidth="1"/>
    <col min="8709" max="8963" width="11.42578125" style="115"/>
    <col min="8964" max="8964" width="84.85546875" style="115" customWidth="1"/>
    <col min="8965" max="9219" width="11.42578125" style="115"/>
    <col min="9220" max="9220" width="84.85546875" style="115" customWidth="1"/>
    <col min="9221" max="9475" width="11.42578125" style="115"/>
    <col min="9476" max="9476" width="84.85546875" style="115" customWidth="1"/>
    <col min="9477" max="9731" width="11.42578125" style="115"/>
    <col min="9732" max="9732" width="84.85546875" style="115" customWidth="1"/>
    <col min="9733" max="9987" width="11.42578125" style="115"/>
    <col min="9988" max="9988" width="84.85546875" style="115" customWidth="1"/>
    <col min="9989" max="10243" width="11.42578125" style="115"/>
    <col min="10244" max="10244" width="84.85546875" style="115" customWidth="1"/>
    <col min="10245" max="10499" width="11.42578125" style="115"/>
    <col min="10500" max="10500" width="84.85546875" style="115" customWidth="1"/>
    <col min="10501" max="10755" width="11.42578125" style="115"/>
    <col min="10756" max="10756" width="84.85546875" style="115" customWidth="1"/>
    <col min="10757" max="11011" width="11.42578125" style="115"/>
    <col min="11012" max="11012" width="84.85546875" style="115" customWidth="1"/>
    <col min="11013" max="11267" width="11.42578125" style="115"/>
    <col min="11268" max="11268" width="84.85546875" style="115" customWidth="1"/>
    <col min="11269" max="11523" width="11.42578125" style="115"/>
    <col min="11524" max="11524" width="84.85546875" style="115" customWidth="1"/>
    <col min="11525" max="11779" width="11.42578125" style="115"/>
    <col min="11780" max="11780" width="84.85546875" style="115" customWidth="1"/>
    <col min="11781" max="12035" width="11.42578125" style="115"/>
    <col min="12036" max="12036" width="84.85546875" style="115" customWidth="1"/>
    <col min="12037" max="12291" width="11.42578125" style="115"/>
    <col min="12292" max="12292" width="84.85546875" style="115" customWidth="1"/>
    <col min="12293" max="12547" width="11.42578125" style="115"/>
    <col min="12548" max="12548" width="84.85546875" style="115" customWidth="1"/>
    <col min="12549" max="12803" width="11.42578125" style="115"/>
    <col min="12804" max="12804" width="84.85546875" style="115" customWidth="1"/>
    <col min="12805" max="13059" width="11.42578125" style="115"/>
    <col min="13060" max="13060" width="84.85546875" style="115" customWidth="1"/>
    <col min="13061" max="13315" width="11.42578125" style="115"/>
    <col min="13316" max="13316" width="84.85546875" style="115" customWidth="1"/>
    <col min="13317" max="13571" width="11.42578125" style="115"/>
    <col min="13572" max="13572" width="84.85546875" style="115" customWidth="1"/>
    <col min="13573" max="13827" width="11.42578125" style="115"/>
    <col min="13828" max="13828" width="84.85546875" style="115" customWidth="1"/>
    <col min="13829" max="14083" width="11.42578125" style="115"/>
    <col min="14084" max="14084" width="84.85546875" style="115" customWidth="1"/>
    <col min="14085" max="14339" width="11.42578125" style="115"/>
    <col min="14340" max="14340" width="84.85546875" style="115" customWidth="1"/>
    <col min="14341" max="14595" width="11.42578125" style="115"/>
    <col min="14596" max="14596" width="84.85546875" style="115" customWidth="1"/>
    <col min="14597" max="14851" width="11.42578125" style="115"/>
    <col min="14852" max="14852" width="84.85546875" style="115" customWidth="1"/>
    <col min="14853" max="15107" width="11.42578125" style="115"/>
    <col min="15108" max="15108" width="84.85546875" style="115" customWidth="1"/>
    <col min="15109" max="15363" width="11.42578125" style="115"/>
    <col min="15364" max="15364" width="84.85546875" style="115" customWidth="1"/>
    <col min="15365" max="15619" width="11.42578125" style="115"/>
    <col min="15620" max="15620" width="84.85546875" style="115" customWidth="1"/>
    <col min="15621" max="15875" width="11.42578125" style="115"/>
    <col min="15876" max="15876" width="84.85546875" style="115" customWidth="1"/>
    <col min="15877" max="16131" width="11.42578125" style="115"/>
    <col min="16132" max="16132" width="84.85546875" style="115" customWidth="1"/>
    <col min="16133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27" t="str">
        <f>+[2]Indice!H25</f>
        <v>Gobierno Central Extrapresupuestario</v>
      </c>
      <c r="H2" s="227"/>
      <c r="I2" s="227"/>
      <c r="J2" s="227"/>
      <c r="K2" s="227"/>
      <c r="L2" s="227"/>
      <c r="M2" s="227"/>
      <c r="N2" s="227"/>
      <c r="O2" s="210"/>
    </row>
    <row r="3" spans="2:15" ht="15.75">
      <c r="B3" s="55" t="s">
        <v>702</v>
      </c>
      <c r="C3" s="57"/>
      <c r="D3" s="22"/>
      <c r="E3" s="22"/>
      <c r="F3" s="22"/>
      <c r="G3" s="227" t="s">
        <v>122</v>
      </c>
      <c r="H3" s="227"/>
      <c r="I3" s="227"/>
      <c r="J3" s="227"/>
      <c r="K3" s="227"/>
      <c r="L3" s="227"/>
      <c r="M3" s="227"/>
      <c r="N3" s="227"/>
      <c r="O3" s="210"/>
    </row>
    <row r="4" spans="2:15" ht="14.25" customHeight="1">
      <c r="B4" s="19"/>
      <c r="C4" s="20"/>
      <c r="D4" s="21"/>
      <c r="E4" s="22"/>
      <c r="F4" s="22"/>
      <c r="G4" s="228" t="s">
        <v>257</v>
      </c>
      <c r="H4" s="229"/>
      <c r="I4" s="229"/>
      <c r="J4" s="229"/>
      <c r="K4" s="229"/>
      <c r="L4" s="229"/>
      <c r="M4" s="229"/>
      <c r="N4" s="229"/>
      <c r="O4" s="211"/>
    </row>
    <row r="5" spans="2:15" ht="14.25" customHeight="1">
      <c r="B5" s="242" t="s">
        <v>703</v>
      </c>
      <c r="C5" s="243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  <c r="O5" s="212"/>
    </row>
    <row r="6" spans="2:15" ht="14.25">
      <c r="B6" s="242"/>
      <c r="C6" s="243"/>
      <c r="D6" s="22"/>
      <c r="E6" s="236">
        <v>2014</v>
      </c>
      <c r="F6" s="236">
        <f>+E6+1</f>
        <v>2015</v>
      </c>
      <c r="G6" s="236">
        <v>2016</v>
      </c>
      <c r="H6" s="236">
        <f t="shared" ref="H6:M6" si="0">+G6+1</f>
        <v>2017</v>
      </c>
      <c r="I6" s="236">
        <f t="shared" si="0"/>
        <v>2018</v>
      </c>
      <c r="J6" s="236">
        <f t="shared" si="0"/>
        <v>2019</v>
      </c>
      <c r="K6" s="236">
        <f t="shared" si="0"/>
        <v>2020</v>
      </c>
      <c r="L6" s="236">
        <f t="shared" si="0"/>
        <v>2021</v>
      </c>
      <c r="M6" s="236">
        <f t="shared" si="0"/>
        <v>2022</v>
      </c>
      <c r="N6" s="236">
        <v>2023</v>
      </c>
      <c r="O6" s="236">
        <v>2024</v>
      </c>
    </row>
    <row r="7" spans="2:15" ht="14.25">
      <c r="B7" s="106"/>
      <c r="C7" s="107"/>
      <c r="D7" s="22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</row>
    <row r="8" spans="2:15" ht="14.25">
      <c r="B8" s="94" t="s">
        <v>704</v>
      </c>
      <c r="C8" s="95" t="s">
        <v>705</v>
      </c>
      <c r="D8" s="108" t="s">
        <v>127</v>
      </c>
      <c r="E8" s="139">
        <v>-24.771662629999923</v>
      </c>
      <c r="F8" s="139">
        <v>-143.4</v>
      </c>
      <c r="G8" s="139">
        <v>-80.5</v>
      </c>
      <c r="H8" s="139">
        <v>135.5</v>
      </c>
      <c r="I8" s="139">
        <v>-228.9</v>
      </c>
      <c r="J8" s="139">
        <v>-145</v>
      </c>
      <c r="K8" s="139">
        <v>-163.6</v>
      </c>
      <c r="L8" s="139">
        <v>-184.2</v>
      </c>
      <c r="M8" s="139">
        <v>-565</v>
      </c>
      <c r="N8" s="139">
        <v>-37.299999999999997</v>
      </c>
      <c r="O8" s="139">
        <v>-28.3</v>
      </c>
    </row>
    <row r="9" spans="2:15" ht="14.25">
      <c r="B9" s="140" t="s">
        <v>313</v>
      </c>
      <c r="C9" s="141" t="s">
        <v>706</v>
      </c>
      <c r="D9" s="142" t="s">
        <v>127</v>
      </c>
      <c r="E9" s="135">
        <v>-49.452219439999993</v>
      </c>
      <c r="F9" s="135">
        <v>-172.7</v>
      </c>
      <c r="G9" s="135">
        <v>-82.7</v>
      </c>
      <c r="H9" s="135">
        <v>-104.9</v>
      </c>
      <c r="I9" s="135">
        <v>-209.1</v>
      </c>
      <c r="J9" s="135">
        <v>-141.19999999999999</v>
      </c>
      <c r="K9" s="135">
        <v>-177</v>
      </c>
      <c r="L9" s="135">
        <v>-180.9</v>
      </c>
      <c r="M9" s="135">
        <v>-551.9</v>
      </c>
      <c r="N9" s="135">
        <v>-269.2</v>
      </c>
      <c r="O9" s="135">
        <v>-14.9</v>
      </c>
    </row>
    <row r="10" spans="2:15" ht="14.25">
      <c r="B10" s="41" t="s">
        <v>707</v>
      </c>
      <c r="C10" s="29" t="s">
        <v>708</v>
      </c>
      <c r="D10" s="113" t="s">
        <v>127</v>
      </c>
      <c r="E10" s="135">
        <v>-49.450296039999998</v>
      </c>
      <c r="F10" s="135"/>
      <c r="G10" s="135">
        <v>-82.7</v>
      </c>
      <c r="H10" s="135"/>
      <c r="I10" s="135"/>
      <c r="J10" s="135"/>
      <c r="K10" s="135"/>
      <c r="L10" s="135"/>
      <c r="M10" s="135"/>
      <c r="N10" s="135"/>
      <c r="O10" s="135"/>
    </row>
    <row r="11" spans="2:15" ht="14.25">
      <c r="B11" s="41" t="s">
        <v>709</v>
      </c>
      <c r="C11" s="29" t="s">
        <v>655</v>
      </c>
      <c r="D11" s="113" t="s">
        <v>127</v>
      </c>
      <c r="E11" s="135">
        <v>-2.2233999999999999E-3</v>
      </c>
      <c r="F11" s="135"/>
      <c r="G11" s="135">
        <v>0</v>
      </c>
      <c r="H11" s="135"/>
      <c r="I11" s="135"/>
      <c r="J11" s="135"/>
      <c r="K11" s="135"/>
      <c r="L11" s="135"/>
      <c r="M11" s="135"/>
      <c r="N11" s="135"/>
      <c r="O11" s="135"/>
    </row>
    <row r="12" spans="2:15" ht="14.25">
      <c r="B12" s="41" t="s">
        <v>710</v>
      </c>
      <c r="C12" s="29" t="s">
        <v>657</v>
      </c>
      <c r="D12" s="113" t="s">
        <v>127</v>
      </c>
      <c r="E12" s="135">
        <v>2.9999999999999997E-4</v>
      </c>
      <c r="F12" s="135"/>
      <c r="G12" s="135">
        <v>0</v>
      </c>
      <c r="H12" s="135"/>
      <c r="I12" s="135"/>
      <c r="J12" s="135"/>
      <c r="K12" s="135"/>
      <c r="L12" s="135"/>
      <c r="M12" s="135"/>
      <c r="N12" s="135"/>
      <c r="O12" s="135"/>
    </row>
    <row r="13" spans="2:15" ht="14.25">
      <c r="B13" s="41" t="s">
        <v>711</v>
      </c>
      <c r="C13" s="29" t="s">
        <v>659</v>
      </c>
      <c r="D13" s="113" t="s">
        <v>127</v>
      </c>
      <c r="E13" s="135">
        <v>0</v>
      </c>
      <c r="F13" s="135"/>
      <c r="G13" s="135">
        <v>0</v>
      </c>
      <c r="H13" s="135"/>
      <c r="I13" s="135"/>
      <c r="J13" s="135"/>
      <c r="K13" s="135"/>
      <c r="L13" s="135"/>
      <c r="M13" s="135"/>
      <c r="N13" s="135"/>
      <c r="O13" s="135"/>
    </row>
    <row r="14" spans="2:15" ht="14.25">
      <c r="B14" s="41" t="s">
        <v>318</v>
      </c>
      <c r="C14" s="22" t="s">
        <v>712</v>
      </c>
      <c r="D14" s="113" t="s">
        <v>127</v>
      </c>
      <c r="E14" s="135">
        <v>-258.33264482999999</v>
      </c>
      <c r="F14" s="135">
        <v>-117</v>
      </c>
      <c r="G14" s="135">
        <v>-105.4</v>
      </c>
      <c r="H14" s="135">
        <v>-20.100000000000001</v>
      </c>
      <c r="I14" s="135">
        <v>-61.7</v>
      </c>
      <c r="J14" s="135">
        <v>24.5</v>
      </c>
      <c r="K14" s="135">
        <v>427.6</v>
      </c>
      <c r="L14" s="135">
        <v>-146.69999999999999</v>
      </c>
      <c r="M14" s="135">
        <v>31.1</v>
      </c>
      <c r="N14" s="135">
        <v>315.5</v>
      </c>
      <c r="O14" s="135">
        <v>247.9</v>
      </c>
    </row>
    <row r="15" spans="2:15" ht="14.25">
      <c r="B15" s="41" t="s">
        <v>713</v>
      </c>
      <c r="C15" s="29" t="s">
        <v>662</v>
      </c>
      <c r="D15" s="113" t="s">
        <v>127</v>
      </c>
      <c r="E15" s="135">
        <v>0</v>
      </c>
      <c r="F15" s="135"/>
      <c r="G15" s="135">
        <v>0</v>
      </c>
      <c r="H15" s="135"/>
      <c r="I15" s="135"/>
      <c r="J15" s="135"/>
      <c r="K15" s="135"/>
      <c r="L15" s="135"/>
      <c r="M15" s="135"/>
      <c r="N15" s="135"/>
      <c r="O15" s="135"/>
    </row>
    <row r="16" spans="2:15" ht="14.25">
      <c r="B16" s="41" t="s">
        <v>714</v>
      </c>
      <c r="C16" s="29" t="s">
        <v>664</v>
      </c>
      <c r="D16" s="113" t="s">
        <v>127</v>
      </c>
      <c r="E16" s="135">
        <v>-101.71409670999999</v>
      </c>
      <c r="F16" s="135"/>
      <c r="G16" s="135">
        <v>0</v>
      </c>
      <c r="H16" s="135"/>
      <c r="I16" s="135"/>
      <c r="J16" s="135"/>
      <c r="K16" s="135"/>
      <c r="L16" s="135"/>
      <c r="M16" s="135"/>
      <c r="N16" s="135"/>
      <c r="O16" s="135"/>
    </row>
    <row r="17" spans="2:15" ht="14.25">
      <c r="B17" s="41" t="s">
        <v>715</v>
      </c>
      <c r="C17" s="29" t="s">
        <v>666</v>
      </c>
      <c r="D17" s="113" t="s">
        <v>127</v>
      </c>
      <c r="E17" s="135">
        <v>-23.647126760000003</v>
      </c>
      <c r="F17" s="135"/>
      <c r="G17" s="135">
        <v>0</v>
      </c>
      <c r="H17" s="135"/>
      <c r="I17" s="135"/>
      <c r="J17" s="135"/>
      <c r="K17" s="135"/>
      <c r="L17" s="135"/>
      <c r="M17" s="135"/>
      <c r="N17" s="135"/>
      <c r="O17" s="135"/>
    </row>
    <row r="18" spans="2:15" ht="14.25">
      <c r="B18" s="41" t="s">
        <v>716</v>
      </c>
      <c r="C18" s="29" t="s">
        <v>668</v>
      </c>
      <c r="D18" s="113" t="s">
        <v>127</v>
      </c>
      <c r="E18" s="135">
        <v>4.5793539999999987E-2</v>
      </c>
      <c r="F18" s="135"/>
      <c r="G18" s="135">
        <v>0</v>
      </c>
      <c r="H18" s="135"/>
      <c r="I18" s="135"/>
      <c r="J18" s="135"/>
      <c r="K18" s="135"/>
      <c r="L18" s="135"/>
      <c r="M18" s="135"/>
      <c r="N18" s="135"/>
      <c r="O18" s="135"/>
    </row>
    <row r="19" spans="2:15" ht="14.25">
      <c r="B19" s="41" t="s">
        <v>717</v>
      </c>
      <c r="C19" s="29" t="s">
        <v>670</v>
      </c>
      <c r="D19" s="113" t="s">
        <v>127</v>
      </c>
      <c r="E19" s="135">
        <v>0</v>
      </c>
      <c r="F19" s="135"/>
      <c r="G19" s="135">
        <v>0</v>
      </c>
      <c r="H19" s="135"/>
      <c r="I19" s="135"/>
      <c r="J19" s="135"/>
      <c r="K19" s="135"/>
      <c r="L19" s="135"/>
      <c r="M19" s="135"/>
      <c r="N19" s="135"/>
      <c r="O19" s="135"/>
    </row>
    <row r="20" spans="2:15" ht="14.25">
      <c r="B20" s="41" t="s">
        <v>718</v>
      </c>
      <c r="C20" s="29" t="s">
        <v>672</v>
      </c>
      <c r="D20" s="113" t="s">
        <v>127</v>
      </c>
      <c r="E20" s="135">
        <v>0</v>
      </c>
      <c r="F20" s="135"/>
      <c r="G20" s="135">
        <v>0</v>
      </c>
      <c r="H20" s="135"/>
      <c r="I20" s="135"/>
      <c r="J20" s="135"/>
      <c r="K20" s="135"/>
      <c r="L20" s="135"/>
      <c r="M20" s="135"/>
      <c r="N20" s="135"/>
      <c r="O20" s="135"/>
    </row>
    <row r="21" spans="2:15" ht="14.25">
      <c r="B21" s="41" t="s">
        <v>719</v>
      </c>
      <c r="C21" s="29" t="s">
        <v>674</v>
      </c>
      <c r="D21" s="113" t="s">
        <v>127</v>
      </c>
      <c r="E21" s="135">
        <v>0</v>
      </c>
      <c r="F21" s="135"/>
      <c r="G21" s="135">
        <v>0</v>
      </c>
      <c r="H21" s="135"/>
      <c r="I21" s="135"/>
      <c r="J21" s="135"/>
      <c r="K21" s="135"/>
      <c r="L21" s="135"/>
      <c r="M21" s="135"/>
      <c r="N21" s="135"/>
      <c r="O21" s="135"/>
    </row>
    <row r="22" spans="2:15" ht="14.25">
      <c r="B22" s="41" t="s">
        <v>720</v>
      </c>
      <c r="C22" s="29" t="s">
        <v>676</v>
      </c>
      <c r="D22" s="113" t="s">
        <v>127</v>
      </c>
      <c r="E22" s="135">
        <v>-133.0172149</v>
      </c>
      <c r="F22" s="135"/>
      <c r="G22" s="135">
        <v>0</v>
      </c>
      <c r="H22" s="135"/>
      <c r="I22" s="135"/>
      <c r="J22" s="135"/>
      <c r="K22" s="135"/>
      <c r="L22" s="135"/>
      <c r="M22" s="135"/>
      <c r="N22" s="135"/>
      <c r="O22" s="135"/>
    </row>
    <row r="23" spans="2:15" ht="14.25">
      <c r="B23" s="41" t="s">
        <v>721</v>
      </c>
      <c r="C23" s="29" t="s">
        <v>76</v>
      </c>
      <c r="D23" s="113" t="s">
        <v>127</v>
      </c>
      <c r="E23" s="135">
        <v>-258.33264482999999</v>
      </c>
      <c r="F23" s="135"/>
      <c r="G23" s="135">
        <v>-105.4</v>
      </c>
      <c r="H23" s="135"/>
      <c r="I23" s="135"/>
      <c r="J23" s="135"/>
      <c r="K23" s="135"/>
      <c r="L23" s="135"/>
      <c r="M23" s="135"/>
      <c r="N23" s="135"/>
      <c r="O23" s="135"/>
    </row>
    <row r="24" spans="2:15" ht="14.25">
      <c r="B24" s="41" t="s">
        <v>722</v>
      </c>
      <c r="C24" s="29" t="s">
        <v>94</v>
      </c>
      <c r="D24" s="113" t="s">
        <v>127</v>
      </c>
      <c r="E24" s="135">
        <v>0</v>
      </c>
      <c r="F24" s="135"/>
      <c r="G24" s="135">
        <v>0</v>
      </c>
      <c r="H24" s="135"/>
      <c r="I24" s="135"/>
      <c r="J24" s="135"/>
      <c r="K24" s="135"/>
      <c r="L24" s="135"/>
      <c r="M24" s="135"/>
      <c r="N24" s="135"/>
      <c r="O24" s="135"/>
    </row>
    <row r="25" spans="2:15" ht="14.25">
      <c r="B25" s="42" t="s">
        <v>322</v>
      </c>
      <c r="C25" s="32" t="s">
        <v>723</v>
      </c>
      <c r="D25" s="127" t="s">
        <v>127</v>
      </c>
      <c r="E25" s="135">
        <v>-283.01320164000003</v>
      </c>
      <c r="F25" s="135">
        <v>-146.19999999999999</v>
      </c>
      <c r="G25" s="135">
        <v>-107.5</v>
      </c>
      <c r="H25" s="135">
        <v>-260.39999999999998</v>
      </c>
      <c r="I25" s="135">
        <v>-41.9</v>
      </c>
      <c r="J25" s="135">
        <v>28.3</v>
      </c>
      <c r="K25" s="135">
        <v>414.2</v>
      </c>
      <c r="L25" s="135">
        <v>-143.4</v>
      </c>
      <c r="M25" s="135">
        <v>44.2</v>
      </c>
      <c r="N25" s="135">
        <v>83.6</v>
      </c>
      <c r="O25" s="135">
        <v>261.3</v>
      </c>
    </row>
    <row r="26" spans="2:15" ht="14.25">
      <c r="B26" s="41" t="s">
        <v>724</v>
      </c>
      <c r="C26" s="29" t="s">
        <v>681</v>
      </c>
      <c r="D26" s="22" t="s">
        <v>127</v>
      </c>
      <c r="E26" s="135">
        <v>0</v>
      </c>
      <c r="F26" s="135"/>
      <c r="G26" s="135">
        <v>0</v>
      </c>
      <c r="H26" s="135"/>
      <c r="I26" s="135"/>
      <c r="J26" s="135"/>
      <c r="K26" s="135"/>
      <c r="L26" s="135"/>
      <c r="M26" s="135"/>
      <c r="N26" s="135"/>
      <c r="O26" s="135"/>
    </row>
    <row r="27" spans="2:15" ht="14.25">
      <c r="B27" s="41" t="s">
        <v>725</v>
      </c>
      <c r="C27" s="29" t="s">
        <v>683</v>
      </c>
      <c r="D27" s="22" t="s">
        <v>127</v>
      </c>
      <c r="E27" s="135">
        <v>-44.925051859999996</v>
      </c>
      <c r="F27" s="135"/>
      <c r="G27" s="135">
        <v>0</v>
      </c>
      <c r="H27" s="135"/>
      <c r="I27" s="135"/>
      <c r="J27" s="135"/>
      <c r="K27" s="135"/>
      <c r="L27" s="135"/>
      <c r="M27" s="135"/>
      <c r="N27" s="135"/>
      <c r="O27" s="135"/>
    </row>
    <row r="28" spans="2:15" ht="14.25">
      <c r="B28" s="41" t="s">
        <v>726</v>
      </c>
      <c r="C28" s="29" t="s">
        <v>685</v>
      </c>
      <c r="D28" s="22" t="s">
        <v>127</v>
      </c>
      <c r="E28" s="135">
        <v>0</v>
      </c>
      <c r="F28" s="135"/>
      <c r="G28" s="135">
        <v>0</v>
      </c>
      <c r="H28" s="135"/>
      <c r="I28" s="135"/>
      <c r="J28" s="135"/>
      <c r="K28" s="135"/>
      <c r="L28" s="135"/>
      <c r="M28" s="135"/>
      <c r="N28" s="135"/>
      <c r="O28" s="135"/>
    </row>
    <row r="29" spans="2:15" ht="14.25">
      <c r="B29" s="41" t="s">
        <v>727</v>
      </c>
      <c r="C29" s="29" t="s">
        <v>687</v>
      </c>
      <c r="D29" s="22" t="s">
        <v>127</v>
      </c>
      <c r="E29" s="135">
        <v>66.508106330000004</v>
      </c>
      <c r="F29" s="135"/>
      <c r="G29" s="135">
        <v>0</v>
      </c>
      <c r="H29" s="135"/>
      <c r="I29" s="135"/>
      <c r="J29" s="135"/>
      <c r="K29" s="135"/>
      <c r="L29" s="135"/>
      <c r="M29" s="135"/>
      <c r="N29" s="135"/>
      <c r="O29" s="135"/>
    </row>
    <row r="30" spans="2:15" ht="14.25">
      <c r="B30" s="41" t="s">
        <v>728</v>
      </c>
      <c r="C30" s="29" t="s">
        <v>689</v>
      </c>
      <c r="D30" s="22" t="s">
        <v>127</v>
      </c>
      <c r="E30" s="135">
        <v>0</v>
      </c>
      <c r="F30" s="135"/>
      <c r="G30" s="135">
        <v>0</v>
      </c>
      <c r="H30" s="135"/>
      <c r="I30" s="135"/>
      <c r="J30" s="135"/>
      <c r="K30" s="135"/>
      <c r="L30" s="135"/>
      <c r="M30" s="135"/>
      <c r="N30" s="135"/>
      <c r="O30" s="135"/>
    </row>
    <row r="31" spans="2:15" ht="14.25">
      <c r="B31" s="41" t="s">
        <v>729</v>
      </c>
      <c r="C31" s="29" t="s">
        <v>730</v>
      </c>
      <c r="D31" s="22" t="s">
        <v>127</v>
      </c>
      <c r="E31" s="135">
        <v>0</v>
      </c>
      <c r="F31" s="135"/>
      <c r="G31" s="135">
        <v>0</v>
      </c>
      <c r="H31" s="135"/>
      <c r="I31" s="135"/>
      <c r="J31" s="135"/>
      <c r="K31" s="135"/>
      <c r="L31" s="135"/>
      <c r="M31" s="135"/>
      <c r="N31" s="135"/>
      <c r="O31" s="135"/>
    </row>
    <row r="32" spans="2:15" ht="14.25">
      <c r="B32" s="41" t="s">
        <v>731</v>
      </c>
      <c r="C32" s="29" t="s">
        <v>693</v>
      </c>
      <c r="D32" s="22" t="s">
        <v>127</v>
      </c>
      <c r="E32" s="135">
        <v>0</v>
      </c>
      <c r="F32" s="135"/>
      <c r="G32" s="135">
        <v>0</v>
      </c>
      <c r="H32" s="135"/>
      <c r="I32" s="135"/>
      <c r="J32" s="135"/>
      <c r="K32" s="135"/>
      <c r="L32" s="135"/>
      <c r="M32" s="135"/>
      <c r="N32" s="135"/>
      <c r="O32" s="135"/>
    </row>
    <row r="33" spans="2:15" ht="14.25">
      <c r="B33" s="41" t="s">
        <v>732</v>
      </c>
      <c r="C33" s="29" t="s">
        <v>695</v>
      </c>
      <c r="D33" s="22" t="s">
        <v>127</v>
      </c>
      <c r="E33" s="135">
        <v>-304.59625611000001</v>
      </c>
      <c r="F33" s="135"/>
      <c r="G33" s="135">
        <v>0</v>
      </c>
      <c r="H33" s="135"/>
      <c r="I33" s="135"/>
      <c r="J33" s="135"/>
      <c r="K33" s="135"/>
      <c r="L33" s="135"/>
      <c r="M33" s="135"/>
      <c r="N33" s="135"/>
      <c r="O33" s="135"/>
    </row>
    <row r="34" spans="2:15" ht="14.25">
      <c r="B34" s="39" t="s">
        <v>733</v>
      </c>
      <c r="C34" s="98" t="s">
        <v>734</v>
      </c>
      <c r="D34" s="22" t="s">
        <v>127</v>
      </c>
      <c r="E34" s="135">
        <v>-283.01320164000003</v>
      </c>
      <c r="F34" s="135"/>
      <c r="G34" s="135">
        <v>-107.5</v>
      </c>
      <c r="H34" s="135"/>
      <c r="I34" s="135"/>
      <c r="J34" s="135"/>
      <c r="K34" s="135"/>
      <c r="L34" s="135"/>
      <c r="M34" s="135"/>
      <c r="N34" s="135"/>
      <c r="O34" s="135"/>
    </row>
    <row r="35" spans="2:15" ht="14.25">
      <c r="B35" s="136" t="s">
        <v>735</v>
      </c>
      <c r="C35" s="137" t="s">
        <v>736</v>
      </c>
      <c r="D35" s="22" t="s">
        <v>127</v>
      </c>
      <c r="E35" s="135">
        <v>0</v>
      </c>
      <c r="F35" s="135"/>
      <c r="G35" s="135">
        <v>0</v>
      </c>
      <c r="H35" s="135"/>
      <c r="I35" s="135"/>
      <c r="J35" s="135"/>
      <c r="K35" s="135"/>
      <c r="L35" s="135"/>
      <c r="M35" s="135"/>
      <c r="N35" s="135"/>
      <c r="O35" s="135"/>
    </row>
    <row r="36" spans="2:15" ht="14.25">
      <c r="B36" s="41" t="s">
        <v>158</v>
      </c>
      <c r="C36" s="120" t="s">
        <v>178</v>
      </c>
      <c r="D36" s="22" t="s">
        <v>127</v>
      </c>
      <c r="E36" s="138"/>
      <c r="F36" s="138"/>
      <c r="G36" s="138" t="s">
        <v>158</v>
      </c>
      <c r="H36" s="138" t="s">
        <v>158</v>
      </c>
      <c r="I36" s="138" t="s">
        <v>158</v>
      </c>
      <c r="J36" s="138"/>
      <c r="K36" s="138"/>
      <c r="L36" s="138"/>
      <c r="M36" s="138"/>
      <c r="N36" s="138"/>
      <c r="O36" s="138"/>
    </row>
    <row r="37" spans="2:15" ht="14.25">
      <c r="B37" s="23" t="s">
        <v>737</v>
      </c>
      <c r="C37" s="48" t="s">
        <v>738</v>
      </c>
      <c r="D37" s="24" t="s">
        <v>127</v>
      </c>
      <c r="E37" s="135">
        <v>24.680556810000041</v>
      </c>
      <c r="F37" s="135">
        <v>29.2</v>
      </c>
      <c r="G37" s="135">
        <v>2.2000000000000002</v>
      </c>
      <c r="H37" s="135">
        <v>240.3</v>
      </c>
      <c r="I37" s="135">
        <v>-19.8</v>
      </c>
      <c r="J37" s="135">
        <v>-3.8</v>
      </c>
      <c r="K37" s="204">
        <v>13.4</v>
      </c>
      <c r="L37" s="204">
        <v>-3.3</v>
      </c>
      <c r="M37" s="204">
        <v>-13.1</v>
      </c>
      <c r="N37" s="204">
        <v>231.9</v>
      </c>
      <c r="O37" s="204">
        <v>-13.4</v>
      </c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N2"/>
    <mergeCell ref="G3:N3"/>
    <mergeCell ref="G4:N5"/>
  </mergeCells>
  <hyperlinks>
    <hyperlink ref="B1" location="Indice!A1" display="Regresar" xr:uid="{88D2F3C8-9A0E-4F31-BE54-3891FD1F605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E2C1-F46D-47CC-92C9-B67F3B1EE554}">
  <dimension ref="B1:O116"/>
  <sheetViews>
    <sheetView topLeftCell="N1" workbookViewId="0">
      <selection activeCell="N6" sqref="N6:O7"/>
    </sheetView>
  </sheetViews>
  <sheetFormatPr defaultColWidth="11.42578125" defaultRowHeight="15"/>
  <cols>
    <col min="1" max="1" width="3.85546875" style="115" customWidth="1"/>
    <col min="2" max="2" width="14.140625" style="115" customWidth="1"/>
    <col min="3" max="3" width="63.7109375" style="115" customWidth="1"/>
    <col min="4" max="4" width="5.140625" style="115" customWidth="1"/>
    <col min="5" max="6" width="11.42578125" style="115"/>
    <col min="7" max="9" width="8.5703125" style="115" customWidth="1"/>
    <col min="10" max="14" width="8.42578125" style="115" customWidth="1"/>
    <col min="15" max="15" width="8.5703125" style="115" customWidth="1"/>
    <col min="16" max="259" width="11.42578125" style="115"/>
    <col min="260" max="260" width="57.42578125" style="115" customWidth="1"/>
    <col min="261" max="515" width="11.42578125" style="115"/>
    <col min="516" max="516" width="57.42578125" style="115" customWidth="1"/>
    <col min="517" max="771" width="11.42578125" style="115"/>
    <col min="772" max="772" width="57.42578125" style="115" customWidth="1"/>
    <col min="773" max="1027" width="11.42578125" style="115"/>
    <col min="1028" max="1028" width="57.42578125" style="115" customWidth="1"/>
    <col min="1029" max="1283" width="11.42578125" style="115"/>
    <col min="1284" max="1284" width="57.42578125" style="115" customWidth="1"/>
    <col min="1285" max="1539" width="11.42578125" style="115"/>
    <col min="1540" max="1540" width="57.42578125" style="115" customWidth="1"/>
    <col min="1541" max="1795" width="11.42578125" style="115"/>
    <col min="1796" max="1796" width="57.42578125" style="115" customWidth="1"/>
    <col min="1797" max="2051" width="11.42578125" style="115"/>
    <col min="2052" max="2052" width="57.42578125" style="115" customWidth="1"/>
    <col min="2053" max="2307" width="11.42578125" style="115"/>
    <col min="2308" max="2308" width="57.42578125" style="115" customWidth="1"/>
    <col min="2309" max="2563" width="11.42578125" style="115"/>
    <col min="2564" max="2564" width="57.42578125" style="115" customWidth="1"/>
    <col min="2565" max="2819" width="11.42578125" style="115"/>
    <col min="2820" max="2820" width="57.42578125" style="115" customWidth="1"/>
    <col min="2821" max="3075" width="11.42578125" style="115"/>
    <col min="3076" max="3076" width="57.42578125" style="115" customWidth="1"/>
    <col min="3077" max="3331" width="11.42578125" style="115"/>
    <col min="3332" max="3332" width="57.42578125" style="115" customWidth="1"/>
    <col min="3333" max="3587" width="11.42578125" style="115"/>
    <col min="3588" max="3588" width="57.42578125" style="115" customWidth="1"/>
    <col min="3589" max="3843" width="11.42578125" style="115"/>
    <col min="3844" max="3844" width="57.42578125" style="115" customWidth="1"/>
    <col min="3845" max="4099" width="11.42578125" style="115"/>
    <col min="4100" max="4100" width="57.42578125" style="115" customWidth="1"/>
    <col min="4101" max="4355" width="11.42578125" style="115"/>
    <col min="4356" max="4356" width="57.42578125" style="115" customWidth="1"/>
    <col min="4357" max="4611" width="11.42578125" style="115"/>
    <col min="4612" max="4612" width="57.42578125" style="115" customWidth="1"/>
    <col min="4613" max="4867" width="11.42578125" style="115"/>
    <col min="4868" max="4868" width="57.42578125" style="115" customWidth="1"/>
    <col min="4869" max="5123" width="11.42578125" style="115"/>
    <col min="5124" max="5124" width="57.42578125" style="115" customWidth="1"/>
    <col min="5125" max="5379" width="11.42578125" style="115"/>
    <col min="5380" max="5380" width="57.42578125" style="115" customWidth="1"/>
    <col min="5381" max="5635" width="11.42578125" style="115"/>
    <col min="5636" max="5636" width="57.42578125" style="115" customWidth="1"/>
    <col min="5637" max="5891" width="11.42578125" style="115"/>
    <col min="5892" max="5892" width="57.42578125" style="115" customWidth="1"/>
    <col min="5893" max="6147" width="11.42578125" style="115"/>
    <col min="6148" max="6148" width="57.42578125" style="115" customWidth="1"/>
    <col min="6149" max="6403" width="11.42578125" style="115"/>
    <col min="6404" max="6404" width="57.42578125" style="115" customWidth="1"/>
    <col min="6405" max="6659" width="11.42578125" style="115"/>
    <col min="6660" max="6660" width="57.42578125" style="115" customWidth="1"/>
    <col min="6661" max="6915" width="11.42578125" style="115"/>
    <col min="6916" max="6916" width="57.42578125" style="115" customWidth="1"/>
    <col min="6917" max="7171" width="11.42578125" style="115"/>
    <col min="7172" max="7172" width="57.42578125" style="115" customWidth="1"/>
    <col min="7173" max="7427" width="11.42578125" style="115"/>
    <col min="7428" max="7428" width="57.42578125" style="115" customWidth="1"/>
    <col min="7429" max="7683" width="11.42578125" style="115"/>
    <col min="7684" max="7684" width="57.42578125" style="115" customWidth="1"/>
    <col min="7685" max="7939" width="11.42578125" style="115"/>
    <col min="7940" max="7940" width="57.42578125" style="115" customWidth="1"/>
    <col min="7941" max="8195" width="11.42578125" style="115"/>
    <col min="8196" max="8196" width="57.42578125" style="115" customWidth="1"/>
    <col min="8197" max="8451" width="11.42578125" style="115"/>
    <col min="8452" max="8452" width="57.42578125" style="115" customWidth="1"/>
    <col min="8453" max="8707" width="11.42578125" style="115"/>
    <col min="8708" max="8708" width="57.42578125" style="115" customWidth="1"/>
    <col min="8709" max="8963" width="11.42578125" style="115"/>
    <col min="8964" max="8964" width="57.42578125" style="115" customWidth="1"/>
    <col min="8965" max="9219" width="11.42578125" style="115"/>
    <col min="9220" max="9220" width="57.42578125" style="115" customWidth="1"/>
    <col min="9221" max="9475" width="11.42578125" style="115"/>
    <col min="9476" max="9476" width="57.42578125" style="115" customWidth="1"/>
    <col min="9477" max="9731" width="11.42578125" style="115"/>
    <col min="9732" max="9732" width="57.42578125" style="115" customWidth="1"/>
    <col min="9733" max="9987" width="11.42578125" style="115"/>
    <col min="9988" max="9988" width="57.42578125" style="115" customWidth="1"/>
    <col min="9989" max="10243" width="11.42578125" style="115"/>
    <col min="10244" max="10244" width="57.42578125" style="115" customWidth="1"/>
    <col min="10245" max="10499" width="11.42578125" style="115"/>
    <col min="10500" max="10500" width="57.42578125" style="115" customWidth="1"/>
    <col min="10501" max="10755" width="11.42578125" style="115"/>
    <col min="10756" max="10756" width="57.42578125" style="115" customWidth="1"/>
    <col min="10757" max="11011" width="11.42578125" style="115"/>
    <col min="11012" max="11012" width="57.42578125" style="115" customWidth="1"/>
    <col min="11013" max="11267" width="11.42578125" style="115"/>
    <col min="11268" max="11268" width="57.42578125" style="115" customWidth="1"/>
    <col min="11269" max="11523" width="11.42578125" style="115"/>
    <col min="11524" max="11524" width="57.42578125" style="115" customWidth="1"/>
    <col min="11525" max="11779" width="11.42578125" style="115"/>
    <col min="11780" max="11780" width="57.42578125" style="115" customWidth="1"/>
    <col min="11781" max="12035" width="11.42578125" style="115"/>
    <col min="12036" max="12036" width="57.42578125" style="115" customWidth="1"/>
    <col min="12037" max="12291" width="11.42578125" style="115"/>
    <col min="12292" max="12292" width="57.42578125" style="115" customWidth="1"/>
    <col min="12293" max="12547" width="11.42578125" style="115"/>
    <col min="12548" max="12548" width="57.42578125" style="115" customWidth="1"/>
    <col min="12549" max="12803" width="11.42578125" style="115"/>
    <col min="12804" max="12804" width="57.42578125" style="115" customWidth="1"/>
    <col min="12805" max="13059" width="11.42578125" style="115"/>
    <col min="13060" max="13060" width="57.42578125" style="115" customWidth="1"/>
    <col min="13061" max="13315" width="11.42578125" style="115"/>
    <col min="13316" max="13316" width="57.42578125" style="115" customWidth="1"/>
    <col min="13317" max="13571" width="11.42578125" style="115"/>
    <col min="13572" max="13572" width="57.42578125" style="115" customWidth="1"/>
    <col min="13573" max="13827" width="11.42578125" style="115"/>
    <col min="13828" max="13828" width="57.42578125" style="115" customWidth="1"/>
    <col min="13829" max="14083" width="11.42578125" style="115"/>
    <col min="14084" max="14084" width="57.42578125" style="115" customWidth="1"/>
    <col min="14085" max="14339" width="11.42578125" style="115"/>
    <col min="14340" max="14340" width="57.42578125" style="115" customWidth="1"/>
    <col min="14341" max="14595" width="11.42578125" style="115"/>
    <col min="14596" max="14596" width="57.42578125" style="115" customWidth="1"/>
    <col min="14597" max="14851" width="11.42578125" style="115"/>
    <col min="14852" max="14852" width="57.42578125" style="115" customWidth="1"/>
    <col min="14853" max="15107" width="11.42578125" style="115"/>
    <col min="15108" max="15108" width="57.42578125" style="115" customWidth="1"/>
    <col min="15109" max="15363" width="11.42578125" style="115"/>
    <col min="15364" max="15364" width="57.42578125" style="115" customWidth="1"/>
    <col min="15365" max="15619" width="11.42578125" style="115"/>
    <col min="15620" max="15620" width="57.42578125" style="115" customWidth="1"/>
    <col min="15621" max="15875" width="11.42578125" style="115"/>
    <col min="15876" max="15876" width="57.42578125" style="115" customWidth="1"/>
    <col min="15877" max="16131" width="11.42578125" style="115"/>
    <col min="16132" max="16132" width="57.42578125" style="115" customWidth="1"/>
    <col min="16133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27">
        <f>+'[2]Otras variaciones en Volumen'!E2:I2</f>
        <v>0</v>
      </c>
      <c r="H2" s="227"/>
      <c r="I2" s="227"/>
      <c r="J2" s="227"/>
      <c r="K2" s="227"/>
      <c r="L2" s="227"/>
      <c r="M2" s="227"/>
      <c r="N2" s="227"/>
      <c r="O2" s="210"/>
    </row>
    <row r="3" spans="2:15" ht="15.75">
      <c r="B3" s="55" t="s">
        <v>739</v>
      </c>
      <c r="C3" s="57"/>
      <c r="D3" s="22"/>
      <c r="E3" s="22"/>
      <c r="F3" s="22"/>
      <c r="G3" s="227" t="s">
        <v>122</v>
      </c>
      <c r="H3" s="227"/>
      <c r="I3" s="227"/>
      <c r="J3" s="227"/>
      <c r="K3" s="227"/>
      <c r="L3" s="227"/>
      <c r="M3" s="227"/>
      <c r="N3" s="227"/>
      <c r="O3" s="210"/>
    </row>
    <row r="4" spans="2:15" ht="14.25" customHeight="1">
      <c r="B4" s="19"/>
      <c r="C4" s="20"/>
      <c r="D4" s="21"/>
      <c r="E4" s="22"/>
      <c r="F4" s="22"/>
      <c r="G4" s="228" t="s">
        <v>257</v>
      </c>
      <c r="H4" s="229"/>
      <c r="I4" s="229"/>
      <c r="J4" s="229"/>
      <c r="K4" s="229"/>
      <c r="L4" s="229"/>
      <c r="M4" s="229"/>
      <c r="N4" s="229"/>
      <c r="O4" s="211"/>
    </row>
    <row r="5" spans="2:15" ht="14.25" customHeight="1">
      <c r="B5" s="240" t="s">
        <v>740</v>
      </c>
      <c r="C5" s="241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  <c r="O5" s="212"/>
    </row>
    <row r="6" spans="2:15" ht="14.25">
      <c r="B6" s="240"/>
      <c r="C6" s="241"/>
      <c r="D6" s="22"/>
      <c r="E6" s="236">
        <v>2014</v>
      </c>
      <c r="F6" s="236">
        <f>+E6+1</f>
        <v>2015</v>
      </c>
      <c r="G6" s="236">
        <v>2016</v>
      </c>
      <c r="H6" s="236">
        <f t="shared" ref="H6:M6" si="0">+G6+1</f>
        <v>2017</v>
      </c>
      <c r="I6" s="236">
        <f t="shared" si="0"/>
        <v>2018</v>
      </c>
      <c r="J6" s="236">
        <f t="shared" si="0"/>
        <v>2019</v>
      </c>
      <c r="K6" s="236">
        <f t="shared" si="0"/>
        <v>2020</v>
      </c>
      <c r="L6" s="236">
        <f t="shared" si="0"/>
        <v>2021</v>
      </c>
      <c r="M6" s="236">
        <f t="shared" si="0"/>
        <v>2022</v>
      </c>
      <c r="N6" s="236">
        <v>2023</v>
      </c>
      <c r="O6" s="236">
        <v>2024</v>
      </c>
    </row>
    <row r="7" spans="2:15" ht="14.25">
      <c r="B7" s="106"/>
      <c r="C7" s="107"/>
      <c r="D7" s="22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</row>
    <row r="8" spans="2:15" ht="14.25">
      <c r="B8" s="94" t="s">
        <v>741</v>
      </c>
      <c r="C8" s="95" t="s">
        <v>742</v>
      </c>
      <c r="D8" s="108" t="s">
        <v>127</v>
      </c>
      <c r="E8" s="143">
        <v>703.60826778000012</v>
      </c>
      <c r="F8" s="143">
        <v>689.7</v>
      </c>
      <c r="G8" s="143">
        <v>687.9</v>
      </c>
      <c r="H8" s="143">
        <v>908.7</v>
      </c>
      <c r="I8" s="143">
        <v>1093.7</v>
      </c>
      <c r="J8" s="143">
        <v>1149.0999999999999</v>
      </c>
      <c r="K8" s="143">
        <v>915.8</v>
      </c>
      <c r="L8" s="143">
        <v>1346.6</v>
      </c>
      <c r="M8" s="143">
        <v>1256.7</v>
      </c>
      <c r="N8" s="143">
        <v>1772.1</v>
      </c>
      <c r="O8" s="143">
        <v>2235.8000000000002</v>
      </c>
    </row>
    <row r="9" spans="2:15" ht="14.25">
      <c r="B9" s="101" t="s">
        <v>743</v>
      </c>
      <c r="C9" s="116" t="s">
        <v>744</v>
      </c>
      <c r="D9" s="32" t="s">
        <v>127</v>
      </c>
      <c r="E9" s="144">
        <v>607.8688266600002</v>
      </c>
      <c r="F9" s="144">
        <v>620</v>
      </c>
      <c r="G9" s="144">
        <v>620.5</v>
      </c>
      <c r="H9" s="144">
        <v>879</v>
      </c>
      <c r="I9" s="144">
        <v>825.4</v>
      </c>
      <c r="J9" s="144">
        <v>797.4</v>
      </c>
      <c r="K9" s="144">
        <v>827.6</v>
      </c>
      <c r="L9" s="144">
        <v>872.2</v>
      </c>
      <c r="M9" s="144">
        <v>1111.5999999999999</v>
      </c>
      <c r="N9" s="144">
        <v>1304.8</v>
      </c>
      <c r="O9" s="144">
        <v>1702.3</v>
      </c>
    </row>
    <row r="10" spans="2:15" ht="14.25">
      <c r="B10" s="39" t="s">
        <v>745</v>
      </c>
      <c r="C10" s="98" t="s">
        <v>746</v>
      </c>
      <c r="D10" s="22" t="s">
        <v>127</v>
      </c>
      <c r="E10" s="144">
        <v>373.20540340000019</v>
      </c>
      <c r="F10" s="144">
        <v>379.4</v>
      </c>
      <c r="G10" s="144">
        <v>380.4</v>
      </c>
      <c r="H10" s="144">
        <v>563.5</v>
      </c>
      <c r="I10" s="144">
        <v>517.5</v>
      </c>
      <c r="J10" s="144">
        <v>491.4</v>
      </c>
      <c r="K10" s="144">
        <v>478.4</v>
      </c>
      <c r="L10" s="144">
        <v>461.7</v>
      </c>
      <c r="M10" s="144">
        <v>677.8</v>
      </c>
      <c r="N10" s="144">
        <v>835.5</v>
      </c>
      <c r="O10" s="144">
        <v>1152</v>
      </c>
    </row>
    <row r="11" spans="2:15" ht="14.25">
      <c r="B11" s="41" t="s">
        <v>747</v>
      </c>
      <c r="C11" s="99" t="s">
        <v>36</v>
      </c>
      <c r="D11" s="22" t="s">
        <v>127</v>
      </c>
      <c r="E11" s="135">
        <v>239.3621685354731</v>
      </c>
      <c r="F11" s="135">
        <v>241</v>
      </c>
      <c r="G11" s="135">
        <v>241</v>
      </c>
      <c r="H11" s="135">
        <v>335.7</v>
      </c>
      <c r="I11" s="135">
        <v>294.10000000000002</v>
      </c>
      <c r="J11" s="135">
        <v>276.60000000000002</v>
      </c>
      <c r="K11" s="135">
        <v>261.2</v>
      </c>
      <c r="L11" s="135">
        <v>239.6</v>
      </c>
      <c r="M11" s="135">
        <v>439.4</v>
      </c>
      <c r="N11" s="135">
        <v>565</v>
      </c>
      <c r="O11" s="135">
        <v>874.8</v>
      </c>
    </row>
    <row r="12" spans="2:15" ht="14.25">
      <c r="B12" s="41" t="s">
        <v>748</v>
      </c>
      <c r="C12" s="99" t="s">
        <v>38</v>
      </c>
      <c r="D12" s="22" t="s">
        <v>127</v>
      </c>
      <c r="E12" s="135">
        <v>132.6057909245271</v>
      </c>
      <c r="F12" s="135">
        <v>137.30000000000001</v>
      </c>
      <c r="G12" s="135">
        <v>138.4</v>
      </c>
      <c r="H12" s="135">
        <v>224.6</v>
      </c>
      <c r="I12" s="135">
        <v>218.8</v>
      </c>
      <c r="J12" s="135">
        <v>210</v>
      </c>
      <c r="K12" s="135">
        <v>213</v>
      </c>
      <c r="L12" s="135">
        <v>212.7</v>
      </c>
      <c r="M12" s="135">
        <v>238.3</v>
      </c>
      <c r="N12" s="135">
        <v>259.60000000000002</v>
      </c>
      <c r="O12" s="135">
        <v>276.10000000000002</v>
      </c>
    </row>
    <row r="13" spans="2:15" ht="14.25">
      <c r="B13" s="41" t="s">
        <v>749</v>
      </c>
      <c r="C13" s="99" t="s">
        <v>40</v>
      </c>
      <c r="D13" s="22" t="s">
        <v>127</v>
      </c>
      <c r="E13" s="135">
        <v>1.2374439399999999</v>
      </c>
      <c r="F13" s="135">
        <v>1.1000000000000001</v>
      </c>
      <c r="G13" s="135">
        <v>1</v>
      </c>
      <c r="H13" s="135">
        <v>3.2</v>
      </c>
      <c r="I13" s="135">
        <v>4.5999999999999996</v>
      </c>
      <c r="J13" s="135">
        <v>4.8</v>
      </c>
      <c r="K13" s="135">
        <v>4.2</v>
      </c>
      <c r="L13" s="135">
        <v>9.4</v>
      </c>
      <c r="M13" s="135">
        <v>0.1</v>
      </c>
      <c r="N13" s="135">
        <v>10.9</v>
      </c>
      <c r="O13" s="135">
        <v>1.1000000000000001</v>
      </c>
    </row>
    <row r="14" spans="2:15" ht="14.25">
      <c r="B14" s="41" t="s">
        <v>750</v>
      </c>
      <c r="C14" s="99" t="s">
        <v>42</v>
      </c>
      <c r="D14" s="22" t="s">
        <v>127</v>
      </c>
      <c r="E14" s="135">
        <v>0</v>
      </c>
      <c r="F14" s="135"/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  <c r="O14" s="135"/>
    </row>
    <row r="15" spans="2:15" ht="14.25">
      <c r="B15" s="39" t="s">
        <v>751</v>
      </c>
      <c r="C15" s="98" t="s">
        <v>44</v>
      </c>
      <c r="D15" s="22" t="s">
        <v>127</v>
      </c>
      <c r="E15" s="144">
        <v>58.569669269999999</v>
      </c>
      <c r="F15" s="144">
        <v>58.6</v>
      </c>
      <c r="G15" s="144">
        <v>56.5</v>
      </c>
      <c r="H15" s="144">
        <v>115</v>
      </c>
      <c r="I15" s="144">
        <v>106.4</v>
      </c>
      <c r="J15" s="144">
        <v>99.6</v>
      </c>
      <c r="K15" s="144">
        <v>138.4</v>
      </c>
      <c r="L15" s="144">
        <v>166.2</v>
      </c>
      <c r="M15" s="144">
        <v>188.8</v>
      </c>
      <c r="N15" s="144">
        <v>187.6</v>
      </c>
      <c r="O15" s="144">
        <v>195.3</v>
      </c>
    </row>
    <row r="16" spans="2:15" ht="14.25">
      <c r="B16" s="39" t="s">
        <v>752</v>
      </c>
      <c r="C16" s="98" t="s">
        <v>46</v>
      </c>
      <c r="D16" s="22" t="s">
        <v>127</v>
      </c>
      <c r="E16" s="144">
        <v>0.23271153</v>
      </c>
      <c r="F16" s="144">
        <v>0.2</v>
      </c>
      <c r="G16" s="144">
        <v>0.2</v>
      </c>
      <c r="H16" s="144">
        <v>0.3</v>
      </c>
      <c r="I16" s="144">
        <v>0.3</v>
      </c>
      <c r="J16" s="144">
        <v>0.3</v>
      </c>
      <c r="K16" s="144">
        <v>0.3</v>
      </c>
      <c r="L16" s="144">
        <v>0.3</v>
      </c>
      <c r="M16" s="144">
        <v>0.2</v>
      </c>
      <c r="N16" s="144">
        <v>0.2</v>
      </c>
      <c r="O16" s="144">
        <v>0.2</v>
      </c>
    </row>
    <row r="17" spans="2:15" ht="14.25">
      <c r="B17" s="39" t="s">
        <v>753</v>
      </c>
      <c r="C17" s="98" t="s">
        <v>48</v>
      </c>
      <c r="D17" s="22" t="s">
        <v>127</v>
      </c>
      <c r="E17" s="144">
        <v>175.86104246000002</v>
      </c>
      <c r="F17" s="144">
        <v>181.7</v>
      </c>
      <c r="G17" s="144">
        <v>183.3</v>
      </c>
      <c r="H17" s="144">
        <v>200.2</v>
      </c>
      <c r="I17" s="144">
        <v>201.2</v>
      </c>
      <c r="J17" s="144">
        <v>206.1</v>
      </c>
      <c r="K17" s="144">
        <v>210.5</v>
      </c>
      <c r="L17" s="144">
        <v>244</v>
      </c>
      <c r="M17" s="144">
        <v>244.8</v>
      </c>
      <c r="N17" s="144">
        <v>281.5</v>
      </c>
      <c r="O17" s="144">
        <v>354.8</v>
      </c>
    </row>
    <row r="18" spans="2:15" ht="14.25">
      <c r="B18" s="41" t="s">
        <v>754</v>
      </c>
      <c r="C18" s="99" t="s">
        <v>50</v>
      </c>
      <c r="D18" s="22" t="s">
        <v>127</v>
      </c>
      <c r="E18" s="135">
        <v>175.86104246000002</v>
      </c>
      <c r="F18" s="135">
        <v>181.7</v>
      </c>
      <c r="G18" s="135">
        <v>183.3</v>
      </c>
      <c r="H18" s="135">
        <v>200.2</v>
      </c>
      <c r="I18" s="135">
        <v>201.2</v>
      </c>
      <c r="J18" s="135">
        <v>206.1</v>
      </c>
      <c r="K18" s="135">
        <v>210.5</v>
      </c>
      <c r="L18" s="135">
        <v>244</v>
      </c>
      <c r="M18" s="135">
        <v>244.8</v>
      </c>
      <c r="N18" s="135">
        <v>281.5</v>
      </c>
      <c r="O18" s="135">
        <v>354.8</v>
      </c>
    </row>
    <row r="19" spans="2:15" ht="14.25">
      <c r="B19" s="41" t="s">
        <v>755</v>
      </c>
      <c r="C19" s="99" t="s">
        <v>52</v>
      </c>
      <c r="D19" s="22" t="s">
        <v>127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/>
      <c r="L19" s="135">
        <v>0</v>
      </c>
      <c r="M19" s="135">
        <v>0</v>
      </c>
      <c r="N19" s="135">
        <v>0</v>
      </c>
      <c r="O19" s="135"/>
    </row>
    <row r="20" spans="2:15" ht="14.25">
      <c r="B20" s="41" t="s">
        <v>756</v>
      </c>
      <c r="C20" s="99" t="s">
        <v>54</v>
      </c>
      <c r="D20" s="22" t="s">
        <v>127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/>
      <c r="L20" s="135">
        <v>0</v>
      </c>
      <c r="M20" s="135">
        <v>0</v>
      </c>
      <c r="N20" s="135">
        <v>0</v>
      </c>
      <c r="O20" s="135"/>
    </row>
    <row r="21" spans="2:15" ht="14.25">
      <c r="B21" s="41" t="s">
        <v>757</v>
      </c>
      <c r="C21" s="99" t="s">
        <v>56</v>
      </c>
      <c r="D21" s="22" t="s">
        <v>127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/>
      <c r="L21" s="135">
        <v>0</v>
      </c>
      <c r="M21" s="135">
        <v>0</v>
      </c>
      <c r="N21" s="135">
        <v>0</v>
      </c>
      <c r="O21" s="135"/>
    </row>
    <row r="22" spans="2:15" ht="14.25">
      <c r="B22" s="117" t="s">
        <v>758</v>
      </c>
      <c r="C22" s="118" t="s">
        <v>759</v>
      </c>
      <c r="D22" s="119" t="s">
        <v>127</v>
      </c>
      <c r="E22" s="144">
        <v>330.01826545999995</v>
      </c>
      <c r="F22" s="144">
        <v>331.4</v>
      </c>
      <c r="G22" s="144">
        <v>387.4</v>
      </c>
      <c r="H22" s="144">
        <v>670.2</v>
      </c>
      <c r="I22" s="144">
        <v>842.4</v>
      </c>
      <c r="J22" s="144">
        <v>927.2</v>
      </c>
      <c r="K22" s="144">
        <v>982.5</v>
      </c>
      <c r="L22" s="144">
        <v>1449.7</v>
      </c>
      <c r="M22" s="144">
        <v>1472.6</v>
      </c>
      <c r="N22" s="144">
        <v>2128.9</v>
      </c>
      <c r="O22" s="144">
        <v>2257.6</v>
      </c>
    </row>
    <row r="23" spans="2:15" ht="14.25">
      <c r="B23" s="41" t="s">
        <v>760</v>
      </c>
      <c r="C23" s="29" t="s">
        <v>761</v>
      </c>
      <c r="D23" s="22" t="s">
        <v>127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/>
      <c r="L23" s="135">
        <v>0</v>
      </c>
      <c r="M23" s="135">
        <v>0</v>
      </c>
      <c r="N23" s="135">
        <v>0</v>
      </c>
      <c r="O23" s="135">
        <v>308.60000000000002</v>
      </c>
    </row>
    <row r="24" spans="2:15" ht="14.25">
      <c r="B24" s="41" t="s">
        <v>762</v>
      </c>
      <c r="C24" s="29" t="s">
        <v>763</v>
      </c>
      <c r="D24" s="22" t="s">
        <v>127</v>
      </c>
      <c r="E24" s="135">
        <v>92.612412249999991</v>
      </c>
      <c r="F24" s="135">
        <v>100.3</v>
      </c>
      <c r="G24" s="135">
        <v>100.6</v>
      </c>
      <c r="H24" s="135">
        <v>237.2</v>
      </c>
      <c r="I24" s="135">
        <v>198.7</v>
      </c>
      <c r="J24" s="135">
        <v>278.39999999999998</v>
      </c>
      <c r="K24" s="135">
        <v>224.7</v>
      </c>
      <c r="L24" s="135">
        <v>267.3</v>
      </c>
      <c r="M24" s="135">
        <v>221.3</v>
      </c>
      <c r="N24" s="135">
        <v>486.5</v>
      </c>
      <c r="O24" s="135">
        <v>841.7</v>
      </c>
    </row>
    <row r="25" spans="2:15" ht="14.25">
      <c r="B25" s="41" t="s">
        <v>764</v>
      </c>
      <c r="C25" s="29" t="s">
        <v>765</v>
      </c>
      <c r="D25" s="22" t="s">
        <v>127</v>
      </c>
      <c r="E25" s="135">
        <v>149.77554352999999</v>
      </c>
      <c r="F25" s="135">
        <v>123.2</v>
      </c>
      <c r="G25" s="135">
        <v>104</v>
      </c>
      <c r="H25" s="135">
        <v>70.5</v>
      </c>
      <c r="I25" s="135">
        <v>306</v>
      </c>
      <c r="J25" s="135">
        <v>287.2</v>
      </c>
      <c r="K25" s="135">
        <v>102</v>
      </c>
      <c r="L25" s="135">
        <v>334.3</v>
      </c>
      <c r="M25" s="135">
        <v>345.3</v>
      </c>
      <c r="N25" s="135">
        <v>492</v>
      </c>
      <c r="O25" s="135">
        <v>238.6</v>
      </c>
    </row>
    <row r="26" spans="2:15" ht="14.25">
      <c r="B26" s="41" t="s">
        <v>766</v>
      </c>
      <c r="C26" s="29" t="s">
        <v>767</v>
      </c>
      <c r="D26" s="22" t="s">
        <v>127</v>
      </c>
      <c r="E26" s="135">
        <v>49.505800020000002</v>
      </c>
      <c r="F26" s="135">
        <v>49.7</v>
      </c>
      <c r="G26" s="135">
        <v>52.2</v>
      </c>
      <c r="H26" s="135">
        <v>124.7</v>
      </c>
      <c r="I26" s="135">
        <v>125</v>
      </c>
      <c r="J26" s="135">
        <v>124.5</v>
      </c>
      <c r="K26" s="135">
        <v>127</v>
      </c>
      <c r="L26" s="135">
        <v>133.19999999999999</v>
      </c>
      <c r="M26" s="135">
        <v>134.69999999999999</v>
      </c>
      <c r="N26" s="135">
        <v>158.4</v>
      </c>
      <c r="O26" s="135">
        <v>292</v>
      </c>
    </row>
    <row r="27" spans="2:15" ht="14.25">
      <c r="B27" s="41" t="s">
        <v>768</v>
      </c>
      <c r="C27" s="29" t="s">
        <v>769</v>
      </c>
      <c r="D27" s="22" t="s">
        <v>127</v>
      </c>
      <c r="E27" s="135">
        <v>0</v>
      </c>
      <c r="F27" s="135">
        <v>0</v>
      </c>
      <c r="G27" s="135">
        <v>0</v>
      </c>
      <c r="H27" s="135">
        <v>0</v>
      </c>
      <c r="I27" s="135">
        <v>32</v>
      </c>
      <c r="J27" s="135">
        <v>32</v>
      </c>
      <c r="K27" s="135">
        <v>0.1</v>
      </c>
      <c r="L27" s="135">
        <v>30.1</v>
      </c>
      <c r="M27" s="135">
        <v>30</v>
      </c>
      <c r="N27" s="135">
        <v>283.10000000000002</v>
      </c>
      <c r="O27" s="135"/>
    </row>
    <row r="28" spans="2:15" ht="14.25">
      <c r="B28" s="41" t="s">
        <v>770</v>
      </c>
      <c r="C28" s="29" t="s">
        <v>771</v>
      </c>
      <c r="D28" s="22" t="s">
        <v>127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/>
      <c r="L28" s="135">
        <v>0</v>
      </c>
      <c r="M28" s="135">
        <v>0</v>
      </c>
      <c r="N28" s="135">
        <v>0</v>
      </c>
      <c r="O28" s="135"/>
    </row>
    <row r="29" spans="2:15" ht="14.25">
      <c r="B29" s="41" t="s">
        <v>772</v>
      </c>
      <c r="C29" s="29" t="s">
        <v>773</v>
      </c>
      <c r="D29" s="22" t="s">
        <v>127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/>
      <c r="L29" s="135">
        <v>0</v>
      </c>
      <c r="M29" s="135">
        <v>0</v>
      </c>
      <c r="N29" s="135">
        <v>0</v>
      </c>
      <c r="O29" s="135"/>
    </row>
    <row r="30" spans="2:15" ht="14.25">
      <c r="B30" s="41" t="s">
        <v>774</v>
      </c>
      <c r="C30" s="29" t="s">
        <v>775</v>
      </c>
      <c r="D30" s="22" t="s">
        <v>127</v>
      </c>
      <c r="E30" s="135">
        <v>38.124509659999994</v>
      </c>
      <c r="F30" s="135">
        <v>58.2</v>
      </c>
      <c r="G30" s="135">
        <v>130.6</v>
      </c>
      <c r="H30" s="135">
        <v>237.7</v>
      </c>
      <c r="I30" s="135">
        <v>180.7</v>
      </c>
      <c r="J30" s="135">
        <v>205.1</v>
      </c>
      <c r="K30" s="135">
        <v>528.70000000000005</v>
      </c>
      <c r="L30" s="135">
        <v>684.8</v>
      </c>
      <c r="M30" s="135">
        <v>741.3</v>
      </c>
      <c r="N30" s="135">
        <v>708.9</v>
      </c>
      <c r="O30" s="135">
        <v>576.70000000000005</v>
      </c>
    </row>
    <row r="31" spans="2:15" ht="14.25">
      <c r="B31" s="39" t="s">
        <v>776</v>
      </c>
      <c r="C31" s="98" t="s">
        <v>76</v>
      </c>
      <c r="D31" s="22" t="s">
        <v>127</v>
      </c>
      <c r="E31" s="135">
        <v>329.29817393999997</v>
      </c>
      <c r="F31" s="135">
        <v>330.3</v>
      </c>
      <c r="G31" s="144">
        <v>385.9</v>
      </c>
      <c r="H31" s="135">
        <v>668.5</v>
      </c>
      <c r="I31" s="135">
        <v>842.4</v>
      </c>
      <c r="J31" s="135">
        <v>927.2</v>
      </c>
      <c r="K31" s="135">
        <v>982.5</v>
      </c>
      <c r="L31" s="135">
        <v>1449.7</v>
      </c>
      <c r="M31" s="135">
        <v>1425.6</v>
      </c>
      <c r="N31" s="135">
        <v>2065.4</v>
      </c>
      <c r="O31" s="135">
        <v>2257.6</v>
      </c>
    </row>
    <row r="32" spans="2:15" ht="14.25">
      <c r="B32" s="41" t="s">
        <v>777</v>
      </c>
      <c r="C32" s="99" t="s">
        <v>78</v>
      </c>
      <c r="D32" s="22" t="s">
        <v>127</v>
      </c>
      <c r="E32" s="135"/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/>
      <c r="L32" s="135">
        <v>0</v>
      </c>
      <c r="M32" s="135">
        <v>0</v>
      </c>
      <c r="N32" s="135">
        <v>0</v>
      </c>
      <c r="O32" s="135"/>
    </row>
    <row r="33" spans="2:15" ht="14.25">
      <c r="B33" s="41" t="s">
        <v>778</v>
      </c>
      <c r="C33" s="99" t="s">
        <v>80</v>
      </c>
      <c r="D33" s="22" t="s">
        <v>127</v>
      </c>
      <c r="E33" s="135">
        <v>91.892320729999994</v>
      </c>
      <c r="F33" s="135">
        <v>99.2</v>
      </c>
      <c r="G33" s="135">
        <v>99.1</v>
      </c>
      <c r="H33" s="135">
        <v>235.5</v>
      </c>
      <c r="I33" s="135">
        <v>198.7</v>
      </c>
      <c r="J33" s="135">
        <v>278.39999999999998</v>
      </c>
      <c r="K33" s="135">
        <v>224.7</v>
      </c>
      <c r="L33" s="135">
        <v>267.3</v>
      </c>
      <c r="M33" s="135">
        <v>221.3</v>
      </c>
      <c r="N33" s="135">
        <v>486.5</v>
      </c>
      <c r="O33" s="135">
        <v>308.60000000000002</v>
      </c>
    </row>
    <row r="34" spans="2:15" ht="14.25">
      <c r="B34" s="41" t="s">
        <v>779</v>
      </c>
      <c r="C34" s="99" t="s">
        <v>82</v>
      </c>
      <c r="D34" s="22" t="s">
        <v>127</v>
      </c>
      <c r="E34" s="135">
        <v>149.77554352999999</v>
      </c>
      <c r="F34" s="135">
        <v>123.2</v>
      </c>
      <c r="G34" s="135">
        <v>104</v>
      </c>
      <c r="H34" s="135">
        <v>70.5</v>
      </c>
      <c r="I34" s="135">
        <v>306</v>
      </c>
      <c r="J34" s="135">
        <v>287.2</v>
      </c>
      <c r="K34" s="135">
        <v>102</v>
      </c>
      <c r="L34" s="135">
        <v>334.3</v>
      </c>
      <c r="M34" s="135">
        <v>345.3</v>
      </c>
      <c r="N34" s="135">
        <v>492</v>
      </c>
      <c r="O34" s="135">
        <v>841.7</v>
      </c>
    </row>
    <row r="35" spans="2:15" ht="14.25">
      <c r="B35" s="41" t="s">
        <v>780</v>
      </c>
      <c r="C35" s="99" t="s">
        <v>84</v>
      </c>
      <c r="D35" s="22" t="s">
        <v>127</v>
      </c>
      <c r="E35" s="135">
        <v>49.505800020000002</v>
      </c>
      <c r="F35" s="135">
        <v>49.7</v>
      </c>
      <c r="G35" s="135">
        <v>52.2</v>
      </c>
      <c r="H35" s="135">
        <v>124.7</v>
      </c>
      <c r="I35" s="135">
        <v>125</v>
      </c>
      <c r="J35" s="135">
        <v>124.5</v>
      </c>
      <c r="K35" s="135">
        <v>127</v>
      </c>
      <c r="L35" s="135">
        <v>133.19999999999999</v>
      </c>
      <c r="M35" s="135">
        <v>134.69999999999999</v>
      </c>
      <c r="N35" s="135">
        <v>158.4</v>
      </c>
      <c r="O35" s="135">
        <v>238.6</v>
      </c>
    </row>
    <row r="36" spans="2:15" ht="14.25">
      <c r="B36" s="41" t="s">
        <v>781</v>
      </c>
      <c r="C36" s="99" t="s">
        <v>86</v>
      </c>
      <c r="D36" s="22" t="s">
        <v>127</v>
      </c>
      <c r="E36" s="135">
        <v>0</v>
      </c>
      <c r="F36" s="135">
        <v>0</v>
      </c>
      <c r="G36" s="135">
        <v>0</v>
      </c>
      <c r="H36" s="135">
        <v>0</v>
      </c>
      <c r="I36" s="135">
        <v>32</v>
      </c>
      <c r="J36" s="135">
        <v>32</v>
      </c>
      <c r="K36" s="135">
        <v>0.1</v>
      </c>
      <c r="L36" s="135">
        <v>30.1</v>
      </c>
      <c r="M36" s="135">
        <v>30</v>
      </c>
      <c r="N36" s="135">
        <v>283.10000000000002</v>
      </c>
      <c r="O36" s="135">
        <v>292</v>
      </c>
    </row>
    <row r="37" spans="2:15" ht="14.25">
      <c r="B37" s="41" t="s">
        <v>782</v>
      </c>
      <c r="C37" s="99" t="s">
        <v>783</v>
      </c>
      <c r="D37" s="22" t="s">
        <v>127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  <c r="O37" s="135"/>
    </row>
    <row r="38" spans="2:15" ht="14.25">
      <c r="B38" s="41" t="s">
        <v>784</v>
      </c>
      <c r="C38" s="99" t="s">
        <v>594</v>
      </c>
      <c r="D38" s="22" t="s">
        <v>127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/>
      <c r="L38" s="135">
        <v>0</v>
      </c>
      <c r="M38" s="135">
        <v>0</v>
      </c>
      <c r="N38" s="135">
        <v>0</v>
      </c>
      <c r="O38" s="135"/>
    </row>
    <row r="39" spans="2:15" ht="14.25">
      <c r="B39" s="41" t="s">
        <v>785</v>
      </c>
      <c r="C39" s="99" t="s">
        <v>92</v>
      </c>
      <c r="D39" s="22" t="s">
        <v>127</v>
      </c>
      <c r="E39" s="135">
        <v>38.124509659999994</v>
      </c>
      <c r="F39" s="135">
        <v>58.2</v>
      </c>
      <c r="G39" s="135">
        <v>130.6</v>
      </c>
      <c r="H39" s="135">
        <v>237.7</v>
      </c>
      <c r="I39" s="135">
        <v>180.7</v>
      </c>
      <c r="J39" s="135">
        <v>205.1</v>
      </c>
      <c r="K39" s="135">
        <v>528.70000000000005</v>
      </c>
      <c r="L39" s="135">
        <v>684.8</v>
      </c>
      <c r="M39" s="135">
        <v>694.3</v>
      </c>
      <c r="N39" s="135">
        <v>645.4</v>
      </c>
      <c r="O39" s="135">
        <v>576.70000000000005</v>
      </c>
    </row>
    <row r="40" spans="2:15" ht="14.25">
      <c r="B40" s="39" t="s">
        <v>786</v>
      </c>
      <c r="C40" s="98" t="s">
        <v>94</v>
      </c>
      <c r="D40" s="22" t="s">
        <v>127</v>
      </c>
      <c r="E40" s="135">
        <v>0.72009151999999998</v>
      </c>
      <c r="F40" s="135">
        <v>1.1000000000000001</v>
      </c>
      <c r="G40" s="144">
        <v>1.5</v>
      </c>
      <c r="H40" s="135">
        <v>1.7</v>
      </c>
      <c r="I40" s="135">
        <v>0</v>
      </c>
      <c r="J40" s="135">
        <v>0</v>
      </c>
      <c r="K40" s="135"/>
      <c r="L40" s="135">
        <v>0</v>
      </c>
      <c r="M40" s="135">
        <v>47</v>
      </c>
      <c r="N40" s="135">
        <v>63.5</v>
      </c>
      <c r="O40" s="135"/>
    </row>
    <row r="41" spans="2:15" ht="14.25">
      <c r="B41" s="41" t="s">
        <v>787</v>
      </c>
      <c r="C41" s="99" t="s">
        <v>78</v>
      </c>
      <c r="D41" s="22" t="s">
        <v>127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/>
      <c r="L41" s="135">
        <v>0</v>
      </c>
      <c r="M41" s="135">
        <v>0</v>
      </c>
      <c r="N41" s="135"/>
      <c r="O41" s="135"/>
    </row>
    <row r="42" spans="2:15" ht="14.25">
      <c r="B42" s="41" t="s">
        <v>788</v>
      </c>
      <c r="C42" s="99" t="s">
        <v>80</v>
      </c>
      <c r="D42" s="22" t="s">
        <v>127</v>
      </c>
      <c r="E42" s="135">
        <v>0.72009151999999998</v>
      </c>
      <c r="F42" s="135">
        <v>1.1000000000000001</v>
      </c>
      <c r="G42" s="135">
        <v>1.5</v>
      </c>
      <c r="H42" s="135">
        <v>1.7</v>
      </c>
      <c r="I42" s="135">
        <v>0</v>
      </c>
      <c r="J42" s="135">
        <v>0</v>
      </c>
      <c r="K42" s="135"/>
      <c r="L42" s="135">
        <v>0</v>
      </c>
      <c r="M42" s="135">
        <v>0</v>
      </c>
      <c r="N42" s="135"/>
      <c r="O42" s="135"/>
    </row>
    <row r="43" spans="2:15" ht="14.25">
      <c r="B43" s="41" t="s">
        <v>789</v>
      </c>
      <c r="C43" s="99" t="s">
        <v>98</v>
      </c>
      <c r="D43" s="22" t="s">
        <v>127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/>
      <c r="L43" s="135">
        <v>0</v>
      </c>
      <c r="M43" s="135">
        <v>0</v>
      </c>
      <c r="N43" s="135"/>
      <c r="O43" s="135"/>
    </row>
    <row r="44" spans="2:15" ht="14.25">
      <c r="B44" s="41" t="s">
        <v>790</v>
      </c>
      <c r="C44" s="99" t="s">
        <v>100</v>
      </c>
      <c r="D44" s="22" t="s">
        <v>127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/>
      <c r="L44" s="135">
        <v>0</v>
      </c>
      <c r="M44" s="135">
        <v>0</v>
      </c>
      <c r="N44" s="135"/>
      <c r="O44" s="135"/>
    </row>
    <row r="45" spans="2:15" ht="14.25">
      <c r="B45" s="41" t="s">
        <v>791</v>
      </c>
      <c r="C45" s="99" t="s">
        <v>86</v>
      </c>
      <c r="D45" s="22" t="s">
        <v>127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/>
      <c r="L45" s="135">
        <v>0</v>
      </c>
      <c r="M45" s="135">
        <v>0</v>
      </c>
      <c r="N45" s="135"/>
      <c r="O45" s="135"/>
    </row>
    <row r="46" spans="2:15" ht="14.25">
      <c r="B46" s="41" t="s">
        <v>792</v>
      </c>
      <c r="C46" s="99" t="s">
        <v>793</v>
      </c>
      <c r="D46" s="22" t="s">
        <v>127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/>
      <c r="L46" s="135">
        <v>0</v>
      </c>
      <c r="M46" s="135">
        <v>0</v>
      </c>
      <c r="N46" s="135"/>
      <c r="O46" s="135"/>
    </row>
    <row r="47" spans="2:15" ht="14.25">
      <c r="B47" s="41" t="s">
        <v>794</v>
      </c>
      <c r="C47" s="99" t="s">
        <v>105</v>
      </c>
      <c r="D47" s="22" t="s">
        <v>127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/>
      <c r="L47" s="135">
        <v>0</v>
      </c>
      <c r="M47" s="135">
        <v>0</v>
      </c>
      <c r="N47" s="135"/>
      <c r="O47" s="135"/>
    </row>
    <row r="48" spans="2:15" ht="14.25">
      <c r="B48" s="41" t="s">
        <v>795</v>
      </c>
      <c r="C48" s="99" t="s">
        <v>107</v>
      </c>
      <c r="D48" s="22" t="s">
        <v>127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/>
      <c r="L48" s="135">
        <v>0</v>
      </c>
      <c r="M48" s="135">
        <v>47</v>
      </c>
      <c r="N48" s="135">
        <v>63.5</v>
      </c>
      <c r="O48" s="135"/>
    </row>
    <row r="49" spans="2:15" ht="14.25">
      <c r="B49" s="117" t="s">
        <v>796</v>
      </c>
      <c r="C49" s="118" t="s">
        <v>797</v>
      </c>
      <c r="D49" s="119" t="s">
        <v>127</v>
      </c>
      <c r="E49" s="144">
        <v>234.27882434000003</v>
      </c>
      <c r="F49" s="144">
        <v>261.60000000000002</v>
      </c>
      <c r="G49" s="144">
        <v>320</v>
      </c>
      <c r="H49" s="144">
        <v>640.6</v>
      </c>
      <c r="I49" s="144">
        <v>574.1</v>
      </c>
      <c r="J49" s="144">
        <v>575.5</v>
      </c>
      <c r="K49" s="144">
        <v>894.3</v>
      </c>
      <c r="L49" s="144">
        <v>975.3</v>
      </c>
      <c r="M49" s="144">
        <v>1327.5</v>
      </c>
      <c r="N49" s="144">
        <v>1661.6</v>
      </c>
      <c r="O49" s="144">
        <v>1724.1</v>
      </c>
    </row>
    <row r="50" spans="2:15" ht="14.25">
      <c r="B50" s="41" t="s">
        <v>798</v>
      </c>
      <c r="C50" s="29" t="s">
        <v>799</v>
      </c>
      <c r="D50" s="22" t="s">
        <v>127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/>
      <c r="L50" s="135">
        <v>0</v>
      </c>
      <c r="M50" s="135">
        <v>0</v>
      </c>
      <c r="N50" s="135">
        <v>0</v>
      </c>
      <c r="O50" s="135"/>
    </row>
    <row r="51" spans="2:15" ht="14.25">
      <c r="B51" s="41" t="s">
        <v>800</v>
      </c>
      <c r="C51" s="29" t="s">
        <v>801</v>
      </c>
      <c r="D51" s="22" t="s">
        <v>127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/>
      <c r="L51" s="135">
        <v>0</v>
      </c>
      <c r="M51" s="135">
        <v>0</v>
      </c>
      <c r="N51" s="135">
        <v>0</v>
      </c>
      <c r="O51" s="135"/>
    </row>
    <row r="52" spans="2:15" ht="14.25">
      <c r="B52" s="41" t="s">
        <v>802</v>
      </c>
      <c r="C52" s="29" t="s">
        <v>803</v>
      </c>
      <c r="D52" s="22" t="s">
        <v>127</v>
      </c>
      <c r="E52" s="135">
        <v>1.1545139999999999E-2</v>
      </c>
      <c r="F52" s="135">
        <v>0</v>
      </c>
      <c r="G52" s="135">
        <v>0</v>
      </c>
      <c r="H52" s="135">
        <v>48.2</v>
      </c>
      <c r="I52" s="135">
        <v>48.2</v>
      </c>
      <c r="J52" s="135">
        <v>55</v>
      </c>
      <c r="K52" s="135">
        <v>55</v>
      </c>
      <c r="L52" s="135">
        <v>54.4</v>
      </c>
      <c r="M52" s="135">
        <v>0</v>
      </c>
      <c r="N52" s="135">
        <v>118.8</v>
      </c>
      <c r="O52" s="135">
        <v>162.69999999999999</v>
      </c>
    </row>
    <row r="53" spans="2:15" ht="14.25">
      <c r="B53" s="41" t="s">
        <v>804</v>
      </c>
      <c r="C53" s="29" t="s">
        <v>805</v>
      </c>
      <c r="D53" s="22" t="s">
        <v>127</v>
      </c>
      <c r="E53" s="135">
        <v>205.80220993</v>
      </c>
      <c r="F53" s="135">
        <v>225.5</v>
      </c>
      <c r="G53" s="135">
        <v>211.5</v>
      </c>
      <c r="H53" s="135">
        <v>315.89999999999998</v>
      </c>
      <c r="I53" s="135">
        <v>295.5</v>
      </c>
      <c r="J53" s="135">
        <v>274</v>
      </c>
      <c r="K53" s="135">
        <v>257.39999999999998</v>
      </c>
      <c r="L53" s="135">
        <v>252.1</v>
      </c>
      <c r="M53" s="135">
        <v>212.7</v>
      </c>
      <c r="N53" s="135">
        <v>376.4</v>
      </c>
      <c r="O53" s="135">
        <v>453.7</v>
      </c>
    </row>
    <row r="54" spans="2:15" ht="14.25">
      <c r="B54" s="41" t="s">
        <v>806</v>
      </c>
      <c r="C54" s="29" t="s">
        <v>807</v>
      </c>
      <c r="D54" s="22" t="s">
        <v>127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/>
      <c r="L54" s="135">
        <v>0</v>
      </c>
      <c r="M54" s="135">
        <v>0</v>
      </c>
      <c r="N54" s="135">
        <v>0</v>
      </c>
      <c r="O54" s="135"/>
    </row>
    <row r="55" spans="2:15" ht="14.25">
      <c r="B55" s="41" t="s">
        <v>808</v>
      </c>
      <c r="C55" s="29" t="s">
        <v>809</v>
      </c>
      <c r="D55" s="22" t="s">
        <v>127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/>
      <c r="L55" s="135">
        <v>0</v>
      </c>
      <c r="M55" s="135">
        <v>0</v>
      </c>
      <c r="N55" s="135">
        <v>0</v>
      </c>
      <c r="O55" s="135"/>
    </row>
    <row r="56" spans="2:15" ht="14.25">
      <c r="B56" s="41" t="s">
        <v>810</v>
      </c>
      <c r="C56" s="99" t="s">
        <v>574</v>
      </c>
      <c r="D56" s="22" t="s">
        <v>127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/>
      <c r="L56" s="135">
        <v>0</v>
      </c>
      <c r="M56" s="135">
        <v>0</v>
      </c>
      <c r="N56" s="135">
        <v>0</v>
      </c>
      <c r="O56" s="135"/>
    </row>
    <row r="57" spans="2:15" ht="14.25">
      <c r="B57" s="41" t="s">
        <v>811</v>
      </c>
      <c r="C57" s="99" t="s">
        <v>576</v>
      </c>
      <c r="D57" s="22" t="s">
        <v>127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/>
      <c r="L57" s="135">
        <v>0</v>
      </c>
      <c r="M57" s="135">
        <v>0</v>
      </c>
      <c r="N57" s="135">
        <v>0</v>
      </c>
      <c r="O57" s="135"/>
    </row>
    <row r="58" spans="2:15" ht="14.25">
      <c r="B58" s="41" t="s">
        <v>812</v>
      </c>
      <c r="C58" s="99" t="s">
        <v>578</v>
      </c>
      <c r="D58" s="22" t="s">
        <v>127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/>
      <c r="L58" s="135">
        <v>0</v>
      </c>
      <c r="M58" s="135">
        <v>0</v>
      </c>
      <c r="N58" s="135">
        <v>0</v>
      </c>
      <c r="O58" s="135"/>
    </row>
    <row r="59" spans="2:15" ht="14.25">
      <c r="B59" s="41" t="s">
        <v>813</v>
      </c>
      <c r="C59" s="99" t="s">
        <v>580</v>
      </c>
      <c r="D59" s="22" t="s">
        <v>127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/>
      <c r="L59" s="135">
        <v>0</v>
      </c>
      <c r="M59" s="135">
        <v>0</v>
      </c>
      <c r="N59" s="135">
        <v>0</v>
      </c>
      <c r="O59" s="135"/>
    </row>
    <row r="60" spans="2:15" ht="14.25">
      <c r="B60" s="41" t="s">
        <v>814</v>
      </c>
      <c r="C60" s="99" t="s">
        <v>815</v>
      </c>
      <c r="D60" s="22" t="s">
        <v>127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/>
      <c r="L60" s="135">
        <v>0</v>
      </c>
      <c r="M60" s="135">
        <v>0</v>
      </c>
      <c r="N60" s="135">
        <v>0</v>
      </c>
      <c r="O60" s="135"/>
    </row>
    <row r="61" spans="2:15" ht="14.25">
      <c r="B61" s="41" t="s">
        <v>816</v>
      </c>
      <c r="C61" s="29" t="s">
        <v>817</v>
      </c>
      <c r="D61" s="22" t="s">
        <v>127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/>
      <c r="L61" s="135">
        <v>0</v>
      </c>
      <c r="M61" s="135">
        <v>0</v>
      </c>
      <c r="N61" s="135">
        <v>0</v>
      </c>
      <c r="O61" s="135"/>
    </row>
    <row r="62" spans="2:15" ht="14.25">
      <c r="B62" s="41" t="s">
        <v>818</v>
      </c>
      <c r="C62" s="29" t="s">
        <v>819</v>
      </c>
      <c r="D62" s="22" t="s">
        <v>127</v>
      </c>
      <c r="E62" s="135">
        <v>28.465069270000015</v>
      </c>
      <c r="F62" s="135">
        <v>36.200000000000003</v>
      </c>
      <c r="G62" s="135">
        <v>108.5</v>
      </c>
      <c r="H62" s="135">
        <v>276.5</v>
      </c>
      <c r="I62" s="135">
        <v>230.4</v>
      </c>
      <c r="J62" s="135">
        <v>246.5</v>
      </c>
      <c r="K62" s="135">
        <v>581.9</v>
      </c>
      <c r="L62" s="135">
        <v>668.8</v>
      </c>
      <c r="M62" s="135">
        <v>1114.8</v>
      </c>
      <c r="N62" s="135">
        <v>1166.4000000000001</v>
      </c>
      <c r="O62" s="135">
        <v>1107.7</v>
      </c>
    </row>
    <row r="63" spans="2:15" ht="14.25">
      <c r="B63" s="39" t="s">
        <v>820</v>
      </c>
      <c r="C63" s="98" t="s">
        <v>587</v>
      </c>
      <c r="D63" s="22" t="s">
        <v>127</v>
      </c>
      <c r="E63" s="144">
        <v>139.99344470000003</v>
      </c>
      <c r="F63" s="144">
        <v>163.1</v>
      </c>
      <c r="G63" s="144">
        <v>225.6</v>
      </c>
      <c r="H63" s="144">
        <v>551.29999999999995</v>
      </c>
      <c r="I63" s="144">
        <v>490.4</v>
      </c>
      <c r="J63" s="144">
        <v>503.3</v>
      </c>
      <c r="K63" s="144">
        <v>830.2</v>
      </c>
      <c r="L63" s="144">
        <v>923.1</v>
      </c>
      <c r="M63" s="144">
        <v>1323.2</v>
      </c>
      <c r="N63" s="144">
        <v>1519.4</v>
      </c>
      <c r="O63" s="144">
        <v>1486.2</v>
      </c>
    </row>
    <row r="64" spans="2:15" ht="14.25">
      <c r="B64" s="41" t="s">
        <v>821</v>
      </c>
      <c r="C64" s="99" t="s">
        <v>80</v>
      </c>
      <c r="D64" s="22" t="s">
        <v>127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/>
      <c r="L64" s="135">
        <v>0</v>
      </c>
      <c r="M64" s="135">
        <v>0</v>
      </c>
      <c r="N64" s="135">
        <v>0</v>
      </c>
      <c r="O64" s="135"/>
    </row>
    <row r="65" spans="2:15" ht="14.25">
      <c r="B65" s="41" t="s">
        <v>822</v>
      </c>
      <c r="C65" s="99" t="s">
        <v>82</v>
      </c>
      <c r="D65" s="22" t="s">
        <v>127</v>
      </c>
      <c r="E65" s="135">
        <v>1.1545139999999999E-2</v>
      </c>
      <c r="F65" s="135">
        <v>0</v>
      </c>
      <c r="G65" s="135">
        <v>0</v>
      </c>
      <c r="H65" s="135">
        <v>48.2</v>
      </c>
      <c r="I65" s="135">
        <v>48.2</v>
      </c>
      <c r="J65" s="135">
        <v>55</v>
      </c>
      <c r="K65" s="135">
        <v>55</v>
      </c>
      <c r="L65" s="135">
        <v>54.4</v>
      </c>
      <c r="M65" s="135">
        <v>0</v>
      </c>
      <c r="N65" s="135">
        <v>118.8</v>
      </c>
      <c r="O65" s="135">
        <v>162.69999999999999</v>
      </c>
    </row>
    <row r="66" spans="2:15" ht="14.25">
      <c r="B66" s="41" t="s">
        <v>823</v>
      </c>
      <c r="C66" s="99" t="s">
        <v>84</v>
      </c>
      <c r="D66" s="22" t="s">
        <v>127</v>
      </c>
      <c r="E66" s="135">
        <v>112.21747387000001</v>
      </c>
      <c r="F66" s="135">
        <v>127.4</v>
      </c>
      <c r="G66" s="135">
        <v>117.4</v>
      </c>
      <c r="H66" s="135">
        <v>227.1</v>
      </c>
      <c r="I66" s="135">
        <v>214.2</v>
      </c>
      <c r="J66" s="135">
        <v>202.4</v>
      </c>
      <c r="K66" s="135">
        <v>193.3</v>
      </c>
      <c r="L66" s="135">
        <v>199.9</v>
      </c>
      <c r="M66" s="135">
        <v>208.4</v>
      </c>
      <c r="N66" s="135">
        <v>234.2</v>
      </c>
      <c r="O66" s="135">
        <v>215.8</v>
      </c>
    </row>
    <row r="67" spans="2:15" ht="14.25">
      <c r="B67" s="41" t="s">
        <v>824</v>
      </c>
      <c r="C67" s="99" t="s">
        <v>86</v>
      </c>
      <c r="D67" s="22" t="s">
        <v>127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/>
      <c r="L67" s="135">
        <v>0</v>
      </c>
      <c r="M67" s="135">
        <v>0</v>
      </c>
      <c r="N67" s="135">
        <v>0</v>
      </c>
      <c r="O67" s="135"/>
    </row>
    <row r="68" spans="2:15" ht="14.25">
      <c r="B68" s="41" t="s">
        <v>825</v>
      </c>
      <c r="C68" s="99" t="s">
        <v>88</v>
      </c>
      <c r="D68" s="22" t="s">
        <v>127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/>
      <c r="L68" s="135">
        <v>0</v>
      </c>
      <c r="M68" s="135">
        <v>0</v>
      </c>
      <c r="N68" s="135">
        <v>0</v>
      </c>
      <c r="O68" s="135"/>
    </row>
    <row r="69" spans="2:15" ht="14.25">
      <c r="B69" s="41" t="s">
        <v>826</v>
      </c>
      <c r="C69" s="99" t="s">
        <v>594</v>
      </c>
      <c r="D69" s="22" t="s">
        <v>127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/>
      <c r="L69" s="135">
        <v>0</v>
      </c>
      <c r="M69" s="135">
        <v>0</v>
      </c>
      <c r="N69" s="135">
        <v>0</v>
      </c>
      <c r="O69" s="135"/>
    </row>
    <row r="70" spans="2:15" ht="14.25">
      <c r="B70" s="41" t="s">
        <v>827</v>
      </c>
      <c r="C70" s="99" t="s">
        <v>92</v>
      </c>
      <c r="D70" s="22" t="s">
        <v>127</v>
      </c>
      <c r="E70" s="135">
        <v>27.764425690000014</v>
      </c>
      <c r="F70" s="135">
        <v>35.700000000000003</v>
      </c>
      <c r="G70" s="135">
        <v>108.1</v>
      </c>
      <c r="H70" s="135">
        <v>276</v>
      </c>
      <c r="I70" s="135">
        <v>228</v>
      </c>
      <c r="J70" s="135">
        <v>245.9</v>
      </c>
      <c r="K70" s="135">
        <v>581.9</v>
      </c>
      <c r="L70" s="135">
        <v>668.8</v>
      </c>
      <c r="M70" s="135">
        <v>1114.8</v>
      </c>
      <c r="N70" s="135">
        <v>1166.4000000000001</v>
      </c>
      <c r="O70" s="135">
        <v>1107.7</v>
      </c>
    </row>
    <row r="71" spans="2:15" ht="14.25">
      <c r="B71" s="39" t="s">
        <v>828</v>
      </c>
      <c r="C71" s="98" t="s">
        <v>596</v>
      </c>
      <c r="D71" s="22" t="s">
        <v>127</v>
      </c>
      <c r="E71" s="135">
        <v>94.285379640000002</v>
      </c>
      <c r="F71" s="135">
        <v>98.6</v>
      </c>
      <c r="G71" s="144">
        <v>94.4</v>
      </c>
      <c r="H71" s="135">
        <v>89.3</v>
      </c>
      <c r="I71" s="135">
        <v>83.7</v>
      </c>
      <c r="J71" s="135">
        <v>72.2</v>
      </c>
      <c r="K71" s="135">
        <v>64.099999999999994</v>
      </c>
      <c r="L71" s="135">
        <v>52.2</v>
      </c>
      <c r="M71" s="135">
        <v>4.3</v>
      </c>
      <c r="N71" s="135">
        <v>142.19999999999999</v>
      </c>
      <c r="O71" s="135">
        <v>237.9</v>
      </c>
    </row>
    <row r="72" spans="2:15" ht="14.25">
      <c r="B72" s="41" t="s">
        <v>829</v>
      </c>
      <c r="C72" s="99" t="s">
        <v>830</v>
      </c>
      <c r="D72" s="22" t="s">
        <v>127</v>
      </c>
      <c r="E72" s="144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/>
      <c r="L72" s="135">
        <v>0</v>
      </c>
      <c r="M72" s="135">
        <v>0</v>
      </c>
      <c r="N72" s="135">
        <v>0</v>
      </c>
      <c r="O72" s="135"/>
    </row>
    <row r="73" spans="2:15" ht="14.25">
      <c r="B73" s="41" t="s">
        <v>831</v>
      </c>
      <c r="C73" s="99" t="s">
        <v>80</v>
      </c>
      <c r="D73" s="22" t="s">
        <v>127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/>
      <c r="L73" s="135">
        <v>0</v>
      </c>
      <c r="M73" s="135">
        <v>0</v>
      </c>
      <c r="N73" s="135">
        <v>0</v>
      </c>
      <c r="O73" s="135"/>
    </row>
    <row r="74" spans="2:15" ht="14.25">
      <c r="B74" s="41" t="s">
        <v>832</v>
      </c>
      <c r="C74" s="99" t="s">
        <v>601</v>
      </c>
      <c r="D74" s="22" t="s">
        <v>127</v>
      </c>
      <c r="E74" s="135">
        <v>0</v>
      </c>
      <c r="F74" s="135">
        <v>0</v>
      </c>
      <c r="G74" s="135">
        <v>0</v>
      </c>
      <c r="H74" s="135">
        <v>0</v>
      </c>
      <c r="I74" s="135">
        <v>0</v>
      </c>
      <c r="J74" s="135">
        <v>0</v>
      </c>
      <c r="K74" s="135"/>
      <c r="L74" s="135">
        <v>0</v>
      </c>
      <c r="M74" s="135">
        <v>0</v>
      </c>
      <c r="N74" s="135">
        <v>0</v>
      </c>
      <c r="O74" s="135"/>
    </row>
    <row r="75" spans="2:15" ht="14.25">
      <c r="B75" s="41" t="s">
        <v>833</v>
      </c>
      <c r="C75" s="99" t="s">
        <v>603</v>
      </c>
      <c r="D75" s="22" t="s">
        <v>127</v>
      </c>
      <c r="E75" s="135">
        <v>93.584736059999997</v>
      </c>
      <c r="F75" s="135">
        <v>98</v>
      </c>
      <c r="G75" s="135">
        <v>94.1</v>
      </c>
      <c r="H75" s="135">
        <v>88.8</v>
      </c>
      <c r="I75" s="135">
        <v>81.3</v>
      </c>
      <c r="J75" s="135">
        <v>71.599999999999994</v>
      </c>
      <c r="K75" s="135">
        <v>64.099999999999994</v>
      </c>
      <c r="L75" s="135">
        <v>52.2</v>
      </c>
      <c r="M75" s="135">
        <v>4.3</v>
      </c>
      <c r="N75" s="135">
        <v>142.19999999999999</v>
      </c>
      <c r="O75" s="135">
        <v>237.9</v>
      </c>
    </row>
    <row r="76" spans="2:15" ht="14.25">
      <c r="B76" s="41" t="s">
        <v>834</v>
      </c>
      <c r="C76" s="99" t="s">
        <v>605</v>
      </c>
      <c r="D76" s="22" t="s">
        <v>127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/>
      <c r="L76" s="135">
        <v>0</v>
      </c>
      <c r="M76" s="135">
        <v>0</v>
      </c>
      <c r="N76" s="135">
        <v>0</v>
      </c>
      <c r="O76" s="135"/>
    </row>
    <row r="77" spans="2:15" ht="14.25">
      <c r="B77" s="41" t="s">
        <v>835</v>
      </c>
      <c r="C77" s="99" t="s">
        <v>103</v>
      </c>
      <c r="D77" s="22" t="s">
        <v>127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/>
      <c r="L77" s="135">
        <v>0</v>
      </c>
      <c r="M77" s="135">
        <v>0</v>
      </c>
      <c r="N77" s="135">
        <v>0</v>
      </c>
      <c r="O77" s="135"/>
    </row>
    <row r="78" spans="2:15" ht="14.25">
      <c r="B78" s="41" t="s">
        <v>836</v>
      </c>
      <c r="C78" s="99" t="s">
        <v>837</v>
      </c>
      <c r="D78" s="22" t="s">
        <v>127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/>
      <c r="L78" s="135">
        <v>0</v>
      </c>
      <c r="M78" s="135">
        <v>0</v>
      </c>
      <c r="N78" s="135">
        <v>0</v>
      </c>
      <c r="O78" s="135"/>
    </row>
    <row r="79" spans="2:15" ht="14.25">
      <c r="B79" s="23" t="s">
        <v>838</v>
      </c>
      <c r="C79" s="105" t="s">
        <v>610</v>
      </c>
      <c r="D79" s="24" t="s">
        <v>127</v>
      </c>
      <c r="E79" s="135">
        <v>0.70064357999999993</v>
      </c>
      <c r="F79" s="135">
        <v>0.5</v>
      </c>
      <c r="G79" s="135">
        <v>0.4</v>
      </c>
      <c r="H79" s="135">
        <v>0.5</v>
      </c>
      <c r="I79" s="135">
        <v>2.4</v>
      </c>
      <c r="J79" s="135">
        <v>0.6</v>
      </c>
      <c r="K79" s="135"/>
      <c r="L79" s="135">
        <v>0</v>
      </c>
      <c r="M79" s="135">
        <v>0</v>
      </c>
      <c r="N79" s="135">
        <v>0</v>
      </c>
      <c r="O79" s="135"/>
    </row>
    <row r="80" spans="2:15" ht="14.25">
      <c r="B80" s="41" t="s">
        <v>158</v>
      </c>
      <c r="C80" s="40" t="s">
        <v>178</v>
      </c>
      <c r="D80" s="22" t="s">
        <v>127</v>
      </c>
      <c r="E80" s="138"/>
      <c r="F80" s="138" t="s">
        <v>158</v>
      </c>
      <c r="G80" s="138" t="s">
        <v>158</v>
      </c>
      <c r="H80" s="138" t="s">
        <v>158</v>
      </c>
      <c r="I80" s="138" t="s">
        <v>158</v>
      </c>
      <c r="J80" s="138"/>
      <c r="K80" s="138" t="s">
        <v>158</v>
      </c>
      <c r="L80" s="138" t="s">
        <v>158</v>
      </c>
      <c r="M80" s="138" t="s">
        <v>158</v>
      </c>
      <c r="N80" s="138"/>
      <c r="O80" s="138"/>
    </row>
    <row r="81" spans="2:15" ht="14.25">
      <c r="B81" s="145" t="s">
        <v>839</v>
      </c>
      <c r="C81" s="146" t="s">
        <v>840</v>
      </c>
      <c r="D81" s="111" t="s">
        <v>127</v>
      </c>
      <c r="E81" s="135">
        <v>95.739441119999924</v>
      </c>
      <c r="F81" s="135">
        <v>69.7</v>
      </c>
      <c r="G81" s="135">
        <v>67.400000000000006</v>
      </c>
      <c r="H81" s="135">
        <v>29.6</v>
      </c>
      <c r="I81" s="135">
        <v>268.3</v>
      </c>
      <c r="J81" s="135">
        <v>351.7</v>
      </c>
      <c r="K81" s="135">
        <v>88.2</v>
      </c>
      <c r="L81" s="135">
        <v>474.4</v>
      </c>
      <c r="M81" s="135">
        <v>145.1</v>
      </c>
      <c r="N81" s="135">
        <v>467.3</v>
      </c>
      <c r="O81" s="135">
        <v>533.5</v>
      </c>
    </row>
    <row r="82" spans="2:15" ht="14.25">
      <c r="B82" s="41" t="s">
        <v>158</v>
      </c>
      <c r="C82" s="147" t="s">
        <v>841</v>
      </c>
      <c r="D82" s="22"/>
      <c r="E82" s="138"/>
      <c r="F82" s="138" t="s">
        <v>158</v>
      </c>
      <c r="G82" s="138" t="s">
        <v>158</v>
      </c>
      <c r="H82" s="138" t="s">
        <v>158</v>
      </c>
      <c r="I82" s="138" t="s">
        <v>158</v>
      </c>
      <c r="J82" s="138"/>
      <c r="K82" s="138" t="s">
        <v>158</v>
      </c>
      <c r="L82" s="135" t="s">
        <v>456</v>
      </c>
      <c r="M82" s="135" t="s">
        <v>456</v>
      </c>
      <c r="N82" s="135" t="s">
        <v>456</v>
      </c>
      <c r="O82" s="135"/>
    </row>
    <row r="83" spans="2:15" ht="14.25">
      <c r="B83" s="41" t="s">
        <v>842</v>
      </c>
      <c r="C83" s="29" t="s">
        <v>843</v>
      </c>
      <c r="D83" s="22" t="s">
        <v>127</v>
      </c>
      <c r="E83" s="135"/>
      <c r="F83" s="135"/>
      <c r="G83" s="135"/>
      <c r="H83" s="135"/>
      <c r="I83" s="135">
        <v>0</v>
      </c>
      <c r="J83" s="135" t="s">
        <v>456</v>
      </c>
      <c r="K83" s="135"/>
      <c r="L83" s="135" t="s">
        <v>456</v>
      </c>
      <c r="M83" s="135" t="s">
        <v>456</v>
      </c>
      <c r="N83" s="135" t="s">
        <v>456</v>
      </c>
      <c r="O83" s="135"/>
    </row>
    <row r="84" spans="2:15" ht="14.25">
      <c r="B84" s="41" t="s">
        <v>844</v>
      </c>
      <c r="C84" s="99" t="s">
        <v>845</v>
      </c>
      <c r="D84" s="22" t="s">
        <v>127</v>
      </c>
      <c r="E84" s="135"/>
      <c r="F84" s="135"/>
      <c r="G84" s="135"/>
      <c r="H84" s="135"/>
      <c r="I84" s="135">
        <v>0</v>
      </c>
      <c r="J84" s="135" t="s">
        <v>456</v>
      </c>
      <c r="K84" s="135"/>
      <c r="L84" s="135" t="s">
        <v>456</v>
      </c>
      <c r="M84" s="135" t="s">
        <v>456</v>
      </c>
      <c r="N84" s="135" t="s">
        <v>456</v>
      </c>
      <c r="O84" s="135"/>
    </row>
    <row r="85" spans="2:15" ht="14.25">
      <c r="B85" s="41" t="s">
        <v>846</v>
      </c>
      <c r="C85" s="99" t="s">
        <v>847</v>
      </c>
      <c r="D85" s="22" t="s">
        <v>127</v>
      </c>
      <c r="E85" s="135"/>
      <c r="F85" s="135"/>
      <c r="G85" s="135"/>
      <c r="H85" s="135"/>
      <c r="I85" s="135">
        <v>0</v>
      </c>
      <c r="J85" s="135" t="s">
        <v>456</v>
      </c>
      <c r="K85" s="135"/>
      <c r="L85" s="135" t="s">
        <v>456</v>
      </c>
      <c r="M85" s="135" t="s">
        <v>456</v>
      </c>
      <c r="N85" s="135" t="s">
        <v>456</v>
      </c>
      <c r="O85" s="135"/>
    </row>
    <row r="86" spans="2:15" ht="14.25">
      <c r="B86" s="41" t="s">
        <v>848</v>
      </c>
      <c r="C86" s="99" t="s">
        <v>849</v>
      </c>
      <c r="D86" s="22" t="s">
        <v>127</v>
      </c>
      <c r="E86" s="135"/>
      <c r="F86" s="135"/>
      <c r="G86" s="135"/>
      <c r="H86" s="135"/>
      <c r="I86" s="135">
        <v>0</v>
      </c>
      <c r="J86" s="135" t="s">
        <v>456</v>
      </c>
      <c r="K86" s="135"/>
      <c r="L86" s="135" t="s">
        <v>456</v>
      </c>
      <c r="M86" s="135" t="s">
        <v>456</v>
      </c>
      <c r="N86" s="135" t="s">
        <v>456</v>
      </c>
      <c r="O86" s="135"/>
    </row>
    <row r="87" spans="2:15" ht="14.25">
      <c r="B87" s="41" t="s">
        <v>850</v>
      </c>
      <c r="C87" s="29" t="s">
        <v>851</v>
      </c>
      <c r="D87" s="22" t="s">
        <v>127</v>
      </c>
      <c r="E87" s="135">
        <v>234.27882434000003</v>
      </c>
      <c r="F87" s="135">
        <v>261.60000000000002</v>
      </c>
      <c r="G87" s="135">
        <v>320</v>
      </c>
      <c r="H87" s="135">
        <v>640.6</v>
      </c>
      <c r="I87" s="135">
        <v>574</v>
      </c>
      <c r="J87" s="135" t="s">
        <v>456</v>
      </c>
      <c r="K87" s="135"/>
      <c r="L87" s="135">
        <v>975.2</v>
      </c>
      <c r="M87" s="135" t="s">
        <v>456</v>
      </c>
      <c r="N87" s="135" t="s">
        <v>456</v>
      </c>
      <c r="O87" s="135">
        <v>1724.1</v>
      </c>
    </row>
    <row r="88" spans="2:15" ht="14.25">
      <c r="B88" s="41" t="s">
        <v>852</v>
      </c>
      <c r="C88" s="99" t="s">
        <v>853</v>
      </c>
      <c r="D88" s="22" t="s">
        <v>127</v>
      </c>
      <c r="E88" s="135">
        <v>234.27882434000003</v>
      </c>
      <c r="F88" s="135">
        <v>261.60000000000002</v>
      </c>
      <c r="G88" s="135">
        <v>320</v>
      </c>
      <c r="H88" s="135">
        <v>640.6</v>
      </c>
      <c r="I88" s="135">
        <v>574</v>
      </c>
      <c r="J88" s="135" t="s">
        <v>456</v>
      </c>
      <c r="K88" s="135"/>
      <c r="L88" s="135">
        <v>975.2</v>
      </c>
      <c r="M88" s="135" t="s">
        <v>456</v>
      </c>
      <c r="N88" s="135" t="s">
        <v>456</v>
      </c>
      <c r="O88" s="135">
        <v>1724.1</v>
      </c>
    </row>
    <row r="89" spans="2:15" ht="14.25">
      <c r="B89" s="41" t="s">
        <v>854</v>
      </c>
      <c r="C89" s="99" t="s">
        <v>855</v>
      </c>
      <c r="D89" s="22" t="s">
        <v>127</v>
      </c>
      <c r="E89" s="135">
        <v>205.81375507000001</v>
      </c>
      <c r="F89" s="135">
        <v>225.5</v>
      </c>
      <c r="G89" s="135">
        <v>211.5</v>
      </c>
      <c r="H89" s="135">
        <v>364.1</v>
      </c>
      <c r="I89" s="135">
        <v>343.7</v>
      </c>
      <c r="J89" s="135" t="s">
        <v>456</v>
      </c>
      <c r="K89" s="135"/>
      <c r="L89" s="135">
        <v>306.39999999999998</v>
      </c>
      <c r="M89" s="135" t="s">
        <v>456</v>
      </c>
      <c r="N89" s="135" t="s">
        <v>456</v>
      </c>
      <c r="O89" s="135">
        <v>616.4</v>
      </c>
    </row>
    <row r="90" spans="2:15" ht="14.25">
      <c r="B90" s="41" t="s">
        <v>856</v>
      </c>
      <c r="C90" s="99" t="s">
        <v>857</v>
      </c>
      <c r="D90" s="22" t="s">
        <v>127</v>
      </c>
      <c r="E90" s="135">
        <v>205.81375507000001</v>
      </c>
      <c r="F90" s="135">
        <v>225.5</v>
      </c>
      <c r="G90" s="135">
        <v>211.5</v>
      </c>
      <c r="H90" s="135">
        <v>364.1</v>
      </c>
      <c r="I90" s="135">
        <v>343.7</v>
      </c>
      <c r="J90" s="135" t="s">
        <v>456</v>
      </c>
      <c r="K90" s="135"/>
      <c r="L90" s="135">
        <v>306.39999999999998</v>
      </c>
      <c r="M90" s="135" t="s">
        <v>456</v>
      </c>
      <c r="N90" s="135" t="s">
        <v>456</v>
      </c>
      <c r="O90" s="135">
        <v>616.4</v>
      </c>
    </row>
    <row r="91" spans="2:15" ht="14.25">
      <c r="B91" s="41" t="s">
        <v>858</v>
      </c>
      <c r="C91" s="29" t="s">
        <v>859</v>
      </c>
      <c r="D91" s="22" t="s">
        <v>127</v>
      </c>
      <c r="E91" s="135"/>
      <c r="F91" s="135"/>
      <c r="G91" s="135"/>
      <c r="H91" s="135"/>
      <c r="I91" s="135">
        <v>0</v>
      </c>
      <c r="J91" s="135" t="s">
        <v>456</v>
      </c>
      <c r="K91" s="135"/>
      <c r="L91" s="135" t="s">
        <v>456</v>
      </c>
      <c r="M91" s="135" t="s">
        <v>456</v>
      </c>
      <c r="N91" s="135" t="s">
        <v>456</v>
      </c>
      <c r="O91" s="135"/>
    </row>
    <row r="92" spans="2:15" ht="14.25">
      <c r="B92" s="41" t="s">
        <v>860</v>
      </c>
      <c r="C92" s="99" t="s">
        <v>861</v>
      </c>
      <c r="D92" s="22" t="s">
        <v>127</v>
      </c>
      <c r="E92" s="135"/>
      <c r="F92" s="135"/>
      <c r="G92" s="135"/>
      <c r="H92" s="135"/>
      <c r="I92" s="135">
        <v>0</v>
      </c>
      <c r="J92" s="135" t="s">
        <v>456</v>
      </c>
      <c r="K92" s="135"/>
      <c r="L92" s="135" t="s">
        <v>456</v>
      </c>
      <c r="M92" s="135" t="s">
        <v>456</v>
      </c>
      <c r="N92" s="135" t="s">
        <v>456</v>
      </c>
      <c r="O92" s="135"/>
    </row>
    <row r="93" spans="2:15" ht="14.25">
      <c r="B93" s="41" t="s">
        <v>862</v>
      </c>
      <c r="C93" s="99" t="s">
        <v>863</v>
      </c>
      <c r="D93" s="22" t="s">
        <v>127</v>
      </c>
      <c r="E93" s="135"/>
      <c r="F93" s="135"/>
      <c r="G93" s="135"/>
      <c r="H93" s="135"/>
      <c r="I93" s="135">
        <v>0</v>
      </c>
      <c r="J93" s="135" t="s">
        <v>456</v>
      </c>
      <c r="K93" s="135"/>
      <c r="L93" s="135" t="s">
        <v>456</v>
      </c>
      <c r="M93" s="135" t="s">
        <v>456</v>
      </c>
      <c r="N93" s="135" t="s">
        <v>456</v>
      </c>
      <c r="O93" s="135"/>
    </row>
    <row r="94" spans="2:15" ht="14.25">
      <c r="B94" s="41" t="s">
        <v>864</v>
      </c>
      <c r="C94" s="99" t="s">
        <v>865</v>
      </c>
      <c r="D94" s="22" t="s">
        <v>127</v>
      </c>
      <c r="E94" s="135"/>
      <c r="F94" s="135"/>
      <c r="G94" s="135"/>
      <c r="H94" s="135"/>
      <c r="I94" s="135">
        <v>0</v>
      </c>
      <c r="J94" s="135" t="s">
        <v>456</v>
      </c>
      <c r="K94" s="135"/>
      <c r="L94" s="135" t="s">
        <v>456</v>
      </c>
      <c r="M94" s="135" t="s">
        <v>456</v>
      </c>
      <c r="N94" s="135" t="s">
        <v>456</v>
      </c>
      <c r="O94" s="135"/>
    </row>
    <row r="95" spans="2:15" ht="14.25">
      <c r="B95" s="41" t="s">
        <v>866</v>
      </c>
      <c r="C95" s="29" t="s">
        <v>867</v>
      </c>
      <c r="D95" s="22" t="s">
        <v>127</v>
      </c>
      <c r="E95" s="135"/>
      <c r="F95" s="135"/>
      <c r="G95" s="135"/>
      <c r="H95" s="135"/>
      <c r="I95" s="135">
        <v>0</v>
      </c>
      <c r="J95" s="135" t="s">
        <v>456</v>
      </c>
      <c r="K95" s="135"/>
      <c r="L95" s="135" t="s">
        <v>456</v>
      </c>
      <c r="M95" s="135" t="s">
        <v>456</v>
      </c>
      <c r="N95" s="135" t="s">
        <v>456</v>
      </c>
      <c r="O95" s="135"/>
    </row>
    <row r="96" spans="2:15" ht="14.25">
      <c r="B96" s="41" t="s">
        <v>868</v>
      </c>
      <c r="C96" s="29" t="s">
        <v>869</v>
      </c>
      <c r="D96" s="22" t="s">
        <v>127</v>
      </c>
      <c r="E96" s="135"/>
      <c r="F96" s="135"/>
      <c r="G96" s="135"/>
      <c r="H96" s="135"/>
      <c r="I96" s="135">
        <v>0</v>
      </c>
      <c r="J96" s="135" t="s">
        <v>456</v>
      </c>
      <c r="K96" s="135"/>
      <c r="L96" s="135" t="s">
        <v>456</v>
      </c>
      <c r="M96" s="135" t="s">
        <v>456</v>
      </c>
      <c r="N96" s="135" t="s">
        <v>456</v>
      </c>
      <c r="O96" s="135"/>
    </row>
    <row r="97" spans="2:15" ht="14.25">
      <c r="B97" s="41" t="s">
        <v>870</v>
      </c>
      <c r="C97" s="99" t="s">
        <v>871</v>
      </c>
      <c r="D97" s="22" t="s">
        <v>127</v>
      </c>
      <c r="E97" s="135"/>
      <c r="F97" s="135"/>
      <c r="G97" s="135"/>
      <c r="H97" s="135"/>
      <c r="I97" s="135">
        <v>0</v>
      </c>
      <c r="J97" s="135" t="s">
        <v>456</v>
      </c>
      <c r="K97" s="135"/>
      <c r="L97" s="135" t="s">
        <v>456</v>
      </c>
      <c r="M97" s="135" t="s">
        <v>456</v>
      </c>
      <c r="N97" s="135" t="s">
        <v>456</v>
      </c>
      <c r="O97" s="135"/>
    </row>
    <row r="98" spans="2:15" ht="14.25">
      <c r="B98" s="41" t="s">
        <v>872</v>
      </c>
      <c r="C98" s="99" t="s">
        <v>873</v>
      </c>
      <c r="D98" s="22" t="s">
        <v>127</v>
      </c>
      <c r="E98" s="135"/>
      <c r="F98" s="135"/>
      <c r="G98" s="135"/>
      <c r="H98" s="135"/>
      <c r="I98" s="135">
        <v>0</v>
      </c>
      <c r="J98" s="135" t="s">
        <v>456</v>
      </c>
      <c r="K98" s="135"/>
      <c r="L98" s="135" t="s">
        <v>456</v>
      </c>
      <c r="M98" s="135" t="s">
        <v>456</v>
      </c>
      <c r="N98" s="135" t="s">
        <v>456</v>
      </c>
      <c r="O98" s="135"/>
    </row>
    <row r="99" spans="2:15" ht="14.25">
      <c r="B99" s="41" t="s">
        <v>874</v>
      </c>
      <c r="C99" s="99" t="s">
        <v>875</v>
      </c>
      <c r="D99" s="22" t="s">
        <v>127</v>
      </c>
      <c r="E99" s="135"/>
      <c r="F99" s="135"/>
      <c r="G99" s="135"/>
      <c r="H99" s="135"/>
      <c r="I99" s="135">
        <v>0</v>
      </c>
      <c r="J99" s="135" t="s">
        <v>456</v>
      </c>
      <c r="K99" s="135"/>
      <c r="L99" s="135" t="s">
        <v>456</v>
      </c>
      <c r="M99" s="135" t="s">
        <v>456</v>
      </c>
      <c r="N99" s="135" t="s">
        <v>456</v>
      </c>
      <c r="O99" s="135"/>
    </row>
    <row r="100" spans="2:15" ht="14.25">
      <c r="B100" s="41" t="s">
        <v>876</v>
      </c>
      <c r="C100" s="29" t="s">
        <v>877</v>
      </c>
      <c r="D100" s="22" t="s">
        <v>127</v>
      </c>
      <c r="E100" s="135"/>
      <c r="F100" s="135"/>
      <c r="G100" s="135"/>
      <c r="H100" s="135"/>
      <c r="I100" s="135">
        <v>0</v>
      </c>
      <c r="J100" s="135" t="s">
        <v>456</v>
      </c>
      <c r="K100" s="135"/>
      <c r="L100" s="135" t="s">
        <v>456</v>
      </c>
      <c r="M100" s="135" t="s">
        <v>456</v>
      </c>
      <c r="N100" s="135" t="s">
        <v>456</v>
      </c>
      <c r="O100" s="135"/>
    </row>
    <row r="101" spans="2:15" ht="14.25">
      <c r="B101" s="42" t="s">
        <v>878</v>
      </c>
      <c r="C101" s="31" t="s">
        <v>879</v>
      </c>
      <c r="D101" s="32" t="s">
        <v>127</v>
      </c>
      <c r="E101" s="135"/>
      <c r="F101" s="135"/>
      <c r="G101" s="135"/>
      <c r="H101" s="135"/>
      <c r="I101" s="135">
        <v>0</v>
      </c>
      <c r="J101" s="135" t="s">
        <v>456</v>
      </c>
      <c r="K101" s="135"/>
      <c r="L101" s="135" t="s">
        <v>456</v>
      </c>
      <c r="M101" s="135" t="s">
        <v>456</v>
      </c>
      <c r="N101" s="135" t="s">
        <v>456</v>
      </c>
      <c r="O101" s="135"/>
    </row>
    <row r="102" spans="2:15" ht="14.25">
      <c r="B102" s="41" t="s">
        <v>158</v>
      </c>
      <c r="C102" s="147" t="s">
        <v>880</v>
      </c>
      <c r="D102" s="22"/>
      <c r="E102" s="135">
        <v>647.19999999999993</v>
      </c>
      <c r="F102" s="135" t="s">
        <v>158</v>
      </c>
      <c r="G102" s="135" t="s">
        <v>158</v>
      </c>
      <c r="H102" s="135" t="s">
        <v>158</v>
      </c>
      <c r="I102" s="135" t="s">
        <v>158</v>
      </c>
      <c r="J102" s="135"/>
      <c r="K102" s="135"/>
      <c r="L102" s="135"/>
      <c r="M102" s="135"/>
      <c r="N102" s="135"/>
      <c r="O102" s="135"/>
    </row>
    <row r="103" spans="2:15" ht="14.25">
      <c r="B103" s="41" t="s">
        <v>881</v>
      </c>
      <c r="C103" s="29" t="s">
        <v>882</v>
      </c>
      <c r="D103" s="22" t="s">
        <v>127</v>
      </c>
      <c r="E103" s="135">
        <v>830.8</v>
      </c>
      <c r="F103" s="135">
        <v>607.9</v>
      </c>
      <c r="G103" s="135">
        <v>614.29999999999995</v>
      </c>
      <c r="H103" s="135">
        <v>830.8</v>
      </c>
      <c r="I103" s="135">
        <v>876.8</v>
      </c>
      <c r="J103" s="135">
        <v>822.2</v>
      </c>
      <c r="K103" s="135">
        <v>800.9</v>
      </c>
      <c r="L103" s="135">
        <v>792.1</v>
      </c>
      <c r="M103" s="135">
        <v>900.2</v>
      </c>
      <c r="N103" s="135">
        <v>1122</v>
      </c>
      <c r="O103" s="135">
        <v>1301.2</v>
      </c>
    </row>
    <row r="104" spans="2:15" ht="14.25">
      <c r="B104" s="41" t="s">
        <v>883</v>
      </c>
      <c r="C104" s="29" t="s">
        <v>884</v>
      </c>
      <c r="D104" s="22" t="s">
        <v>127</v>
      </c>
      <c r="E104" s="135">
        <v>733</v>
      </c>
      <c r="F104" s="135">
        <v>330</v>
      </c>
      <c r="G104" s="135">
        <v>487.6</v>
      </c>
      <c r="H104" s="135">
        <v>733</v>
      </c>
      <c r="I104" s="135">
        <v>1043.5</v>
      </c>
      <c r="J104" s="135">
        <v>969.9</v>
      </c>
      <c r="K104" s="135">
        <v>700.3</v>
      </c>
      <c r="L104" s="135">
        <v>1313.5</v>
      </c>
      <c r="M104" s="135">
        <v>1172</v>
      </c>
      <c r="N104" s="135">
        <v>1465.9</v>
      </c>
      <c r="O104" s="135">
        <v>2171</v>
      </c>
    </row>
    <row r="105" spans="2:15" ht="14.25">
      <c r="B105" s="41" t="s">
        <v>885</v>
      </c>
      <c r="C105" s="29" t="s">
        <v>886</v>
      </c>
      <c r="D105" s="22" t="s">
        <v>127</v>
      </c>
      <c r="E105" s="135">
        <v>916.6</v>
      </c>
      <c r="F105" s="135">
        <v>102.9</v>
      </c>
      <c r="G105" s="135">
        <v>433.9</v>
      </c>
      <c r="H105" s="135">
        <v>916.6</v>
      </c>
      <c r="I105" s="135">
        <v>732</v>
      </c>
      <c r="J105" s="135">
        <v>673.6</v>
      </c>
      <c r="K105" s="135">
        <v>663.8</v>
      </c>
      <c r="L105" s="135">
        <v>923.7</v>
      </c>
      <c r="M105" s="135">
        <v>838.2</v>
      </c>
      <c r="N105" s="135">
        <v>1348.4</v>
      </c>
      <c r="O105" s="135">
        <v>1683.7</v>
      </c>
    </row>
    <row r="106" spans="2:15" ht="14.25">
      <c r="B106" s="42" t="s">
        <v>887</v>
      </c>
      <c r="C106" s="31" t="s">
        <v>888</v>
      </c>
      <c r="D106" s="32" t="s">
        <v>127</v>
      </c>
      <c r="E106" s="135"/>
      <c r="F106" s="135"/>
      <c r="G106" s="135"/>
      <c r="H106" s="135">
        <v>0</v>
      </c>
      <c r="I106" s="135">
        <v>0</v>
      </c>
      <c r="J106" s="135">
        <v>0</v>
      </c>
      <c r="K106" s="135"/>
      <c r="L106" s="135" t="s">
        <v>456</v>
      </c>
      <c r="M106" s="135" t="s">
        <v>456</v>
      </c>
      <c r="N106" s="135" t="s">
        <v>456</v>
      </c>
      <c r="O106" s="135"/>
    </row>
    <row r="107" spans="2:15" ht="14.25">
      <c r="B107" s="41" t="s">
        <v>158</v>
      </c>
      <c r="C107" s="147" t="s">
        <v>889</v>
      </c>
      <c r="D107" s="22"/>
      <c r="E107" s="138"/>
      <c r="F107" s="138" t="s">
        <v>158</v>
      </c>
      <c r="G107" s="138" t="s">
        <v>158</v>
      </c>
      <c r="H107" s="138" t="s">
        <v>158</v>
      </c>
      <c r="I107" s="138" t="s">
        <v>158</v>
      </c>
      <c r="J107" s="138"/>
      <c r="K107" s="138"/>
      <c r="L107" s="138"/>
      <c r="M107" s="138"/>
      <c r="N107" s="138"/>
      <c r="O107" s="138"/>
    </row>
    <row r="108" spans="2:15" ht="14.25">
      <c r="B108" s="41" t="s">
        <v>890</v>
      </c>
      <c r="C108" s="29" t="s">
        <v>891</v>
      </c>
      <c r="D108" s="22" t="s">
        <v>127</v>
      </c>
      <c r="E108" s="135"/>
      <c r="F108" s="135"/>
      <c r="G108" s="135"/>
      <c r="H108" s="135"/>
      <c r="I108" s="135"/>
      <c r="J108" s="135" t="s">
        <v>456</v>
      </c>
      <c r="K108" s="135"/>
      <c r="L108" s="135"/>
      <c r="M108" s="135"/>
      <c r="N108" s="135"/>
      <c r="O108" s="135"/>
    </row>
    <row r="109" spans="2:15" ht="14.25">
      <c r="B109" s="41" t="s">
        <v>892</v>
      </c>
      <c r="C109" s="99" t="s">
        <v>893</v>
      </c>
      <c r="D109" s="22" t="s">
        <v>127</v>
      </c>
      <c r="E109" s="135"/>
      <c r="F109" s="135"/>
      <c r="G109" s="135"/>
      <c r="H109" s="135"/>
      <c r="I109" s="135"/>
      <c r="J109" s="135" t="s">
        <v>456</v>
      </c>
      <c r="K109" s="135"/>
      <c r="L109" s="135"/>
      <c r="M109" s="135"/>
      <c r="N109" s="135"/>
      <c r="O109" s="135"/>
    </row>
    <row r="110" spans="2:15" ht="14.25">
      <c r="B110" s="41" t="s">
        <v>894</v>
      </c>
      <c r="C110" s="29" t="s">
        <v>895</v>
      </c>
      <c r="D110" s="22" t="s">
        <v>127</v>
      </c>
      <c r="E110" s="135"/>
      <c r="F110" s="135"/>
      <c r="G110" s="135"/>
      <c r="H110" s="135"/>
      <c r="I110" s="135">
        <v>0</v>
      </c>
      <c r="J110" s="135" t="s">
        <v>456</v>
      </c>
      <c r="K110" s="135"/>
      <c r="L110" s="135"/>
      <c r="M110" s="135"/>
      <c r="N110" s="135" t="s">
        <v>456</v>
      </c>
      <c r="O110" s="135"/>
    </row>
    <row r="111" spans="2:15" ht="14.25">
      <c r="B111" s="41" t="s">
        <v>896</v>
      </c>
      <c r="C111" s="29" t="s">
        <v>897</v>
      </c>
      <c r="D111" s="22" t="s">
        <v>127</v>
      </c>
      <c r="E111" s="135"/>
      <c r="F111" s="135"/>
      <c r="G111" s="135"/>
      <c r="H111" s="135"/>
      <c r="I111" s="135">
        <v>0</v>
      </c>
      <c r="J111" s="135" t="s">
        <v>456</v>
      </c>
      <c r="K111" s="135"/>
      <c r="L111" s="135"/>
      <c r="M111" s="135"/>
      <c r="N111" s="135" t="s">
        <v>456</v>
      </c>
      <c r="O111" s="135"/>
    </row>
    <row r="112" spans="2:15" ht="14.25">
      <c r="B112" s="41" t="s">
        <v>898</v>
      </c>
      <c r="C112" s="99" t="s">
        <v>899</v>
      </c>
      <c r="D112" s="22" t="s">
        <v>127</v>
      </c>
      <c r="E112" s="135"/>
      <c r="F112" s="135"/>
      <c r="G112" s="135"/>
      <c r="H112" s="135"/>
      <c r="I112" s="135">
        <v>0</v>
      </c>
      <c r="J112" s="135" t="s">
        <v>456</v>
      </c>
      <c r="K112" s="135"/>
      <c r="L112" s="135"/>
      <c r="M112" s="135"/>
      <c r="N112" s="135" t="s">
        <v>456</v>
      </c>
      <c r="O112" s="135"/>
    </row>
    <row r="113" spans="2:15" ht="14.25">
      <c r="B113" s="41" t="s">
        <v>900</v>
      </c>
      <c r="C113" s="29" t="s">
        <v>901</v>
      </c>
      <c r="D113" s="22" t="s">
        <v>127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</row>
    <row r="114" spans="2:15" ht="14.25">
      <c r="B114" s="41" t="s">
        <v>902</v>
      </c>
      <c r="C114" s="29" t="s">
        <v>903</v>
      </c>
      <c r="D114" s="22" t="s">
        <v>127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</row>
    <row r="115" spans="2:15" ht="14.25">
      <c r="B115" s="23" t="s">
        <v>904</v>
      </c>
      <c r="C115" s="105" t="s">
        <v>905</v>
      </c>
      <c r="D115" s="24" t="s">
        <v>127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</row>
    <row r="116" spans="2:15" s="148" customFormat="1" ht="14.25">
      <c r="B116" s="149"/>
      <c r="C116" s="150"/>
      <c r="D116" s="150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N2"/>
    <mergeCell ref="G3:N3"/>
    <mergeCell ref="G4:N5"/>
  </mergeCells>
  <hyperlinks>
    <hyperlink ref="B1" location="Indice!A1" display="Regresar" xr:uid="{6E2B90A3-2053-4841-B98B-12F37EB044A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E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4.42578125" style="115" customWidth="1"/>
    <col min="2" max="2" width="9.42578125" style="115" customWidth="1"/>
    <col min="3" max="3" width="65.5703125" style="115" customWidth="1"/>
    <col min="4" max="4" width="6.28515625" style="115" customWidth="1"/>
    <col min="5" max="6" width="11.42578125" style="54"/>
    <col min="7" max="8" width="7.7109375" style="54" customWidth="1"/>
    <col min="9" max="14" width="7.7109375" style="121" customWidth="1"/>
    <col min="15" max="15" width="8.7109375" style="115" customWidth="1"/>
    <col min="16" max="16384" width="11.42578125" style="115"/>
  </cols>
  <sheetData>
    <row r="1" spans="2:15" customFormat="1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27" t="str">
        <f>+[2]Indice!H25</f>
        <v>Gobierno Central Extrapresupuestario</v>
      </c>
      <c r="H2" s="227"/>
      <c r="I2" s="227"/>
      <c r="J2" s="227"/>
      <c r="K2" s="227"/>
      <c r="L2" s="227"/>
      <c r="M2" s="227"/>
      <c r="N2" s="227"/>
      <c r="O2" s="210"/>
    </row>
    <row r="3" spans="2:15" ht="15.75">
      <c r="B3" s="55" t="s">
        <v>906</v>
      </c>
      <c r="C3" s="57"/>
      <c r="D3" s="22"/>
      <c r="E3" s="22"/>
      <c r="F3" s="22"/>
      <c r="G3" s="227" t="s">
        <v>122</v>
      </c>
      <c r="H3" s="227"/>
      <c r="I3" s="227"/>
      <c r="J3" s="227"/>
      <c r="K3" s="227"/>
      <c r="L3" s="227"/>
      <c r="M3" s="227"/>
      <c r="N3" s="227"/>
      <c r="O3" s="210"/>
    </row>
    <row r="4" spans="2:15" ht="15" customHeight="1">
      <c r="B4" s="19"/>
      <c r="C4" s="20"/>
      <c r="D4" s="21"/>
      <c r="E4" s="22"/>
      <c r="F4" s="22"/>
      <c r="G4" s="228" t="s">
        <v>123</v>
      </c>
      <c r="H4" s="229"/>
      <c r="I4" s="229"/>
      <c r="J4" s="229"/>
      <c r="K4" s="229"/>
      <c r="L4" s="229"/>
      <c r="M4" s="229"/>
      <c r="N4" s="229"/>
      <c r="O4" s="211"/>
    </row>
    <row r="5" spans="2:15" ht="15" customHeight="1">
      <c r="B5" s="242" t="s">
        <v>907</v>
      </c>
      <c r="C5" s="243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  <c r="O5" s="212"/>
    </row>
    <row r="6" spans="2:15" ht="15" customHeight="1">
      <c r="B6" s="242"/>
      <c r="C6" s="243"/>
      <c r="D6" s="22"/>
      <c r="E6" s="232">
        <v>2014</v>
      </c>
      <c r="F6" s="232">
        <f>+E6+1</f>
        <v>2015</v>
      </c>
      <c r="G6" s="232">
        <v>2016</v>
      </c>
      <c r="H6" s="232">
        <f t="shared" ref="H6:M6" si="0">+G6+1</f>
        <v>2017</v>
      </c>
      <c r="I6" s="232">
        <f t="shared" si="0"/>
        <v>2018</v>
      </c>
      <c r="J6" s="232">
        <f t="shared" si="0"/>
        <v>2019</v>
      </c>
      <c r="K6" s="232">
        <f t="shared" si="0"/>
        <v>2020</v>
      </c>
      <c r="L6" s="238">
        <f t="shared" si="0"/>
        <v>2021</v>
      </c>
      <c r="M6" s="238">
        <f t="shared" si="0"/>
        <v>2022</v>
      </c>
      <c r="N6" s="238">
        <v>2023</v>
      </c>
      <c r="O6" s="238">
        <v>2024</v>
      </c>
    </row>
    <row r="7" spans="2:15" ht="14.25">
      <c r="B7" s="106"/>
      <c r="C7" s="107"/>
      <c r="D7" s="22"/>
      <c r="E7" s="233"/>
      <c r="F7" s="233"/>
      <c r="G7" s="233"/>
      <c r="H7" s="233"/>
      <c r="I7" s="233"/>
      <c r="J7" s="233"/>
      <c r="K7" s="233"/>
      <c r="L7" s="239"/>
      <c r="M7" s="239"/>
      <c r="N7" s="239"/>
      <c r="O7" s="239"/>
    </row>
    <row r="8" spans="2:15" ht="14.25">
      <c r="B8" s="94" t="s">
        <v>908</v>
      </c>
      <c r="C8" s="122" t="s">
        <v>909</v>
      </c>
      <c r="D8" s="123" t="s">
        <v>127</v>
      </c>
      <c r="E8" s="96">
        <v>1341.5</v>
      </c>
      <c r="F8" s="96">
        <v>1411.5</v>
      </c>
      <c r="G8" s="96">
        <v>1351.5</v>
      </c>
      <c r="H8" s="96">
        <v>1497.9</v>
      </c>
      <c r="I8" s="96">
        <v>1576.7</v>
      </c>
      <c r="J8" s="96">
        <v>1505.5</v>
      </c>
      <c r="K8" s="96">
        <v>1661.6</v>
      </c>
      <c r="L8" s="96">
        <v>2112.5</v>
      </c>
      <c r="M8" s="96">
        <v>2079.8000000000002</v>
      </c>
      <c r="N8" s="96">
        <v>1912.1</v>
      </c>
      <c r="O8" s="96">
        <v>2143.8000000000002</v>
      </c>
    </row>
    <row r="9" spans="2:15" s="125" customFormat="1">
      <c r="B9" s="39" t="s">
        <v>910</v>
      </c>
      <c r="C9" s="98" t="s">
        <v>911</v>
      </c>
      <c r="D9" s="27" t="s">
        <v>127</v>
      </c>
      <c r="E9" s="124">
        <v>442.6</v>
      </c>
      <c r="F9" s="124">
        <v>438.1</v>
      </c>
      <c r="G9" s="124">
        <v>426.7</v>
      </c>
      <c r="H9" s="124">
        <v>442.9</v>
      </c>
      <c r="I9" s="124">
        <v>488.6</v>
      </c>
      <c r="J9" s="124">
        <v>488.6</v>
      </c>
      <c r="K9" s="124">
        <v>562</v>
      </c>
      <c r="L9" s="124">
        <v>588.20000000000005</v>
      </c>
      <c r="M9" s="124">
        <v>285</v>
      </c>
      <c r="N9" s="124">
        <v>116.4</v>
      </c>
      <c r="O9" s="124">
        <v>117.3</v>
      </c>
    </row>
    <row r="10" spans="2:15" ht="14.25">
      <c r="B10" s="41" t="s">
        <v>912</v>
      </c>
      <c r="C10" s="99" t="s">
        <v>913</v>
      </c>
      <c r="D10" s="113" t="s">
        <v>127</v>
      </c>
      <c r="E10" s="68">
        <v>9.6999999999999993</v>
      </c>
      <c r="F10" s="68">
        <v>12</v>
      </c>
      <c r="G10" s="68" t="s">
        <v>130</v>
      </c>
      <c r="H10" s="68">
        <v>7.4</v>
      </c>
      <c r="I10" s="68">
        <v>3.5</v>
      </c>
      <c r="J10" s="68">
        <v>7.2</v>
      </c>
      <c r="K10" s="68">
        <v>4.2</v>
      </c>
      <c r="L10" s="68">
        <v>1.9</v>
      </c>
      <c r="M10" s="68">
        <v>26.7</v>
      </c>
      <c r="N10" s="68">
        <v>25.4</v>
      </c>
      <c r="O10" s="68">
        <v>21.4</v>
      </c>
    </row>
    <row r="11" spans="2:15" ht="14.25">
      <c r="B11" s="41" t="s">
        <v>914</v>
      </c>
      <c r="C11" s="99" t="s">
        <v>915</v>
      </c>
      <c r="D11" s="113" t="s">
        <v>127</v>
      </c>
      <c r="E11" s="68">
        <v>0</v>
      </c>
      <c r="F11" s="68">
        <v>0</v>
      </c>
      <c r="G11" s="68" t="s">
        <v>130</v>
      </c>
      <c r="H11" s="68" t="s">
        <v>130</v>
      </c>
      <c r="I11" s="68" t="s">
        <v>130</v>
      </c>
      <c r="J11" s="68" t="s">
        <v>130</v>
      </c>
      <c r="K11" s="68"/>
      <c r="L11" s="68" t="s">
        <v>130</v>
      </c>
      <c r="M11" s="68" t="s">
        <v>130</v>
      </c>
      <c r="N11" s="68" t="s">
        <v>130</v>
      </c>
      <c r="O11" s="68" t="s">
        <v>130</v>
      </c>
    </row>
    <row r="12" spans="2:15" ht="14.25">
      <c r="B12" s="41" t="s">
        <v>916</v>
      </c>
      <c r="C12" s="99" t="s">
        <v>917</v>
      </c>
      <c r="D12" s="113" t="s">
        <v>127</v>
      </c>
      <c r="E12" s="68">
        <v>40.400000000000006</v>
      </c>
      <c r="F12" s="68">
        <v>45</v>
      </c>
      <c r="G12" s="68">
        <v>8.6999999999999993</v>
      </c>
      <c r="H12" s="68">
        <v>48.2</v>
      </c>
      <c r="I12" s="68">
        <v>43.7</v>
      </c>
      <c r="J12" s="68">
        <v>65.400000000000006</v>
      </c>
      <c r="K12" s="68">
        <v>40.5</v>
      </c>
      <c r="L12" s="68">
        <v>47.5</v>
      </c>
      <c r="M12" s="68">
        <v>50.3</v>
      </c>
      <c r="N12" s="68">
        <v>59.7</v>
      </c>
      <c r="O12" s="68">
        <v>63.6</v>
      </c>
    </row>
    <row r="13" spans="2:15" ht="14.25">
      <c r="B13" s="41" t="s">
        <v>918</v>
      </c>
      <c r="C13" s="99" t="s">
        <v>919</v>
      </c>
      <c r="D13" s="113" t="s">
        <v>127</v>
      </c>
      <c r="E13" s="68">
        <v>0</v>
      </c>
      <c r="F13" s="68">
        <v>0</v>
      </c>
      <c r="G13" s="68" t="s">
        <v>130</v>
      </c>
      <c r="H13" s="68" t="s">
        <v>130</v>
      </c>
      <c r="I13" s="68" t="s">
        <v>130</v>
      </c>
      <c r="J13" s="68" t="s">
        <v>130</v>
      </c>
      <c r="K13" s="68"/>
      <c r="L13" s="68" t="s">
        <v>130</v>
      </c>
      <c r="M13" s="68" t="s">
        <v>130</v>
      </c>
      <c r="N13" s="68" t="s">
        <v>130</v>
      </c>
      <c r="O13" s="68" t="s">
        <v>130</v>
      </c>
    </row>
    <row r="14" spans="2:15" ht="14.25">
      <c r="B14" s="41" t="s">
        <v>920</v>
      </c>
      <c r="C14" s="99" t="s">
        <v>921</v>
      </c>
      <c r="D14" s="113" t="s">
        <v>127</v>
      </c>
      <c r="E14" s="97">
        <v>0</v>
      </c>
      <c r="F14" s="97">
        <v>0</v>
      </c>
      <c r="G14" s="97">
        <v>3.3</v>
      </c>
      <c r="H14" s="97" t="s">
        <v>130</v>
      </c>
      <c r="I14" s="97" t="s">
        <v>130</v>
      </c>
      <c r="J14" s="97" t="s">
        <v>130</v>
      </c>
      <c r="K14" s="97"/>
      <c r="L14" s="97" t="s">
        <v>130</v>
      </c>
      <c r="M14" s="97" t="s">
        <v>130</v>
      </c>
      <c r="N14" s="97" t="s">
        <v>130</v>
      </c>
      <c r="O14" s="97">
        <v>0.9</v>
      </c>
    </row>
    <row r="15" spans="2:15" ht="14.25">
      <c r="B15" s="41" t="s">
        <v>922</v>
      </c>
      <c r="C15" s="99" t="s">
        <v>923</v>
      </c>
      <c r="D15" s="113" t="s">
        <v>127</v>
      </c>
      <c r="E15" s="68">
        <v>42.4</v>
      </c>
      <c r="F15" s="68">
        <v>16.8</v>
      </c>
      <c r="G15" s="68">
        <v>47.1</v>
      </c>
      <c r="H15" s="68">
        <v>20.5</v>
      </c>
      <c r="I15" s="68">
        <v>428.6</v>
      </c>
      <c r="J15" s="68">
        <v>405</v>
      </c>
      <c r="K15" s="68">
        <v>508.3</v>
      </c>
      <c r="L15" s="68">
        <v>75.2</v>
      </c>
      <c r="M15" s="68">
        <v>89.8</v>
      </c>
      <c r="N15" s="68" t="s">
        <v>130</v>
      </c>
      <c r="O15" s="68">
        <v>31.4</v>
      </c>
    </row>
    <row r="16" spans="2:15" ht="14.25">
      <c r="B16" s="41" t="s">
        <v>924</v>
      </c>
      <c r="C16" s="99" t="s">
        <v>925</v>
      </c>
      <c r="D16" s="113" t="s">
        <v>127</v>
      </c>
      <c r="E16" s="68">
        <v>12.6</v>
      </c>
      <c r="F16" s="68">
        <v>13.1</v>
      </c>
      <c r="G16" s="68">
        <v>13.1</v>
      </c>
      <c r="H16" s="68">
        <v>13.4</v>
      </c>
      <c r="I16" s="68">
        <v>12.8</v>
      </c>
      <c r="J16" s="68">
        <v>11</v>
      </c>
      <c r="K16" s="68">
        <v>9</v>
      </c>
      <c r="L16" s="68">
        <v>10.199999999999999</v>
      </c>
      <c r="M16" s="68">
        <v>16</v>
      </c>
      <c r="N16" s="68">
        <v>31.3</v>
      </c>
      <c r="O16" s="68"/>
    </row>
    <row r="17" spans="2:15" ht="14.25">
      <c r="B17" s="42" t="s">
        <v>926</v>
      </c>
      <c r="C17" s="126" t="s">
        <v>927</v>
      </c>
      <c r="D17" s="127" t="s">
        <v>127</v>
      </c>
      <c r="E17" s="68">
        <v>337.5</v>
      </c>
      <c r="F17" s="68">
        <v>351.2</v>
      </c>
      <c r="G17" s="68">
        <v>354.5</v>
      </c>
      <c r="H17" s="68">
        <v>353.4</v>
      </c>
      <c r="I17" s="68" t="s">
        <v>130</v>
      </c>
      <c r="J17" s="68" t="s">
        <v>130</v>
      </c>
      <c r="K17" s="68"/>
      <c r="L17" s="68">
        <v>453.4</v>
      </c>
      <c r="M17" s="68">
        <v>102.2</v>
      </c>
      <c r="N17" s="68" t="s">
        <v>130</v>
      </c>
      <c r="O17" s="68"/>
    </row>
    <row r="18" spans="2:15" s="125" customFormat="1">
      <c r="B18" s="39" t="s">
        <v>928</v>
      </c>
      <c r="C18" s="98" t="s">
        <v>929</v>
      </c>
      <c r="D18" s="205" t="s">
        <v>127</v>
      </c>
      <c r="E18" s="206">
        <v>12.1</v>
      </c>
      <c r="F18" s="206">
        <v>8.8000000000000007</v>
      </c>
      <c r="G18" s="206">
        <v>16.8</v>
      </c>
      <c r="H18" s="206">
        <v>8</v>
      </c>
      <c r="I18" s="206" t="s">
        <v>130</v>
      </c>
      <c r="J18" s="206">
        <v>8.1999999999999993</v>
      </c>
      <c r="K18" s="206">
        <v>9</v>
      </c>
      <c r="L18" s="206">
        <v>11.9</v>
      </c>
      <c r="M18" s="206" t="s">
        <v>130</v>
      </c>
      <c r="N18" s="206" t="s">
        <v>130</v>
      </c>
      <c r="O18" s="206"/>
    </row>
    <row r="19" spans="2:15" ht="14.25">
      <c r="B19" s="41" t="s">
        <v>930</v>
      </c>
      <c r="C19" s="99" t="s">
        <v>931</v>
      </c>
      <c r="D19" s="113" t="s">
        <v>127</v>
      </c>
      <c r="E19" s="68">
        <v>0</v>
      </c>
      <c r="F19" s="68">
        <v>0</v>
      </c>
      <c r="G19" s="68" t="s">
        <v>130</v>
      </c>
      <c r="H19" s="68">
        <v>2</v>
      </c>
      <c r="I19" s="68" t="s">
        <v>130</v>
      </c>
      <c r="J19" s="68">
        <v>2.2000000000000002</v>
      </c>
      <c r="K19" s="68">
        <v>2</v>
      </c>
      <c r="L19" s="68">
        <v>2.6</v>
      </c>
      <c r="M19" s="68" t="s">
        <v>130</v>
      </c>
      <c r="N19" s="68" t="s">
        <v>130</v>
      </c>
      <c r="O19" s="68"/>
    </row>
    <row r="20" spans="2:15" ht="14.25">
      <c r="B20" s="41" t="s">
        <v>932</v>
      </c>
      <c r="C20" s="99" t="s">
        <v>933</v>
      </c>
      <c r="D20" s="113" t="s">
        <v>127</v>
      </c>
      <c r="E20" s="68">
        <v>12.1</v>
      </c>
      <c r="F20" s="68">
        <v>8.8000000000000007</v>
      </c>
      <c r="G20" s="68">
        <v>16.8</v>
      </c>
      <c r="H20" s="68">
        <v>6</v>
      </c>
      <c r="I20" s="68" t="s">
        <v>130</v>
      </c>
      <c r="J20" s="68">
        <v>6</v>
      </c>
      <c r="K20" s="68">
        <v>7</v>
      </c>
      <c r="L20" s="68">
        <v>9.3000000000000007</v>
      </c>
      <c r="M20" s="68" t="s">
        <v>130</v>
      </c>
      <c r="N20" s="68" t="s">
        <v>130</v>
      </c>
      <c r="O20" s="68"/>
    </row>
    <row r="21" spans="2:15" ht="14.25">
      <c r="B21" s="41" t="s">
        <v>934</v>
      </c>
      <c r="C21" s="99" t="s">
        <v>935</v>
      </c>
      <c r="D21" s="113" t="s">
        <v>127</v>
      </c>
      <c r="E21" s="68">
        <v>0</v>
      </c>
      <c r="F21" s="68">
        <v>0</v>
      </c>
      <c r="G21" s="68" t="s">
        <v>130</v>
      </c>
      <c r="H21" s="68" t="s">
        <v>130</v>
      </c>
      <c r="I21" s="68" t="s">
        <v>130</v>
      </c>
      <c r="J21" s="68" t="s">
        <v>130</v>
      </c>
      <c r="K21" s="68"/>
      <c r="L21" s="68" t="s">
        <v>130</v>
      </c>
      <c r="M21" s="68" t="s">
        <v>130</v>
      </c>
      <c r="N21" s="68" t="s">
        <v>130</v>
      </c>
      <c r="O21" s="68"/>
    </row>
    <row r="22" spans="2:15" ht="14.25">
      <c r="B22" s="41" t="s">
        <v>936</v>
      </c>
      <c r="C22" s="99" t="s">
        <v>937</v>
      </c>
      <c r="D22" s="113" t="s">
        <v>127</v>
      </c>
      <c r="E22" s="68">
        <v>0</v>
      </c>
      <c r="F22" s="68">
        <v>0</v>
      </c>
      <c r="G22" s="68" t="s">
        <v>130</v>
      </c>
      <c r="H22" s="68" t="s">
        <v>130</v>
      </c>
      <c r="I22" s="68" t="s">
        <v>130</v>
      </c>
      <c r="J22" s="68" t="s">
        <v>130</v>
      </c>
      <c r="K22" s="68"/>
      <c r="L22" s="68" t="s">
        <v>130</v>
      </c>
      <c r="M22" s="68" t="s">
        <v>130</v>
      </c>
      <c r="N22" s="68" t="s">
        <v>130</v>
      </c>
      <c r="O22" s="68"/>
    </row>
    <row r="23" spans="2:15" ht="14.25">
      <c r="B23" s="42" t="s">
        <v>938</v>
      </c>
      <c r="C23" s="103" t="s">
        <v>939</v>
      </c>
      <c r="D23" s="127" t="s">
        <v>127</v>
      </c>
      <c r="E23" s="72">
        <v>0</v>
      </c>
      <c r="F23" s="72">
        <v>0</v>
      </c>
      <c r="G23" s="72" t="s">
        <v>130</v>
      </c>
      <c r="H23" s="72" t="s">
        <v>130</v>
      </c>
      <c r="I23" s="72" t="s">
        <v>130</v>
      </c>
      <c r="J23" s="72" t="s">
        <v>130</v>
      </c>
      <c r="K23" s="72"/>
      <c r="L23" s="72" t="s">
        <v>130</v>
      </c>
      <c r="M23" s="72" t="s">
        <v>130</v>
      </c>
      <c r="N23" s="72" t="s">
        <v>130</v>
      </c>
      <c r="O23" s="72"/>
    </row>
    <row r="24" spans="2:15" s="125" customFormat="1">
      <c r="B24" s="39" t="s">
        <v>940</v>
      </c>
      <c r="C24" s="98" t="s">
        <v>941</v>
      </c>
      <c r="D24" s="205" t="s">
        <v>127</v>
      </c>
      <c r="E24" s="207">
        <v>4.7</v>
      </c>
      <c r="F24" s="207">
        <v>4.7</v>
      </c>
      <c r="G24" s="207">
        <v>4.9000000000000004</v>
      </c>
      <c r="H24" s="207">
        <v>90.6</v>
      </c>
      <c r="I24" s="207">
        <v>47.4</v>
      </c>
      <c r="J24" s="207">
        <v>30.5</v>
      </c>
      <c r="K24" s="207">
        <v>24</v>
      </c>
      <c r="L24" s="207">
        <v>25</v>
      </c>
      <c r="M24" s="207">
        <v>54.7</v>
      </c>
      <c r="N24" s="207">
        <v>14.2</v>
      </c>
      <c r="O24" s="207">
        <v>52.6</v>
      </c>
    </row>
    <row r="25" spans="2:15" ht="14.25">
      <c r="B25" s="41" t="s">
        <v>942</v>
      </c>
      <c r="C25" s="99" t="s">
        <v>943</v>
      </c>
      <c r="D25" s="113" t="s">
        <v>127</v>
      </c>
      <c r="E25" s="68">
        <v>0</v>
      </c>
      <c r="F25" s="68">
        <v>0</v>
      </c>
      <c r="G25" s="68" t="s">
        <v>130</v>
      </c>
      <c r="H25" s="68">
        <v>60.1</v>
      </c>
      <c r="I25" s="68">
        <v>21.2</v>
      </c>
      <c r="J25" s="68">
        <v>18</v>
      </c>
      <c r="K25" s="68">
        <v>14.1</v>
      </c>
      <c r="L25" s="68">
        <v>14.6</v>
      </c>
      <c r="M25" s="68">
        <v>12.5</v>
      </c>
      <c r="N25" s="68" t="s">
        <v>130</v>
      </c>
      <c r="O25" s="68"/>
    </row>
    <row r="26" spans="2:15" ht="14.25">
      <c r="B26" s="41" t="s">
        <v>944</v>
      </c>
      <c r="C26" s="99" t="s">
        <v>945</v>
      </c>
      <c r="D26" s="113" t="s">
        <v>127</v>
      </c>
      <c r="E26" s="97">
        <v>0</v>
      </c>
      <c r="F26" s="97">
        <v>0</v>
      </c>
      <c r="G26" s="97" t="s">
        <v>130</v>
      </c>
      <c r="H26" s="97">
        <v>2.2000000000000002</v>
      </c>
      <c r="I26" s="97">
        <v>2.7</v>
      </c>
      <c r="J26" s="97" t="s">
        <v>130</v>
      </c>
      <c r="K26" s="97">
        <v>1.6</v>
      </c>
      <c r="L26" s="97">
        <v>2.2000000000000002</v>
      </c>
      <c r="M26" s="97" t="s">
        <v>130</v>
      </c>
      <c r="N26" s="97">
        <v>8.3000000000000007</v>
      </c>
      <c r="O26" s="97">
        <v>26</v>
      </c>
    </row>
    <row r="27" spans="2:15" ht="14.25">
      <c r="B27" s="41" t="s">
        <v>946</v>
      </c>
      <c r="C27" s="99" t="s">
        <v>947</v>
      </c>
      <c r="D27" s="113" t="s">
        <v>127</v>
      </c>
      <c r="E27" s="68">
        <v>4.7</v>
      </c>
      <c r="F27" s="68">
        <v>4.7</v>
      </c>
      <c r="G27" s="68">
        <v>4.9000000000000004</v>
      </c>
      <c r="H27" s="68">
        <v>11.4</v>
      </c>
      <c r="I27" s="68">
        <v>6.2</v>
      </c>
      <c r="J27" s="68">
        <v>6</v>
      </c>
      <c r="K27" s="68">
        <v>6.1</v>
      </c>
      <c r="L27" s="68">
        <v>6.9</v>
      </c>
      <c r="M27" s="68" t="s">
        <v>130</v>
      </c>
      <c r="N27" s="68" t="s">
        <v>130</v>
      </c>
      <c r="O27" s="68"/>
    </row>
    <row r="28" spans="2:15" ht="14.25">
      <c r="B28" s="41" t="s">
        <v>948</v>
      </c>
      <c r="C28" s="99" t="s">
        <v>949</v>
      </c>
      <c r="D28" s="113" t="s">
        <v>127</v>
      </c>
      <c r="E28" s="68">
        <v>0</v>
      </c>
      <c r="F28" s="68">
        <v>0</v>
      </c>
      <c r="G28" s="68" t="s">
        <v>130</v>
      </c>
      <c r="H28" s="68">
        <v>8.6999999999999993</v>
      </c>
      <c r="I28" s="68">
        <v>17.3</v>
      </c>
      <c r="J28" s="68">
        <v>6.5</v>
      </c>
      <c r="K28" s="68">
        <v>2.2000000000000002</v>
      </c>
      <c r="L28" s="68">
        <v>0.9</v>
      </c>
      <c r="M28" s="68">
        <v>33</v>
      </c>
      <c r="N28" s="68" t="s">
        <v>130</v>
      </c>
      <c r="O28" s="68"/>
    </row>
    <row r="29" spans="2:15" ht="14.25">
      <c r="B29" s="41" t="s">
        <v>950</v>
      </c>
      <c r="C29" s="99" t="s">
        <v>951</v>
      </c>
      <c r="D29" s="113" t="s">
        <v>127</v>
      </c>
      <c r="E29" s="68">
        <v>0</v>
      </c>
      <c r="F29" s="68">
        <v>0</v>
      </c>
      <c r="G29" s="68" t="s">
        <v>130</v>
      </c>
      <c r="H29" s="68" t="s">
        <v>130</v>
      </c>
      <c r="I29" s="68" t="s">
        <v>130</v>
      </c>
      <c r="J29" s="68" t="s">
        <v>130</v>
      </c>
      <c r="K29" s="68"/>
      <c r="L29" s="68" t="s">
        <v>130</v>
      </c>
      <c r="M29" s="68" t="s">
        <v>130</v>
      </c>
      <c r="N29" s="68" t="s">
        <v>130</v>
      </c>
      <c r="O29" s="68"/>
    </row>
    <row r="30" spans="2:15" ht="14.25">
      <c r="B30" s="42" t="s">
        <v>952</v>
      </c>
      <c r="C30" s="103" t="s">
        <v>953</v>
      </c>
      <c r="D30" s="127" t="s">
        <v>127</v>
      </c>
      <c r="E30" s="72">
        <v>0</v>
      </c>
      <c r="F30" s="72">
        <v>0</v>
      </c>
      <c r="G30" s="72" t="s">
        <v>130</v>
      </c>
      <c r="H30" s="72">
        <v>8.1999999999999993</v>
      </c>
      <c r="I30" s="72" t="s">
        <v>130</v>
      </c>
      <c r="J30" s="72" t="s">
        <v>130</v>
      </c>
      <c r="K30" s="72"/>
      <c r="L30" s="72">
        <v>0.4</v>
      </c>
      <c r="M30" s="72">
        <v>9.1999999999999993</v>
      </c>
      <c r="N30" s="72">
        <v>5.9</v>
      </c>
      <c r="O30" s="72">
        <v>26.6</v>
      </c>
    </row>
    <row r="31" spans="2:15" s="125" customFormat="1">
      <c r="B31" s="39" t="s">
        <v>954</v>
      </c>
      <c r="C31" s="98" t="s">
        <v>955</v>
      </c>
      <c r="D31" s="205" t="s">
        <v>127</v>
      </c>
      <c r="E31" s="207">
        <v>312.70000000000005</v>
      </c>
      <c r="F31" s="207">
        <v>329.6</v>
      </c>
      <c r="G31" s="207">
        <v>302.8</v>
      </c>
      <c r="H31" s="207">
        <v>278.3</v>
      </c>
      <c r="I31" s="207">
        <v>344.8</v>
      </c>
      <c r="J31" s="207">
        <v>306.5</v>
      </c>
      <c r="K31" s="207">
        <v>314.39999999999998</v>
      </c>
      <c r="L31" s="207">
        <v>415.8</v>
      </c>
      <c r="M31" s="207">
        <v>467.7</v>
      </c>
      <c r="N31" s="207">
        <v>409.7</v>
      </c>
      <c r="O31" s="207">
        <v>449.4</v>
      </c>
    </row>
    <row r="32" spans="2:15" ht="14.25">
      <c r="B32" s="41" t="s">
        <v>956</v>
      </c>
      <c r="C32" s="99" t="s">
        <v>957</v>
      </c>
      <c r="D32" s="113" t="s">
        <v>127</v>
      </c>
      <c r="E32" s="72">
        <v>11.1</v>
      </c>
      <c r="F32" s="72">
        <v>10.4</v>
      </c>
      <c r="G32" s="72">
        <v>9.9</v>
      </c>
      <c r="H32" s="72">
        <v>21.4</v>
      </c>
      <c r="I32" s="72">
        <v>19.399999999999999</v>
      </c>
      <c r="J32" s="72">
        <v>18.399999999999999</v>
      </c>
      <c r="K32" s="72">
        <v>14.4</v>
      </c>
      <c r="L32" s="72">
        <v>26</v>
      </c>
      <c r="M32" s="72">
        <v>99.5</v>
      </c>
      <c r="N32" s="72">
        <v>90.3</v>
      </c>
      <c r="O32" s="72">
        <v>45.4</v>
      </c>
    </row>
    <row r="33" spans="2:15" ht="14.25">
      <c r="B33" s="41" t="s">
        <v>958</v>
      </c>
      <c r="C33" s="99" t="s">
        <v>959</v>
      </c>
      <c r="D33" s="113" t="s">
        <v>127</v>
      </c>
      <c r="E33" s="97">
        <v>9.4</v>
      </c>
      <c r="F33" s="97">
        <v>9.6999999999999993</v>
      </c>
      <c r="G33" s="97">
        <v>11.3</v>
      </c>
      <c r="H33" s="97">
        <v>27</v>
      </c>
      <c r="I33" s="97">
        <v>26.5</v>
      </c>
      <c r="J33" s="97">
        <v>20.8</v>
      </c>
      <c r="K33" s="97">
        <v>26.3</v>
      </c>
      <c r="L33" s="97">
        <v>32.9</v>
      </c>
      <c r="M33" s="97">
        <v>35.299999999999997</v>
      </c>
      <c r="N33" s="97">
        <v>26.3</v>
      </c>
      <c r="O33" s="97">
        <v>20.5</v>
      </c>
    </row>
    <row r="34" spans="2:15" ht="14.25">
      <c r="B34" s="41" t="s">
        <v>960</v>
      </c>
      <c r="C34" s="99" t="s">
        <v>961</v>
      </c>
      <c r="D34" s="113" t="s">
        <v>127</v>
      </c>
      <c r="E34" s="97">
        <v>179.8</v>
      </c>
      <c r="F34" s="97">
        <v>133.19999999999999</v>
      </c>
      <c r="G34" s="97">
        <v>91.2</v>
      </c>
      <c r="H34" s="97">
        <v>47.2</v>
      </c>
      <c r="I34" s="97">
        <v>50.7</v>
      </c>
      <c r="J34" s="97">
        <v>64.2</v>
      </c>
      <c r="K34" s="97">
        <v>61.2</v>
      </c>
      <c r="L34" s="97">
        <v>62.1</v>
      </c>
      <c r="M34" s="97">
        <v>69.400000000000006</v>
      </c>
      <c r="N34" s="97">
        <v>95.2</v>
      </c>
      <c r="O34" s="97">
        <v>110.6</v>
      </c>
    </row>
    <row r="35" spans="2:15" ht="14.25">
      <c r="B35" s="41" t="s">
        <v>962</v>
      </c>
      <c r="C35" s="99" t="s">
        <v>963</v>
      </c>
      <c r="D35" s="113" t="s">
        <v>127</v>
      </c>
      <c r="E35" s="68">
        <v>0</v>
      </c>
      <c r="F35" s="68">
        <v>0</v>
      </c>
      <c r="G35" s="68">
        <v>13.2</v>
      </c>
      <c r="H35" s="68">
        <v>12.1</v>
      </c>
      <c r="I35" s="68">
        <v>8.1999999999999993</v>
      </c>
      <c r="J35" s="68">
        <v>6.3</v>
      </c>
      <c r="K35" s="68">
        <v>4.4000000000000004</v>
      </c>
      <c r="L35" s="68">
        <v>6.1</v>
      </c>
      <c r="M35" s="68" t="s">
        <v>130</v>
      </c>
      <c r="N35" s="68" t="s">
        <v>130</v>
      </c>
      <c r="O35" s="68"/>
    </row>
    <row r="36" spans="2:15" ht="14.25">
      <c r="B36" s="41" t="s">
        <v>964</v>
      </c>
      <c r="C36" s="99" t="s">
        <v>965</v>
      </c>
      <c r="D36" s="113" t="s">
        <v>127</v>
      </c>
      <c r="E36" s="68">
        <v>59.3</v>
      </c>
      <c r="F36" s="68">
        <v>116.8</v>
      </c>
      <c r="G36" s="68">
        <v>89.2</v>
      </c>
      <c r="H36" s="68">
        <v>101.8</v>
      </c>
      <c r="I36" s="68">
        <v>171.9</v>
      </c>
      <c r="J36" s="68">
        <v>140.69999999999999</v>
      </c>
      <c r="K36" s="68">
        <v>150.69999999999999</v>
      </c>
      <c r="L36" s="68">
        <v>208.1</v>
      </c>
      <c r="M36" s="68">
        <v>185.7</v>
      </c>
      <c r="N36" s="68">
        <v>160.19999999999999</v>
      </c>
      <c r="O36" s="68">
        <v>213.1</v>
      </c>
    </row>
    <row r="37" spans="2:15" ht="14.25">
      <c r="B37" s="41" t="s">
        <v>966</v>
      </c>
      <c r="C37" s="99" t="s">
        <v>967</v>
      </c>
      <c r="D37" s="113" t="s">
        <v>127</v>
      </c>
      <c r="E37" s="97">
        <v>0</v>
      </c>
      <c r="F37" s="97">
        <v>0</v>
      </c>
      <c r="G37" s="97">
        <v>12.7</v>
      </c>
      <c r="H37" s="97">
        <v>10.8</v>
      </c>
      <c r="I37" s="97">
        <v>12</v>
      </c>
      <c r="J37" s="97">
        <v>2.2000000000000002</v>
      </c>
      <c r="K37" s="97">
        <v>8.6999999999999993</v>
      </c>
      <c r="L37" s="97">
        <v>14.1</v>
      </c>
      <c r="M37" s="97" t="s">
        <v>130</v>
      </c>
      <c r="N37" s="97" t="s">
        <v>130</v>
      </c>
      <c r="O37" s="97"/>
    </row>
    <row r="38" spans="2:15" ht="14.25">
      <c r="B38" s="41" t="s">
        <v>968</v>
      </c>
      <c r="C38" s="99" t="s">
        <v>969</v>
      </c>
      <c r="D38" s="113" t="s">
        <v>127</v>
      </c>
      <c r="E38" s="68">
        <v>20.100000000000001</v>
      </c>
      <c r="F38" s="68">
        <v>17.899999999999999</v>
      </c>
      <c r="G38" s="68">
        <v>19.3</v>
      </c>
      <c r="H38" s="68">
        <v>18.3</v>
      </c>
      <c r="I38" s="68">
        <v>19.3</v>
      </c>
      <c r="J38" s="68">
        <v>19.600000000000001</v>
      </c>
      <c r="K38" s="68">
        <v>14</v>
      </c>
      <c r="L38" s="68">
        <v>17.5</v>
      </c>
      <c r="M38" s="68">
        <v>22.1</v>
      </c>
      <c r="N38" s="68" t="s">
        <v>130</v>
      </c>
      <c r="O38" s="68"/>
    </row>
    <row r="39" spans="2:15" ht="14.25">
      <c r="B39" s="41" t="s">
        <v>970</v>
      </c>
      <c r="C39" s="99" t="s">
        <v>971</v>
      </c>
      <c r="D39" s="113" t="s">
        <v>127</v>
      </c>
      <c r="E39" s="68">
        <v>0</v>
      </c>
      <c r="F39" s="68">
        <v>20.9</v>
      </c>
      <c r="G39" s="68">
        <v>52.2</v>
      </c>
      <c r="H39" s="68">
        <v>20.6</v>
      </c>
      <c r="I39" s="68">
        <v>16.399999999999999</v>
      </c>
      <c r="J39" s="68">
        <v>15.8</v>
      </c>
      <c r="K39" s="68">
        <v>16.899999999999999</v>
      </c>
      <c r="L39" s="68">
        <v>27.6</v>
      </c>
      <c r="M39" s="68">
        <v>25.1</v>
      </c>
      <c r="N39" s="68" t="s">
        <v>130</v>
      </c>
      <c r="O39" s="68">
        <v>14.6</v>
      </c>
    </row>
    <row r="40" spans="2:15" ht="14.25">
      <c r="B40" s="42" t="s">
        <v>972</v>
      </c>
      <c r="C40" s="103" t="s">
        <v>973</v>
      </c>
      <c r="D40" s="127" t="s">
        <v>127</v>
      </c>
      <c r="E40" s="68">
        <v>33</v>
      </c>
      <c r="F40" s="68">
        <v>20.7</v>
      </c>
      <c r="G40" s="68">
        <v>3.8</v>
      </c>
      <c r="H40" s="68">
        <v>19.100000000000001</v>
      </c>
      <c r="I40" s="68">
        <v>20.399999999999999</v>
      </c>
      <c r="J40" s="68">
        <v>18.5</v>
      </c>
      <c r="K40" s="68">
        <v>17.8</v>
      </c>
      <c r="L40" s="68">
        <v>21.4</v>
      </c>
      <c r="M40" s="68">
        <v>30.6</v>
      </c>
      <c r="N40" s="68">
        <v>37.700000000000003</v>
      </c>
      <c r="O40" s="68">
        <v>45.2</v>
      </c>
    </row>
    <row r="41" spans="2:15" s="125" customFormat="1">
      <c r="B41" s="39" t="s">
        <v>974</v>
      </c>
      <c r="C41" s="98" t="s">
        <v>975</v>
      </c>
      <c r="D41" s="205" t="s">
        <v>127</v>
      </c>
      <c r="E41" s="206">
        <v>0.8</v>
      </c>
      <c r="F41" s="206">
        <v>1.9</v>
      </c>
      <c r="G41" s="206">
        <v>1.3</v>
      </c>
      <c r="H41" s="206">
        <v>4.3</v>
      </c>
      <c r="I41" s="206">
        <v>4</v>
      </c>
      <c r="J41" s="206">
        <v>7.1</v>
      </c>
      <c r="K41" s="206">
        <v>3.4</v>
      </c>
      <c r="L41" s="206">
        <v>4.8</v>
      </c>
      <c r="M41" s="206">
        <v>5</v>
      </c>
      <c r="N41" s="206">
        <v>4.3</v>
      </c>
      <c r="O41" s="206">
        <v>6.4</v>
      </c>
    </row>
    <row r="42" spans="2:15" ht="14.25">
      <c r="B42" s="41" t="s">
        <v>976</v>
      </c>
      <c r="C42" s="99" t="s">
        <v>977</v>
      </c>
      <c r="D42" s="113" t="s">
        <v>127</v>
      </c>
      <c r="E42" s="68">
        <v>0</v>
      </c>
      <c r="F42" s="68">
        <v>0</v>
      </c>
      <c r="G42" s="68" t="s">
        <v>130</v>
      </c>
      <c r="H42" s="68" t="s">
        <v>130</v>
      </c>
      <c r="I42" s="68" t="s">
        <v>130</v>
      </c>
      <c r="J42" s="68" t="s">
        <v>130</v>
      </c>
      <c r="K42" s="68"/>
      <c r="L42" s="68" t="s">
        <v>130</v>
      </c>
      <c r="M42" s="68" t="s">
        <v>130</v>
      </c>
      <c r="N42" s="68" t="s">
        <v>130</v>
      </c>
      <c r="O42" s="68"/>
    </row>
    <row r="43" spans="2:15" ht="14.25">
      <c r="B43" s="41" t="s">
        <v>978</v>
      </c>
      <c r="C43" s="99" t="s">
        <v>979</v>
      </c>
      <c r="D43" s="113" t="s">
        <v>127</v>
      </c>
      <c r="E43" s="68">
        <v>0</v>
      </c>
      <c r="F43" s="68">
        <v>0</v>
      </c>
      <c r="G43" s="68" t="s">
        <v>130</v>
      </c>
      <c r="H43" s="68" t="s">
        <v>130</v>
      </c>
      <c r="I43" s="68" t="s">
        <v>130</v>
      </c>
      <c r="J43" s="68" t="s">
        <v>130</v>
      </c>
      <c r="K43" s="68"/>
      <c r="L43" s="68" t="s">
        <v>130</v>
      </c>
      <c r="M43" s="68" t="s">
        <v>130</v>
      </c>
      <c r="N43" s="68" t="s">
        <v>130</v>
      </c>
      <c r="O43" s="68"/>
    </row>
    <row r="44" spans="2:15" ht="14.25">
      <c r="B44" s="41" t="s">
        <v>980</v>
      </c>
      <c r="C44" s="99" t="s">
        <v>981</v>
      </c>
      <c r="D44" s="113" t="s">
        <v>127</v>
      </c>
      <c r="E44" s="68">
        <v>0</v>
      </c>
      <c r="F44" s="68">
        <v>0</v>
      </c>
      <c r="G44" s="68" t="s">
        <v>130</v>
      </c>
      <c r="H44" s="68" t="s">
        <v>130</v>
      </c>
      <c r="I44" s="68" t="s">
        <v>130</v>
      </c>
      <c r="J44" s="68" t="s">
        <v>130</v>
      </c>
      <c r="K44" s="68"/>
      <c r="L44" s="68" t="s">
        <v>130</v>
      </c>
      <c r="M44" s="68">
        <v>0.1</v>
      </c>
      <c r="N44" s="68" t="s">
        <v>130</v>
      </c>
      <c r="O44" s="68"/>
    </row>
    <row r="45" spans="2:15" ht="14.25">
      <c r="B45" s="41" t="s">
        <v>982</v>
      </c>
      <c r="C45" s="99" t="s">
        <v>983</v>
      </c>
      <c r="D45" s="113" t="s">
        <v>127</v>
      </c>
      <c r="E45" s="68">
        <v>0</v>
      </c>
      <c r="F45" s="68">
        <v>0</v>
      </c>
      <c r="G45" s="68" t="s">
        <v>130</v>
      </c>
      <c r="H45" s="68">
        <v>0.4</v>
      </c>
      <c r="I45" s="68">
        <v>0.1</v>
      </c>
      <c r="J45" s="68">
        <v>2.5</v>
      </c>
      <c r="K45" s="68">
        <v>1.4</v>
      </c>
      <c r="L45" s="68">
        <v>0.1</v>
      </c>
      <c r="M45" s="68" t="s">
        <v>130</v>
      </c>
      <c r="N45" s="68">
        <v>4.0999999999999996</v>
      </c>
      <c r="O45" s="68">
        <v>6.4</v>
      </c>
    </row>
    <row r="46" spans="2:15" ht="14.25">
      <c r="B46" s="41" t="s">
        <v>984</v>
      </c>
      <c r="C46" s="99" t="s">
        <v>985</v>
      </c>
      <c r="D46" s="113" t="s">
        <v>127</v>
      </c>
      <c r="E46" s="68">
        <v>0</v>
      </c>
      <c r="F46" s="68">
        <v>0</v>
      </c>
      <c r="G46" s="68" t="s">
        <v>130</v>
      </c>
      <c r="H46" s="68" t="s">
        <v>130</v>
      </c>
      <c r="I46" s="68" t="s">
        <v>130</v>
      </c>
      <c r="J46" s="68" t="s">
        <v>130</v>
      </c>
      <c r="K46" s="68">
        <v>1.4</v>
      </c>
      <c r="L46" s="68">
        <v>0.3</v>
      </c>
      <c r="M46" s="68" t="s">
        <v>130</v>
      </c>
      <c r="N46" s="68" t="s">
        <v>130</v>
      </c>
      <c r="O46" s="68"/>
    </row>
    <row r="47" spans="2:15" ht="14.25">
      <c r="B47" s="42" t="s">
        <v>986</v>
      </c>
      <c r="C47" s="103" t="s">
        <v>987</v>
      </c>
      <c r="D47" s="127" t="s">
        <v>127</v>
      </c>
      <c r="E47" s="68">
        <v>0.8</v>
      </c>
      <c r="F47" s="68">
        <v>1.9</v>
      </c>
      <c r="G47" s="68">
        <v>1.3</v>
      </c>
      <c r="H47" s="68">
        <v>3.9</v>
      </c>
      <c r="I47" s="68">
        <v>3.9</v>
      </c>
      <c r="J47" s="68">
        <v>4.5999999999999996</v>
      </c>
      <c r="K47" s="68">
        <v>0.6</v>
      </c>
      <c r="L47" s="68">
        <v>4.4000000000000004</v>
      </c>
      <c r="M47" s="68">
        <v>4.9000000000000004</v>
      </c>
      <c r="N47" s="68">
        <v>0.2</v>
      </c>
      <c r="O47" s="68"/>
    </row>
    <row r="48" spans="2:15" s="125" customFormat="1">
      <c r="B48" s="39" t="s">
        <v>988</v>
      </c>
      <c r="C48" s="98" t="s">
        <v>989</v>
      </c>
      <c r="D48" s="205" t="s">
        <v>127</v>
      </c>
      <c r="E48" s="206">
        <v>22</v>
      </c>
      <c r="F48" s="206">
        <v>23.9</v>
      </c>
      <c r="G48" s="206">
        <v>11.2</v>
      </c>
      <c r="H48" s="206">
        <v>17.600000000000001</v>
      </c>
      <c r="I48" s="206">
        <v>11.2</v>
      </c>
      <c r="J48" s="206">
        <v>0.4</v>
      </c>
      <c r="K48" s="206">
        <v>42.4</v>
      </c>
      <c r="L48" s="206">
        <v>42.4</v>
      </c>
      <c r="M48" s="206">
        <v>53.1</v>
      </c>
      <c r="N48" s="206">
        <v>233.2</v>
      </c>
      <c r="O48" s="206">
        <v>360.3</v>
      </c>
    </row>
    <row r="49" spans="2:15" ht="14.25">
      <c r="B49" s="41" t="s">
        <v>990</v>
      </c>
      <c r="C49" s="99" t="s">
        <v>991</v>
      </c>
      <c r="D49" s="113" t="s">
        <v>127</v>
      </c>
      <c r="E49" s="68">
        <v>0</v>
      </c>
      <c r="F49" s="68">
        <v>0</v>
      </c>
      <c r="G49" s="68" t="s">
        <v>130</v>
      </c>
      <c r="H49" s="68" t="s">
        <v>130</v>
      </c>
      <c r="I49" s="68" t="s">
        <v>130</v>
      </c>
      <c r="J49" s="68" t="s">
        <v>130</v>
      </c>
      <c r="K49" s="68"/>
      <c r="L49" s="68" t="s">
        <v>130</v>
      </c>
      <c r="M49" s="68" t="s">
        <v>130</v>
      </c>
      <c r="N49" s="68">
        <v>2.2000000000000002</v>
      </c>
      <c r="O49" s="68"/>
    </row>
    <row r="50" spans="2:15" ht="14.25">
      <c r="B50" s="41" t="s">
        <v>992</v>
      </c>
      <c r="C50" s="99" t="s">
        <v>993</v>
      </c>
      <c r="D50" s="113" t="s">
        <v>127</v>
      </c>
      <c r="E50" s="68">
        <v>0</v>
      </c>
      <c r="F50" s="68">
        <v>0</v>
      </c>
      <c r="G50" s="68">
        <v>5.2</v>
      </c>
      <c r="H50" s="68" t="s">
        <v>130</v>
      </c>
      <c r="I50" s="68" t="s">
        <v>130</v>
      </c>
      <c r="J50" s="68" t="s">
        <v>130</v>
      </c>
      <c r="K50" s="68"/>
      <c r="L50" s="68" t="s">
        <v>130</v>
      </c>
      <c r="M50" s="68" t="s">
        <v>130</v>
      </c>
      <c r="N50" s="68">
        <v>204.9</v>
      </c>
      <c r="O50" s="68">
        <v>326.10000000000002</v>
      </c>
    </row>
    <row r="51" spans="2:15" ht="14.25">
      <c r="B51" s="41" t="s">
        <v>994</v>
      </c>
      <c r="C51" s="99" t="s">
        <v>995</v>
      </c>
      <c r="D51" s="113" t="s">
        <v>127</v>
      </c>
      <c r="E51" s="68">
        <v>7.4</v>
      </c>
      <c r="F51" s="68">
        <v>6</v>
      </c>
      <c r="G51" s="68">
        <v>6</v>
      </c>
      <c r="H51" s="68">
        <v>5.2</v>
      </c>
      <c r="I51" s="68" t="s">
        <v>130</v>
      </c>
      <c r="J51" s="68" t="s">
        <v>130</v>
      </c>
      <c r="K51" s="68"/>
      <c r="L51" s="68" t="s">
        <v>130</v>
      </c>
      <c r="M51" s="68" t="s">
        <v>130</v>
      </c>
      <c r="N51" s="68">
        <v>16.100000000000001</v>
      </c>
      <c r="O51" s="68">
        <v>23</v>
      </c>
    </row>
    <row r="52" spans="2:15" ht="14.25">
      <c r="B52" s="41" t="s">
        <v>996</v>
      </c>
      <c r="C52" s="99" t="s">
        <v>997</v>
      </c>
      <c r="D52" s="113" t="s">
        <v>127</v>
      </c>
      <c r="E52" s="68">
        <v>0</v>
      </c>
      <c r="F52" s="68">
        <v>0</v>
      </c>
      <c r="G52" s="68" t="s">
        <v>130</v>
      </c>
      <c r="H52" s="68" t="s">
        <v>130</v>
      </c>
      <c r="I52" s="68" t="s">
        <v>130</v>
      </c>
      <c r="J52" s="68" t="s">
        <v>130</v>
      </c>
      <c r="K52" s="68"/>
      <c r="L52" s="68" t="s">
        <v>130</v>
      </c>
      <c r="M52" s="68" t="s">
        <v>130</v>
      </c>
      <c r="N52" s="68" t="s">
        <v>130</v>
      </c>
      <c r="O52" s="68"/>
    </row>
    <row r="53" spans="2:15" ht="14.25">
      <c r="B53" s="41" t="s">
        <v>998</v>
      </c>
      <c r="C53" s="99" t="s">
        <v>999</v>
      </c>
      <c r="D53" s="113" t="s">
        <v>127</v>
      </c>
      <c r="E53" s="68">
        <v>0</v>
      </c>
      <c r="F53" s="68">
        <v>0</v>
      </c>
      <c r="G53" s="68" t="s">
        <v>130</v>
      </c>
      <c r="H53" s="68" t="s">
        <v>130</v>
      </c>
      <c r="I53" s="68" t="s">
        <v>130</v>
      </c>
      <c r="J53" s="68" t="s">
        <v>130</v>
      </c>
      <c r="K53" s="68"/>
      <c r="L53" s="68" t="s">
        <v>130</v>
      </c>
      <c r="M53" s="68" t="s">
        <v>130</v>
      </c>
      <c r="N53" s="68" t="s">
        <v>130</v>
      </c>
      <c r="O53" s="68"/>
    </row>
    <row r="54" spans="2:15" ht="14.25">
      <c r="B54" s="42" t="s">
        <v>1000</v>
      </c>
      <c r="C54" s="103" t="s">
        <v>1001</v>
      </c>
      <c r="D54" s="127" t="s">
        <v>127</v>
      </c>
      <c r="E54" s="68">
        <v>14.6</v>
      </c>
      <c r="F54" s="68">
        <v>17.899999999999999</v>
      </c>
      <c r="G54" s="68" t="s">
        <v>474</v>
      </c>
      <c r="H54" s="68">
        <v>12.4</v>
      </c>
      <c r="I54" s="68">
        <v>11.2</v>
      </c>
      <c r="J54" s="68">
        <v>0.4</v>
      </c>
      <c r="K54" s="68">
        <v>42.4</v>
      </c>
      <c r="L54" s="68">
        <v>42.4</v>
      </c>
      <c r="M54" s="68">
        <v>53.1</v>
      </c>
      <c r="N54" s="68">
        <v>10</v>
      </c>
      <c r="O54" s="68">
        <v>11.2</v>
      </c>
    </row>
    <row r="55" spans="2:15" s="125" customFormat="1">
      <c r="B55" s="39" t="s">
        <v>1002</v>
      </c>
      <c r="C55" s="98" t="s">
        <v>1003</v>
      </c>
      <c r="D55" s="205" t="s">
        <v>127</v>
      </c>
      <c r="E55" s="206">
        <v>319.8</v>
      </c>
      <c r="F55" s="206">
        <v>358.5</v>
      </c>
      <c r="G55" s="206">
        <v>353.4</v>
      </c>
      <c r="H55" s="206">
        <v>371.9</v>
      </c>
      <c r="I55" s="206">
        <v>393</v>
      </c>
      <c r="J55" s="206">
        <v>412.1</v>
      </c>
      <c r="K55" s="206">
        <v>468.3</v>
      </c>
      <c r="L55" s="206">
        <v>574.79999999999995</v>
      </c>
      <c r="M55" s="206">
        <v>709.4</v>
      </c>
      <c r="N55" s="206">
        <v>596.70000000000005</v>
      </c>
      <c r="O55" s="206">
        <v>686.8</v>
      </c>
    </row>
    <row r="56" spans="2:15" ht="14.25">
      <c r="B56" s="41" t="s">
        <v>1004</v>
      </c>
      <c r="C56" s="99" t="s">
        <v>1005</v>
      </c>
      <c r="D56" s="113" t="s">
        <v>127</v>
      </c>
      <c r="E56" s="68">
        <v>4.7</v>
      </c>
      <c r="F56" s="68">
        <v>20.2</v>
      </c>
      <c r="G56" s="68">
        <v>6.9</v>
      </c>
      <c r="H56" s="68">
        <v>6.5</v>
      </c>
      <c r="I56" s="68" t="s">
        <v>130</v>
      </c>
      <c r="J56" s="68" t="s">
        <v>130</v>
      </c>
      <c r="K56" s="68"/>
      <c r="L56" s="68" t="s">
        <v>130</v>
      </c>
      <c r="M56" s="68" t="s">
        <v>130</v>
      </c>
      <c r="N56" s="68" t="s">
        <v>130</v>
      </c>
      <c r="O56" s="68"/>
    </row>
    <row r="57" spans="2:15" ht="14.25">
      <c r="B57" s="41" t="s">
        <v>1006</v>
      </c>
      <c r="C57" s="99" t="s">
        <v>1007</v>
      </c>
      <c r="D57" s="113" t="s">
        <v>127</v>
      </c>
      <c r="E57" s="68">
        <v>53.7</v>
      </c>
      <c r="F57" s="68">
        <v>54.9</v>
      </c>
      <c r="G57" s="68">
        <v>49.9</v>
      </c>
      <c r="H57" s="68">
        <v>52.1</v>
      </c>
      <c r="I57" s="68">
        <v>54.7</v>
      </c>
      <c r="J57" s="68">
        <v>52.7</v>
      </c>
      <c r="K57" s="68">
        <v>51</v>
      </c>
      <c r="L57" s="68">
        <v>55.5</v>
      </c>
      <c r="M57" s="68">
        <v>83.4</v>
      </c>
      <c r="N57" s="68">
        <v>93</v>
      </c>
      <c r="O57" s="68">
        <v>98.8</v>
      </c>
    </row>
    <row r="58" spans="2:15" ht="14.25">
      <c r="B58" s="41" t="s">
        <v>1008</v>
      </c>
      <c r="C58" s="99" t="s">
        <v>1009</v>
      </c>
      <c r="D58" s="113" t="s">
        <v>127</v>
      </c>
      <c r="E58" s="68">
        <v>184.8</v>
      </c>
      <c r="F58" s="68">
        <v>206.8</v>
      </c>
      <c r="G58" s="68">
        <v>219.2</v>
      </c>
      <c r="H58" s="68">
        <v>224.5</v>
      </c>
      <c r="I58" s="68">
        <v>237.9</v>
      </c>
      <c r="J58" s="68">
        <v>254.7</v>
      </c>
      <c r="K58" s="68">
        <v>274.8</v>
      </c>
      <c r="L58" s="68">
        <v>342.6</v>
      </c>
      <c r="M58" s="68">
        <v>456.1</v>
      </c>
      <c r="N58" s="68">
        <v>359.6</v>
      </c>
      <c r="O58" s="68">
        <v>439.7</v>
      </c>
    </row>
    <row r="59" spans="2:15" ht="14.25">
      <c r="B59" s="41" t="s">
        <v>1010</v>
      </c>
      <c r="C59" s="99" t="s">
        <v>1011</v>
      </c>
      <c r="D59" s="113" t="s">
        <v>127</v>
      </c>
      <c r="E59" s="68">
        <v>72.2</v>
      </c>
      <c r="F59" s="68">
        <v>73.3</v>
      </c>
      <c r="G59" s="68">
        <v>73.900000000000006</v>
      </c>
      <c r="H59" s="68">
        <v>81.7</v>
      </c>
      <c r="I59" s="68">
        <v>95.5</v>
      </c>
      <c r="J59" s="68">
        <v>98.9</v>
      </c>
      <c r="K59" s="68">
        <v>138.5</v>
      </c>
      <c r="L59" s="68">
        <v>167.2</v>
      </c>
      <c r="M59" s="68">
        <v>153.69999999999999</v>
      </c>
      <c r="N59" s="68">
        <v>86.8</v>
      </c>
      <c r="O59" s="68">
        <v>68.400000000000006</v>
      </c>
    </row>
    <row r="60" spans="2:15" ht="14.25">
      <c r="B60" s="41" t="s">
        <v>1012</v>
      </c>
      <c r="C60" s="99" t="s">
        <v>1013</v>
      </c>
      <c r="D60" s="113" t="s">
        <v>127</v>
      </c>
      <c r="E60" s="68">
        <v>1.9</v>
      </c>
      <c r="F60" s="68">
        <v>0</v>
      </c>
      <c r="G60" s="68" t="s">
        <v>130</v>
      </c>
      <c r="H60" s="68">
        <v>0.1</v>
      </c>
      <c r="I60" s="68" t="s">
        <v>130</v>
      </c>
      <c r="J60" s="68" t="s">
        <v>130</v>
      </c>
      <c r="K60" s="68"/>
      <c r="L60" s="68" t="s">
        <v>130</v>
      </c>
      <c r="M60" s="68" t="s">
        <v>130</v>
      </c>
      <c r="N60" s="68" t="s">
        <v>130</v>
      </c>
      <c r="O60" s="68">
        <v>0.2</v>
      </c>
    </row>
    <row r="61" spans="2:15" ht="14.25">
      <c r="B61" s="42" t="s">
        <v>1014</v>
      </c>
      <c r="C61" s="103" t="s">
        <v>1015</v>
      </c>
      <c r="D61" s="127" t="s">
        <v>127</v>
      </c>
      <c r="E61" s="68">
        <v>2.5</v>
      </c>
      <c r="F61" s="68">
        <v>3.3</v>
      </c>
      <c r="G61" s="68">
        <v>3.5</v>
      </c>
      <c r="H61" s="68">
        <v>7</v>
      </c>
      <c r="I61" s="68">
        <v>4.9000000000000004</v>
      </c>
      <c r="J61" s="68">
        <v>5.8</v>
      </c>
      <c r="K61" s="68">
        <v>4</v>
      </c>
      <c r="L61" s="68">
        <v>9.5</v>
      </c>
      <c r="M61" s="68">
        <v>16.2</v>
      </c>
      <c r="N61" s="68">
        <v>57.3</v>
      </c>
      <c r="O61" s="68">
        <v>79.7</v>
      </c>
    </row>
    <row r="62" spans="2:15" s="125" customFormat="1">
      <c r="B62" s="39" t="s">
        <v>1016</v>
      </c>
      <c r="C62" s="98" t="s">
        <v>1017</v>
      </c>
      <c r="D62" s="205" t="s">
        <v>127</v>
      </c>
      <c r="E62" s="206">
        <v>16.5</v>
      </c>
      <c r="F62" s="206">
        <v>18.899999999999999</v>
      </c>
      <c r="G62" s="206">
        <v>13.8</v>
      </c>
      <c r="H62" s="206">
        <v>15.4</v>
      </c>
      <c r="I62" s="206">
        <v>13.7</v>
      </c>
      <c r="J62" s="206">
        <v>16.2</v>
      </c>
      <c r="K62" s="206">
        <v>15.4</v>
      </c>
      <c r="L62" s="206">
        <v>20</v>
      </c>
      <c r="M62" s="206">
        <v>19.899999999999999</v>
      </c>
      <c r="N62" s="206">
        <v>109.8</v>
      </c>
      <c r="O62" s="206">
        <v>47.5</v>
      </c>
    </row>
    <row r="63" spans="2:15" ht="14.25">
      <c r="B63" s="41" t="s">
        <v>1018</v>
      </c>
      <c r="C63" s="99" t="s">
        <v>1019</v>
      </c>
      <c r="D63" s="113" t="s">
        <v>127</v>
      </c>
      <c r="E63" s="68">
        <v>12.9</v>
      </c>
      <c r="F63" s="68">
        <v>12.9</v>
      </c>
      <c r="G63" s="68">
        <v>13.8</v>
      </c>
      <c r="H63" s="68">
        <v>14.1</v>
      </c>
      <c r="I63" s="68">
        <v>12.3</v>
      </c>
      <c r="J63" s="68">
        <v>14.9</v>
      </c>
      <c r="K63" s="68">
        <v>14.3</v>
      </c>
      <c r="L63" s="68">
        <v>15.1</v>
      </c>
      <c r="M63" s="68">
        <v>19.899999999999999</v>
      </c>
      <c r="N63" s="68">
        <v>109.2</v>
      </c>
      <c r="O63" s="68">
        <v>45.2</v>
      </c>
    </row>
    <row r="64" spans="2:15" ht="14.25">
      <c r="B64" s="41" t="s">
        <v>1020</v>
      </c>
      <c r="C64" s="99" t="s">
        <v>1021</v>
      </c>
      <c r="D64" s="113" t="s">
        <v>127</v>
      </c>
      <c r="E64" s="68">
        <v>0</v>
      </c>
      <c r="F64" s="68">
        <v>0</v>
      </c>
      <c r="G64" s="68" t="s">
        <v>130</v>
      </c>
      <c r="H64" s="68">
        <v>1.3</v>
      </c>
      <c r="I64" s="68">
        <v>1.4</v>
      </c>
      <c r="J64" s="68">
        <v>1.3</v>
      </c>
      <c r="K64" s="68">
        <v>1.1000000000000001</v>
      </c>
      <c r="L64" s="68">
        <v>4.9000000000000004</v>
      </c>
      <c r="M64" s="68" t="s">
        <v>130</v>
      </c>
      <c r="N64" s="68">
        <v>0.6</v>
      </c>
      <c r="O64" s="68">
        <v>2.2999999999999998</v>
      </c>
    </row>
    <row r="65" spans="2:15" ht="14.25">
      <c r="B65" s="41" t="s">
        <v>1022</v>
      </c>
      <c r="C65" s="99" t="s">
        <v>1023</v>
      </c>
      <c r="D65" s="113" t="s">
        <v>127</v>
      </c>
      <c r="E65" s="68">
        <v>0</v>
      </c>
      <c r="F65" s="68">
        <v>0</v>
      </c>
      <c r="G65" s="68" t="s">
        <v>130</v>
      </c>
      <c r="H65" s="68" t="s">
        <v>130</v>
      </c>
      <c r="I65" s="68" t="s">
        <v>130</v>
      </c>
      <c r="J65" s="68" t="s">
        <v>130</v>
      </c>
      <c r="K65" s="68"/>
      <c r="L65" s="68" t="s">
        <v>130</v>
      </c>
      <c r="M65" s="68" t="s">
        <v>130</v>
      </c>
      <c r="N65" s="68"/>
      <c r="O65" s="68"/>
    </row>
    <row r="66" spans="2:15" ht="14.25">
      <c r="B66" s="41" t="s">
        <v>1024</v>
      </c>
      <c r="C66" s="99" t="s">
        <v>1025</v>
      </c>
      <c r="D66" s="113" t="s">
        <v>127</v>
      </c>
      <c r="E66" s="68">
        <v>0</v>
      </c>
      <c r="F66" s="68">
        <v>0</v>
      </c>
      <c r="G66" s="68" t="s">
        <v>130</v>
      </c>
      <c r="H66" s="68" t="s">
        <v>130</v>
      </c>
      <c r="I66" s="68" t="s">
        <v>130</v>
      </c>
      <c r="J66" s="68" t="s">
        <v>130</v>
      </c>
      <c r="K66" s="68"/>
      <c r="L66" s="68" t="s">
        <v>130</v>
      </c>
      <c r="M66" s="68" t="s">
        <v>130</v>
      </c>
      <c r="N66" s="68"/>
      <c r="O66" s="68"/>
    </row>
    <row r="67" spans="2:15" ht="14.25">
      <c r="B67" s="41" t="s">
        <v>1026</v>
      </c>
      <c r="C67" s="99" t="s">
        <v>1027</v>
      </c>
      <c r="D67" s="113" t="s">
        <v>127</v>
      </c>
      <c r="E67" s="68">
        <v>0</v>
      </c>
      <c r="F67" s="68">
        <v>0</v>
      </c>
      <c r="G67" s="68" t="s">
        <v>130</v>
      </c>
      <c r="H67" s="68" t="s">
        <v>130</v>
      </c>
      <c r="I67" s="68" t="s">
        <v>130</v>
      </c>
      <c r="J67" s="68" t="s">
        <v>130</v>
      </c>
      <c r="K67" s="68"/>
      <c r="L67" s="68" t="s">
        <v>130</v>
      </c>
      <c r="M67" s="68" t="s">
        <v>130</v>
      </c>
      <c r="N67" s="68"/>
      <c r="O67" s="68"/>
    </row>
    <row r="68" spans="2:15" ht="14.25">
      <c r="B68" s="42" t="s">
        <v>1028</v>
      </c>
      <c r="C68" s="103" t="s">
        <v>1029</v>
      </c>
      <c r="D68" s="127" t="s">
        <v>127</v>
      </c>
      <c r="E68" s="68">
        <v>3.6</v>
      </c>
      <c r="F68" s="68">
        <v>6</v>
      </c>
      <c r="G68" s="68" t="s">
        <v>130</v>
      </c>
      <c r="H68" s="68" t="s">
        <v>130</v>
      </c>
      <c r="I68" s="68" t="s">
        <v>130</v>
      </c>
      <c r="J68" s="68" t="s">
        <v>130</v>
      </c>
      <c r="K68" s="68"/>
      <c r="L68" s="68" t="s">
        <v>130</v>
      </c>
      <c r="M68" s="68" t="s">
        <v>130</v>
      </c>
      <c r="N68" s="68"/>
      <c r="O68" s="68"/>
    </row>
    <row r="69" spans="2:15" s="125" customFormat="1">
      <c r="B69" s="39" t="s">
        <v>1030</v>
      </c>
      <c r="C69" s="98" t="s">
        <v>1031</v>
      </c>
      <c r="D69" s="205" t="s">
        <v>127</v>
      </c>
      <c r="E69" s="206">
        <v>94.8</v>
      </c>
      <c r="F69" s="206">
        <v>100.2</v>
      </c>
      <c r="G69" s="206">
        <v>111.2</v>
      </c>
      <c r="H69" s="206">
        <v>128.1</v>
      </c>
      <c r="I69" s="206">
        <v>121.6</v>
      </c>
      <c r="J69" s="206">
        <v>70.7</v>
      </c>
      <c r="K69" s="206">
        <v>73.7</v>
      </c>
      <c r="L69" s="206">
        <v>150.1</v>
      </c>
      <c r="M69" s="206">
        <v>121.7</v>
      </c>
      <c r="N69" s="206">
        <v>167.7</v>
      </c>
      <c r="O69" s="206">
        <v>165.3</v>
      </c>
    </row>
    <row r="70" spans="2:15" ht="14.25">
      <c r="B70" s="41" t="s">
        <v>1032</v>
      </c>
      <c r="C70" s="99" t="s">
        <v>1033</v>
      </c>
      <c r="D70" s="113" t="s">
        <v>127</v>
      </c>
      <c r="E70" s="68">
        <v>0.9</v>
      </c>
      <c r="F70" s="68">
        <v>0</v>
      </c>
      <c r="G70" s="68" t="s">
        <v>130</v>
      </c>
      <c r="H70" s="68">
        <v>0.9</v>
      </c>
      <c r="I70" s="68" t="s">
        <v>130</v>
      </c>
      <c r="J70" s="68" t="s">
        <v>130</v>
      </c>
      <c r="K70" s="68"/>
      <c r="L70" s="68" t="s">
        <v>130</v>
      </c>
      <c r="M70" s="68" t="s">
        <v>130</v>
      </c>
      <c r="N70" s="68" t="s">
        <v>130</v>
      </c>
      <c r="O70" s="68"/>
    </row>
    <row r="71" spans="2:15" ht="14.25">
      <c r="B71" s="41" t="s">
        <v>1034</v>
      </c>
      <c r="C71" s="99" t="s">
        <v>1035</v>
      </c>
      <c r="D71" s="113" t="s">
        <v>127</v>
      </c>
      <c r="E71" s="68">
        <v>0</v>
      </c>
      <c r="F71" s="68">
        <v>0</v>
      </c>
      <c r="G71" s="68" t="s">
        <v>130</v>
      </c>
      <c r="H71" s="68" t="s">
        <v>130</v>
      </c>
      <c r="I71" s="68" t="s">
        <v>130</v>
      </c>
      <c r="J71" s="68" t="s">
        <v>130</v>
      </c>
      <c r="K71" s="68"/>
      <c r="L71" s="68" t="s">
        <v>130</v>
      </c>
      <c r="M71" s="68" t="s">
        <v>130</v>
      </c>
      <c r="N71" s="68" t="s">
        <v>130</v>
      </c>
      <c r="O71" s="68"/>
    </row>
    <row r="72" spans="2:15" ht="14.25">
      <c r="B72" s="41" t="s">
        <v>1036</v>
      </c>
      <c r="C72" s="99" t="s">
        <v>1037</v>
      </c>
      <c r="D72" s="113" t="s">
        <v>127</v>
      </c>
      <c r="E72" s="68">
        <v>0</v>
      </c>
      <c r="F72" s="68">
        <v>0</v>
      </c>
      <c r="G72" s="68" t="s">
        <v>130</v>
      </c>
      <c r="H72" s="68" t="s">
        <v>130</v>
      </c>
      <c r="I72" s="68" t="s">
        <v>130</v>
      </c>
      <c r="J72" s="68">
        <v>0.3</v>
      </c>
      <c r="K72" s="68"/>
      <c r="L72" s="68" t="s">
        <v>130</v>
      </c>
      <c r="M72" s="68" t="s">
        <v>130</v>
      </c>
      <c r="N72" s="68" t="s">
        <v>130</v>
      </c>
      <c r="O72" s="68"/>
    </row>
    <row r="73" spans="2:15" ht="14.25">
      <c r="B73" s="41" t="s">
        <v>1038</v>
      </c>
      <c r="C73" s="99" t="s">
        <v>1039</v>
      </c>
      <c r="D73" s="113" t="s">
        <v>127</v>
      </c>
      <c r="E73" s="68">
        <v>63.8</v>
      </c>
      <c r="F73" s="68">
        <v>59.7</v>
      </c>
      <c r="G73" s="68">
        <v>84.3</v>
      </c>
      <c r="H73" s="68">
        <v>83.4</v>
      </c>
      <c r="I73" s="68">
        <v>64.099999999999994</v>
      </c>
      <c r="J73" s="68">
        <v>14.5</v>
      </c>
      <c r="K73" s="68">
        <v>43</v>
      </c>
      <c r="L73" s="68">
        <v>99.1</v>
      </c>
      <c r="M73" s="68">
        <v>97.1</v>
      </c>
      <c r="N73" s="68">
        <v>102.6</v>
      </c>
      <c r="O73" s="68">
        <v>127.3</v>
      </c>
    </row>
    <row r="74" spans="2:15" ht="14.25">
      <c r="B74" s="41" t="s">
        <v>1040</v>
      </c>
      <c r="C74" s="99" t="s">
        <v>1041</v>
      </c>
      <c r="D74" s="113" t="s">
        <v>127</v>
      </c>
      <c r="E74" s="68">
        <v>28.3</v>
      </c>
      <c r="F74" s="68">
        <v>34.1</v>
      </c>
      <c r="G74" s="68">
        <v>6.7</v>
      </c>
      <c r="H74" s="68">
        <v>36.1</v>
      </c>
      <c r="I74" s="68">
        <v>41.6</v>
      </c>
      <c r="J74" s="68">
        <v>43.4</v>
      </c>
      <c r="K74" s="68">
        <v>21.7</v>
      </c>
      <c r="L74" s="68">
        <v>37</v>
      </c>
      <c r="M74" s="68">
        <v>24.6</v>
      </c>
      <c r="N74" s="68">
        <v>12.4</v>
      </c>
      <c r="O74" s="68">
        <v>12.5</v>
      </c>
    </row>
    <row r="75" spans="2:15" ht="14.25">
      <c r="B75" s="41" t="s">
        <v>1042</v>
      </c>
      <c r="C75" s="99" t="s">
        <v>1043</v>
      </c>
      <c r="D75" s="113" t="s">
        <v>127</v>
      </c>
      <c r="E75" s="68">
        <v>0</v>
      </c>
      <c r="F75" s="68">
        <v>0</v>
      </c>
      <c r="G75" s="68" t="s">
        <v>130</v>
      </c>
      <c r="H75" s="68">
        <v>0.6</v>
      </c>
      <c r="I75" s="68" t="s">
        <v>130</v>
      </c>
      <c r="J75" s="68" t="s">
        <v>130</v>
      </c>
      <c r="K75" s="68"/>
      <c r="L75" s="68" t="s">
        <v>130</v>
      </c>
      <c r="M75" s="68" t="s">
        <v>130</v>
      </c>
      <c r="N75" s="68" t="s">
        <v>130</v>
      </c>
      <c r="O75" s="68"/>
    </row>
    <row r="76" spans="2:15" ht="14.25">
      <c r="B76" s="41" t="s">
        <v>1044</v>
      </c>
      <c r="C76" s="99" t="s">
        <v>1045</v>
      </c>
      <c r="D76" s="113" t="s">
        <v>127</v>
      </c>
      <c r="E76" s="68">
        <v>0</v>
      </c>
      <c r="F76" s="68">
        <v>0</v>
      </c>
      <c r="G76" s="68" t="s">
        <v>130</v>
      </c>
      <c r="H76" s="68">
        <v>1.1000000000000001</v>
      </c>
      <c r="I76" s="68">
        <v>4.4000000000000004</v>
      </c>
      <c r="J76" s="68" t="s">
        <v>130</v>
      </c>
      <c r="K76" s="68"/>
      <c r="L76" s="68" t="s">
        <v>130</v>
      </c>
      <c r="M76" s="68" t="s">
        <v>130</v>
      </c>
      <c r="N76" s="68" t="s">
        <v>130</v>
      </c>
      <c r="O76" s="68">
        <v>12.1</v>
      </c>
    </row>
    <row r="77" spans="2:15" ht="14.25">
      <c r="B77" s="42" t="s">
        <v>1046</v>
      </c>
      <c r="C77" s="103" t="s">
        <v>1047</v>
      </c>
      <c r="D77" s="127" t="s">
        <v>127</v>
      </c>
      <c r="E77" s="68">
        <v>1.8</v>
      </c>
      <c r="F77" s="68">
        <v>6.4</v>
      </c>
      <c r="G77" s="68">
        <v>20.2</v>
      </c>
      <c r="H77" s="68">
        <v>6</v>
      </c>
      <c r="I77" s="68">
        <v>11.5</v>
      </c>
      <c r="J77" s="68">
        <v>12.5</v>
      </c>
      <c r="K77" s="68">
        <v>9</v>
      </c>
      <c r="L77" s="68">
        <v>14</v>
      </c>
      <c r="M77" s="68" t="s">
        <v>130</v>
      </c>
      <c r="N77" s="68">
        <v>52.7</v>
      </c>
      <c r="O77" s="68">
        <v>13.4</v>
      </c>
    </row>
    <row r="78" spans="2:15" s="125" customFormat="1">
      <c r="B78" s="39" t="s">
        <v>1048</v>
      </c>
      <c r="C78" s="98" t="s">
        <v>1049</v>
      </c>
      <c r="D78" s="205" t="s">
        <v>127</v>
      </c>
      <c r="E78" s="206">
        <v>115.5</v>
      </c>
      <c r="F78" s="206">
        <v>126.9</v>
      </c>
      <c r="G78" s="206">
        <v>109.4</v>
      </c>
      <c r="H78" s="206">
        <v>140.80000000000001</v>
      </c>
      <c r="I78" s="206">
        <v>152.4</v>
      </c>
      <c r="J78" s="206">
        <v>165.2</v>
      </c>
      <c r="K78" s="206">
        <v>149</v>
      </c>
      <c r="L78" s="206">
        <v>279.5</v>
      </c>
      <c r="M78" s="206">
        <v>363.3</v>
      </c>
      <c r="N78" s="206">
        <v>260.10000000000002</v>
      </c>
      <c r="O78" s="206">
        <v>258.2</v>
      </c>
    </row>
    <row r="79" spans="2:15" ht="14.25">
      <c r="B79" s="41" t="s">
        <v>1050</v>
      </c>
      <c r="C79" s="99" t="s">
        <v>1051</v>
      </c>
      <c r="D79" s="113" t="s">
        <v>127</v>
      </c>
      <c r="E79" s="68">
        <v>40.9</v>
      </c>
      <c r="F79" s="68">
        <v>48.1</v>
      </c>
      <c r="G79" s="68">
        <v>48.5</v>
      </c>
      <c r="H79" s="68">
        <v>51.3</v>
      </c>
      <c r="I79" s="68">
        <v>58.4</v>
      </c>
      <c r="J79" s="68">
        <v>61.6</v>
      </c>
      <c r="K79" s="68">
        <v>55.1</v>
      </c>
      <c r="L79" s="68">
        <v>60.3</v>
      </c>
      <c r="M79" s="68">
        <v>38.700000000000003</v>
      </c>
      <c r="N79" s="68">
        <v>16.5</v>
      </c>
      <c r="O79" s="68">
        <v>67.099999999999994</v>
      </c>
    </row>
    <row r="80" spans="2:15" ht="14.25">
      <c r="B80" s="41" t="s">
        <v>1052</v>
      </c>
      <c r="C80" s="99" t="s">
        <v>1053</v>
      </c>
      <c r="D80" s="113" t="s">
        <v>127</v>
      </c>
      <c r="E80" s="68">
        <v>20.3</v>
      </c>
      <c r="F80" s="68">
        <v>20.5</v>
      </c>
      <c r="G80" s="68">
        <v>0.5</v>
      </c>
      <c r="H80" s="68">
        <v>17.899999999999999</v>
      </c>
      <c r="I80" s="68">
        <v>21.2</v>
      </c>
      <c r="J80" s="68">
        <v>0.6</v>
      </c>
      <c r="K80" s="68">
        <v>0.6</v>
      </c>
      <c r="L80" s="68">
        <v>0.6</v>
      </c>
      <c r="M80" s="68">
        <v>125.5</v>
      </c>
      <c r="N80" s="68">
        <v>192.4</v>
      </c>
      <c r="O80" s="68">
        <v>127.4</v>
      </c>
    </row>
    <row r="81" spans="2:15" ht="14.25">
      <c r="B81" s="41" t="s">
        <v>1054</v>
      </c>
      <c r="C81" s="99" t="s">
        <v>1055</v>
      </c>
      <c r="D81" s="113" t="s">
        <v>127</v>
      </c>
      <c r="E81" s="68">
        <v>0</v>
      </c>
      <c r="F81" s="68">
        <v>0</v>
      </c>
      <c r="G81" s="68" t="s">
        <v>130</v>
      </c>
      <c r="H81" s="68" t="s">
        <v>130</v>
      </c>
      <c r="I81" s="68" t="s">
        <v>130</v>
      </c>
      <c r="J81" s="68" t="s">
        <v>130</v>
      </c>
      <c r="K81" s="68"/>
      <c r="L81" s="68" t="s">
        <v>130</v>
      </c>
      <c r="M81" s="68" t="s">
        <v>130</v>
      </c>
      <c r="N81" s="68" t="s">
        <v>130</v>
      </c>
      <c r="O81" s="68"/>
    </row>
    <row r="82" spans="2:15" ht="14.25">
      <c r="B82" s="41" t="s">
        <v>1056</v>
      </c>
      <c r="C82" s="99" t="s">
        <v>1057</v>
      </c>
      <c r="D82" s="113" t="s">
        <v>127</v>
      </c>
      <c r="E82" s="68">
        <v>28.4</v>
      </c>
      <c r="F82" s="68">
        <v>25</v>
      </c>
      <c r="G82" s="68">
        <v>27.6</v>
      </c>
      <c r="H82" s="68">
        <v>27.7</v>
      </c>
      <c r="I82" s="68">
        <v>27.3</v>
      </c>
      <c r="J82" s="68">
        <v>28.7</v>
      </c>
      <c r="K82" s="68">
        <v>26.6</v>
      </c>
      <c r="L82" s="68">
        <v>33.4</v>
      </c>
      <c r="M82" s="68">
        <v>13.9</v>
      </c>
      <c r="N82" s="68">
        <v>48.2</v>
      </c>
      <c r="O82" s="68">
        <v>63.6</v>
      </c>
    </row>
    <row r="83" spans="2:15" ht="14.25">
      <c r="B83" s="41" t="s">
        <v>1058</v>
      </c>
      <c r="C83" s="99" t="s">
        <v>1059</v>
      </c>
      <c r="D83" s="113" t="s">
        <v>127</v>
      </c>
      <c r="E83" s="68">
        <v>0</v>
      </c>
      <c r="F83" s="68">
        <v>0</v>
      </c>
      <c r="G83" s="68" t="s">
        <v>130</v>
      </c>
      <c r="H83" s="68" t="s">
        <v>130</v>
      </c>
      <c r="I83" s="68" t="s">
        <v>130</v>
      </c>
      <c r="J83" s="68" t="s">
        <v>130</v>
      </c>
      <c r="K83" s="68"/>
      <c r="L83" s="68" t="s">
        <v>130</v>
      </c>
      <c r="M83" s="68" t="s">
        <v>130</v>
      </c>
      <c r="N83" s="68" t="s">
        <v>130</v>
      </c>
      <c r="O83" s="68"/>
    </row>
    <row r="84" spans="2:15" ht="14.25">
      <c r="B84" s="41" t="s">
        <v>1060</v>
      </c>
      <c r="C84" s="99" t="s">
        <v>1061</v>
      </c>
      <c r="D84" s="113" t="s">
        <v>127</v>
      </c>
      <c r="E84" s="68">
        <v>0</v>
      </c>
      <c r="F84" s="68">
        <v>0</v>
      </c>
      <c r="G84" s="68" t="s">
        <v>130</v>
      </c>
      <c r="H84" s="68" t="s">
        <v>130</v>
      </c>
      <c r="I84" s="68" t="s">
        <v>130</v>
      </c>
      <c r="J84" s="68" t="s">
        <v>130</v>
      </c>
      <c r="K84" s="68"/>
      <c r="L84" s="68" t="s">
        <v>130</v>
      </c>
      <c r="M84" s="68" t="s">
        <v>130</v>
      </c>
      <c r="N84" s="68">
        <v>3</v>
      </c>
      <c r="O84" s="68"/>
    </row>
    <row r="85" spans="2:15" ht="14.25">
      <c r="B85" s="41" t="s">
        <v>1062</v>
      </c>
      <c r="C85" s="99" t="s">
        <v>1063</v>
      </c>
      <c r="D85" s="113" t="s">
        <v>127</v>
      </c>
      <c r="E85" s="68">
        <v>0</v>
      </c>
      <c r="F85" s="68">
        <v>0</v>
      </c>
      <c r="G85" s="68" t="s">
        <v>130</v>
      </c>
      <c r="H85" s="68">
        <v>2.2999999999999998</v>
      </c>
      <c r="I85" s="68">
        <v>5</v>
      </c>
      <c r="J85" s="68">
        <v>0.7</v>
      </c>
      <c r="K85" s="68">
        <v>3.6</v>
      </c>
      <c r="L85" s="68">
        <v>1.5</v>
      </c>
      <c r="M85" s="68">
        <v>4.7</v>
      </c>
      <c r="N85" s="68" t="s">
        <v>130</v>
      </c>
      <c r="O85" s="68"/>
    </row>
    <row r="86" spans="2:15" ht="14.25">
      <c r="B86" s="41" t="s">
        <v>1064</v>
      </c>
      <c r="C86" s="99" t="s">
        <v>1065</v>
      </c>
      <c r="D86" s="113" t="s">
        <v>127</v>
      </c>
      <c r="E86" s="68">
        <v>0</v>
      </c>
      <c r="F86" s="68">
        <v>0</v>
      </c>
      <c r="G86" s="68" t="s">
        <v>130</v>
      </c>
      <c r="H86" s="68" t="s">
        <v>130</v>
      </c>
      <c r="I86" s="68" t="s">
        <v>130</v>
      </c>
      <c r="J86" s="68" t="s">
        <v>130</v>
      </c>
      <c r="K86" s="68"/>
      <c r="L86" s="68" t="s">
        <v>130</v>
      </c>
      <c r="M86" s="68" t="s">
        <v>130</v>
      </c>
      <c r="N86" s="68" t="s">
        <v>130</v>
      </c>
      <c r="O86" s="68"/>
    </row>
    <row r="87" spans="2:15" ht="14.25">
      <c r="B87" s="41" t="s">
        <v>1066</v>
      </c>
      <c r="C87" s="99" t="s">
        <v>1067</v>
      </c>
      <c r="D87" s="114" t="s">
        <v>127</v>
      </c>
      <c r="E87" s="68">
        <v>25.9</v>
      </c>
      <c r="F87" s="68">
        <v>33.299999999999997</v>
      </c>
      <c r="G87" s="68">
        <v>32.799999999999997</v>
      </c>
      <c r="H87" s="68">
        <v>41.6</v>
      </c>
      <c r="I87" s="68">
        <v>40.5</v>
      </c>
      <c r="J87" s="68">
        <v>73.599999999999994</v>
      </c>
      <c r="K87" s="68">
        <v>63.1</v>
      </c>
      <c r="L87" s="68">
        <v>183.7</v>
      </c>
      <c r="M87" s="68">
        <v>180.5</v>
      </c>
      <c r="N87" s="68" t="s">
        <v>130</v>
      </c>
      <c r="O87" s="68">
        <v>0.1</v>
      </c>
    </row>
    <row r="88" spans="2:15" ht="14.25">
      <c r="B88" s="128" t="s">
        <v>1068</v>
      </c>
      <c r="C88" s="129" t="s">
        <v>1069</v>
      </c>
      <c r="D88" s="129" t="s">
        <v>127</v>
      </c>
      <c r="E88" s="68">
        <v>-9.9475983006414026E-14</v>
      </c>
      <c r="F88" s="68">
        <v>0</v>
      </c>
      <c r="G88" s="68">
        <v>0</v>
      </c>
      <c r="H88" s="68">
        <v>0</v>
      </c>
      <c r="I88" s="68">
        <v>0</v>
      </c>
      <c r="J88" s="68" t="s">
        <v>130</v>
      </c>
      <c r="K88" s="68"/>
      <c r="L88" s="68">
        <v>0</v>
      </c>
      <c r="M88" s="208">
        <v>0</v>
      </c>
      <c r="N88" s="208">
        <v>0</v>
      </c>
      <c r="O88" s="208" t="s">
        <v>130</v>
      </c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A9A36D4C-C43A-41BD-A7A9-AD989C7D9CB2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9B25-513F-42A1-809D-DDE167AB6549}">
  <dimension ref="B1:N45"/>
  <sheetViews>
    <sheetView workbookViewId="0">
      <selection activeCell="M6" sqref="M6:N7"/>
    </sheetView>
  </sheetViews>
  <sheetFormatPr defaultColWidth="11.42578125" defaultRowHeight="15"/>
  <cols>
    <col min="1" max="1" width="2.140625" style="115" customWidth="1"/>
    <col min="2" max="2" width="7.28515625" style="115" customWidth="1"/>
    <col min="3" max="3" width="47.140625" style="115" customWidth="1"/>
    <col min="4" max="4" width="1.7109375" style="115" customWidth="1"/>
    <col min="5" max="5" width="11.42578125" style="115"/>
    <col min="6" max="13" width="7.7109375" style="115" customWidth="1"/>
    <col min="14" max="14" width="8.85546875" style="115" customWidth="1"/>
    <col min="15" max="258" width="11.42578125" style="115"/>
    <col min="259" max="259" width="42.5703125" style="115" customWidth="1"/>
    <col min="260" max="514" width="11.42578125" style="115"/>
    <col min="515" max="515" width="42.5703125" style="115" customWidth="1"/>
    <col min="516" max="770" width="11.42578125" style="115"/>
    <col min="771" max="771" width="42.5703125" style="115" customWidth="1"/>
    <col min="772" max="1026" width="11.42578125" style="115"/>
    <col min="1027" max="1027" width="42.5703125" style="115" customWidth="1"/>
    <col min="1028" max="1282" width="11.42578125" style="115"/>
    <col min="1283" max="1283" width="42.5703125" style="115" customWidth="1"/>
    <col min="1284" max="1538" width="11.42578125" style="115"/>
    <col min="1539" max="1539" width="42.5703125" style="115" customWidth="1"/>
    <col min="1540" max="1794" width="11.42578125" style="115"/>
    <col min="1795" max="1795" width="42.5703125" style="115" customWidth="1"/>
    <col min="1796" max="2050" width="11.42578125" style="115"/>
    <col min="2051" max="2051" width="42.5703125" style="115" customWidth="1"/>
    <col min="2052" max="2306" width="11.42578125" style="115"/>
    <col min="2307" max="2307" width="42.5703125" style="115" customWidth="1"/>
    <col min="2308" max="2562" width="11.42578125" style="115"/>
    <col min="2563" max="2563" width="42.5703125" style="115" customWidth="1"/>
    <col min="2564" max="2818" width="11.42578125" style="115"/>
    <col min="2819" max="2819" width="42.5703125" style="115" customWidth="1"/>
    <col min="2820" max="3074" width="11.42578125" style="115"/>
    <col min="3075" max="3075" width="42.5703125" style="115" customWidth="1"/>
    <col min="3076" max="3330" width="11.42578125" style="115"/>
    <col min="3331" max="3331" width="42.5703125" style="115" customWidth="1"/>
    <col min="3332" max="3586" width="11.42578125" style="115"/>
    <col min="3587" max="3587" width="42.5703125" style="115" customWidth="1"/>
    <col min="3588" max="3842" width="11.42578125" style="115"/>
    <col min="3843" max="3843" width="42.5703125" style="115" customWidth="1"/>
    <col min="3844" max="4098" width="11.42578125" style="115"/>
    <col min="4099" max="4099" width="42.5703125" style="115" customWidth="1"/>
    <col min="4100" max="4354" width="11.42578125" style="115"/>
    <col min="4355" max="4355" width="42.5703125" style="115" customWidth="1"/>
    <col min="4356" max="4610" width="11.42578125" style="115"/>
    <col min="4611" max="4611" width="42.5703125" style="115" customWidth="1"/>
    <col min="4612" max="4866" width="11.42578125" style="115"/>
    <col min="4867" max="4867" width="42.5703125" style="115" customWidth="1"/>
    <col min="4868" max="5122" width="11.42578125" style="115"/>
    <col min="5123" max="5123" width="42.5703125" style="115" customWidth="1"/>
    <col min="5124" max="5378" width="11.42578125" style="115"/>
    <col min="5379" max="5379" width="42.5703125" style="115" customWidth="1"/>
    <col min="5380" max="5634" width="11.42578125" style="115"/>
    <col min="5635" max="5635" width="42.5703125" style="115" customWidth="1"/>
    <col min="5636" max="5890" width="11.42578125" style="115"/>
    <col min="5891" max="5891" width="42.5703125" style="115" customWidth="1"/>
    <col min="5892" max="6146" width="11.42578125" style="115"/>
    <col min="6147" max="6147" width="42.5703125" style="115" customWidth="1"/>
    <col min="6148" max="6402" width="11.42578125" style="115"/>
    <col min="6403" max="6403" width="42.5703125" style="115" customWidth="1"/>
    <col min="6404" max="6658" width="11.42578125" style="115"/>
    <col min="6659" max="6659" width="42.5703125" style="115" customWidth="1"/>
    <col min="6660" max="6914" width="11.42578125" style="115"/>
    <col min="6915" max="6915" width="42.5703125" style="115" customWidth="1"/>
    <col min="6916" max="7170" width="11.42578125" style="115"/>
    <col min="7171" max="7171" width="42.5703125" style="115" customWidth="1"/>
    <col min="7172" max="7426" width="11.42578125" style="115"/>
    <col min="7427" max="7427" width="42.5703125" style="115" customWidth="1"/>
    <col min="7428" max="7682" width="11.42578125" style="115"/>
    <col min="7683" max="7683" width="42.5703125" style="115" customWidth="1"/>
    <col min="7684" max="7938" width="11.42578125" style="115"/>
    <col min="7939" max="7939" width="42.5703125" style="115" customWidth="1"/>
    <col min="7940" max="8194" width="11.42578125" style="115"/>
    <col min="8195" max="8195" width="42.5703125" style="115" customWidth="1"/>
    <col min="8196" max="8450" width="11.42578125" style="115"/>
    <col min="8451" max="8451" width="42.5703125" style="115" customWidth="1"/>
    <col min="8452" max="8706" width="11.42578125" style="115"/>
    <col min="8707" max="8707" width="42.5703125" style="115" customWidth="1"/>
    <col min="8708" max="8962" width="11.42578125" style="115"/>
    <col min="8963" max="8963" width="42.5703125" style="115" customWidth="1"/>
    <col min="8964" max="9218" width="11.42578125" style="115"/>
    <col min="9219" max="9219" width="42.5703125" style="115" customWidth="1"/>
    <col min="9220" max="9474" width="11.42578125" style="115"/>
    <col min="9475" max="9475" width="42.5703125" style="115" customWidth="1"/>
    <col min="9476" max="9730" width="11.42578125" style="115"/>
    <col min="9731" max="9731" width="42.5703125" style="115" customWidth="1"/>
    <col min="9732" max="9986" width="11.42578125" style="115"/>
    <col min="9987" max="9987" width="42.5703125" style="115" customWidth="1"/>
    <col min="9988" max="10242" width="11.42578125" style="115"/>
    <col min="10243" max="10243" width="42.5703125" style="115" customWidth="1"/>
    <col min="10244" max="10498" width="11.42578125" style="115"/>
    <col min="10499" max="10499" width="42.5703125" style="115" customWidth="1"/>
    <col min="10500" max="10754" width="11.42578125" style="115"/>
    <col min="10755" max="10755" width="42.5703125" style="115" customWidth="1"/>
    <col min="10756" max="11010" width="11.42578125" style="115"/>
    <col min="11011" max="11011" width="42.5703125" style="115" customWidth="1"/>
    <col min="11012" max="11266" width="11.42578125" style="115"/>
    <col min="11267" max="11267" width="42.5703125" style="115" customWidth="1"/>
    <col min="11268" max="11522" width="11.42578125" style="115"/>
    <col min="11523" max="11523" width="42.5703125" style="115" customWidth="1"/>
    <col min="11524" max="11778" width="11.42578125" style="115"/>
    <col min="11779" max="11779" width="42.5703125" style="115" customWidth="1"/>
    <col min="11780" max="12034" width="11.42578125" style="115"/>
    <col min="12035" max="12035" width="42.5703125" style="115" customWidth="1"/>
    <col min="12036" max="12290" width="11.42578125" style="115"/>
    <col min="12291" max="12291" width="42.5703125" style="115" customWidth="1"/>
    <col min="12292" max="12546" width="11.42578125" style="115"/>
    <col min="12547" max="12547" width="42.5703125" style="115" customWidth="1"/>
    <col min="12548" max="12802" width="11.42578125" style="115"/>
    <col min="12803" max="12803" width="42.5703125" style="115" customWidth="1"/>
    <col min="12804" max="13058" width="11.42578125" style="115"/>
    <col min="13059" max="13059" width="42.5703125" style="115" customWidth="1"/>
    <col min="13060" max="13314" width="11.42578125" style="115"/>
    <col min="13315" max="13315" width="42.5703125" style="115" customWidth="1"/>
    <col min="13316" max="13570" width="11.42578125" style="115"/>
    <col min="13571" max="13571" width="42.5703125" style="115" customWidth="1"/>
    <col min="13572" max="13826" width="11.42578125" style="115"/>
    <col min="13827" max="13827" width="42.5703125" style="115" customWidth="1"/>
    <col min="13828" max="14082" width="11.42578125" style="115"/>
    <col min="14083" max="14083" width="42.5703125" style="115" customWidth="1"/>
    <col min="14084" max="14338" width="11.42578125" style="115"/>
    <col min="14339" max="14339" width="42.5703125" style="115" customWidth="1"/>
    <col min="14340" max="14594" width="11.42578125" style="115"/>
    <col min="14595" max="14595" width="42.5703125" style="115" customWidth="1"/>
    <col min="14596" max="14850" width="11.42578125" style="115"/>
    <col min="14851" max="14851" width="42.5703125" style="115" customWidth="1"/>
    <col min="14852" max="15106" width="11.42578125" style="115"/>
    <col min="15107" max="15107" width="42.5703125" style="115" customWidth="1"/>
    <col min="15108" max="15362" width="11.42578125" style="115"/>
    <col min="15363" max="15363" width="42.5703125" style="115" customWidth="1"/>
    <col min="15364" max="15618" width="11.42578125" style="115"/>
    <col min="15619" max="15619" width="42.5703125" style="115" customWidth="1"/>
    <col min="15620" max="15874" width="11.42578125" style="115"/>
    <col min="15875" max="15875" width="42.5703125" style="115" customWidth="1"/>
    <col min="15876" max="16130" width="11.42578125" style="115"/>
    <col min="16131" max="16131" width="42.5703125" style="115" customWidth="1"/>
    <col min="16132" max="16384" width="11.42578125" style="115"/>
  </cols>
  <sheetData>
    <row r="1" spans="2:14">
      <c r="B1" s="152" t="s">
        <v>118</v>
      </c>
    </row>
    <row r="2" spans="2:14" ht="19.5" customHeight="1">
      <c r="B2" s="55" t="s">
        <v>119</v>
      </c>
      <c r="C2" s="56"/>
      <c r="D2" s="27"/>
      <c r="E2" s="27"/>
      <c r="F2" s="227">
        <f>+'[2]Erogación funciones de Gobierno'!E2:I2</f>
        <v>0</v>
      </c>
      <c r="G2" s="227"/>
      <c r="H2" s="227"/>
      <c r="I2" s="227"/>
      <c r="J2" s="227"/>
      <c r="K2" s="227"/>
      <c r="L2" s="227"/>
      <c r="M2" s="227"/>
      <c r="N2" s="210"/>
    </row>
    <row r="3" spans="2:14" ht="15.75">
      <c r="B3" s="55" t="s">
        <v>1070</v>
      </c>
      <c r="C3" s="57"/>
      <c r="D3" s="22"/>
      <c r="E3" s="22"/>
      <c r="F3" s="227" t="s">
        <v>122</v>
      </c>
      <c r="G3" s="227"/>
      <c r="H3" s="227"/>
      <c r="I3" s="227"/>
      <c r="J3" s="227"/>
      <c r="K3" s="227"/>
      <c r="L3" s="227"/>
      <c r="M3" s="227"/>
      <c r="N3" s="210"/>
    </row>
    <row r="4" spans="2:14" ht="9.75" customHeight="1">
      <c r="B4" s="19"/>
      <c r="C4" s="20"/>
      <c r="D4" s="21"/>
      <c r="E4" s="22"/>
      <c r="F4" s="228" t="s">
        <v>257</v>
      </c>
      <c r="G4" s="229"/>
      <c r="H4" s="229"/>
      <c r="I4" s="229"/>
      <c r="J4" s="229"/>
      <c r="K4" s="229"/>
      <c r="L4" s="229"/>
      <c r="M4" s="229"/>
      <c r="N4" s="211"/>
    </row>
    <row r="5" spans="2:14" ht="43.5" customHeight="1">
      <c r="B5" s="240" t="s">
        <v>1071</v>
      </c>
      <c r="C5" s="241"/>
      <c r="D5" s="22"/>
      <c r="E5" s="22"/>
      <c r="F5" s="230"/>
      <c r="G5" s="231"/>
      <c r="H5" s="231"/>
      <c r="I5" s="231"/>
      <c r="J5" s="231"/>
      <c r="K5" s="231"/>
      <c r="L5" s="231"/>
      <c r="M5" s="231"/>
      <c r="N5" s="212"/>
    </row>
    <row r="6" spans="2:14" ht="12.75" customHeight="1">
      <c r="B6" s="240"/>
      <c r="C6" s="241"/>
      <c r="D6" s="22"/>
      <c r="E6" s="236">
        <v>2015</v>
      </c>
      <c r="F6" s="236">
        <v>2016</v>
      </c>
      <c r="G6" s="236">
        <f t="shared" ref="G6:L6" si="0">+F6+1</f>
        <v>2017</v>
      </c>
      <c r="H6" s="236">
        <f t="shared" si="0"/>
        <v>2018</v>
      </c>
      <c r="I6" s="236">
        <f t="shared" si="0"/>
        <v>2019</v>
      </c>
      <c r="J6" s="236">
        <f t="shared" si="0"/>
        <v>2020</v>
      </c>
      <c r="K6" s="236">
        <f t="shared" si="0"/>
        <v>2021</v>
      </c>
      <c r="L6" s="236">
        <f t="shared" si="0"/>
        <v>2022</v>
      </c>
      <c r="M6" s="236">
        <v>2023</v>
      </c>
      <c r="N6" s="236">
        <v>2024</v>
      </c>
    </row>
    <row r="7" spans="2:14" ht="4.5" customHeight="1">
      <c r="B7" s="106"/>
      <c r="C7" s="107"/>
      <c r="D7" s="22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8" spans="2:14" ht="14.25">
      <c r="B8" s="94" t="s">
        <v>1072</v>
      </c>
      <c r="C8" s="95" t="s">
        <v>1073</v>
      </c>
      <c r="D8" s="182" t="s">
        <v>127</v>
      </c>
      <c r="E8" s="183">
        <v>-41</v>
      </c>
      <c r="F8" s="183">
        <v>5.0999999999999996</v>
      </c>
      <c r="G8" s="183">
        <v>-42.7</v>
      </c>
      <c r="H8" s="183">
        <v>-139.4</v>
      </c>
      <c r="I8" s="183">
        <v>-67.2</v>
      </c>
      <c r="J8" s="183">
        <v>-145.4</v>
      </c>
      <c r="K8" s="183">
        <v>282.89999999999998</v>
      </c>
      <c r="L8" s="183">
        <v>269.5</v>
      </c>
      <c r="M8" s="183">
        <v>347.5</v>
      </c>
      <c r="N8" s="183">
        <v>-161.30000000000001</v>
      </c>
    </row>
    <row r="9" spans="2:14" ht="14.25">
      <c r="B9" s="39" t="s">
        <v>1074</v>
      </c>
      <c r="C9" s="98" t="s">
        <v>1075</v>
      </c>
      <c r="D9" s="113" t="s">
        <v>127</v>
      </c>
      <c r="E9" s="164">
        <v>-104.7</v>
      </c>
      <c r="F9" s="164">
        <v>-59.6</v>
      </c>
      <c r="G9" s="164">
        <v>-43.2</v>
      </c>
      <c r="H9" s="164">
        <v>-139.4</v>
      </c>
      <c r="I9" s="164">
        <v>-73.8</v>
      </c>
      <c r="J9" s="164">
        <v>-145.4</v>
      </c>
      <c r="K9" s="164">
        <v>282.89999999999998</v>
      </c>
      <c r="L9" s="164">
        <v>269.5</v>
      </c>
      <c r="M9" s="164">
        <v>347.5</v>
      </c>
      <c r="N9" s="164">
        <v>-161.30000000000001</v>
      </c>
    </row>
    <row r="10" spans="2:14" ht="14.25">
      <c r="B10" s="41" t="s">
        <v>1076</v>
      </c>
      <c r="C10" s="99" t="s">
        <v>1077</v>
      </c>
      <c r="D10" s="113" t="s">
        <v>127</v>
      </c>
      <c r="E10" s="135">
        <v>-3.1</v>
      </c>
      <c r="F10" s="164">
        <v>10.4</v>
      </c>
      <c r="G10" s="135">
        <v>-1</v>
      </c>
      <c r="H10" s="135">
        <v>-63</v>
      </c>
      <c r="I10" s="135">
        <v>-9.6999999999999993</v>
      </c>
      <c r="J10" s="135">
        <v>-68</v>
      </c>
      <c r="K10" s="135">
        <v>405.9</v>
      </c>
      <c r="L10" s="135">
        <v>192.6</v>
      </c>
      <c r="M10" s="135">
        <v>38.299999999999997</v>
      </c>
      <c r="N10" s="135">
        <v>-132.69999999999999</v>
      </c>
    </row>
    <row r="11" spans="2:14" ht="14.25">
      <c r="B11" s="41" t="s">
        <v>1078</v>
      </c>
      <c r="C11" s="100" t="s">
        <v>1079</v>
      </c>
      <c r="D11" s="113" t="s">
        <v>127</v>
      </c>
      <c r="E11" s="135">
        <v>0</v>
      </c>
      <c r="F11" s="135">
        <v>10.4</v>
      </c>
      <c r="G11" s="135"/>
      <c r="H11" s="135"/>
      <c r="I11" s="135" t="s">
        <v>456</v>
      </c>
      <c r="J11" s="135"/>
      <c r="K11" s="135"/>
      <c r="L11" s="135"/>
      <c r="M11" s="135"/>
      <c r="N11" s="135"/>
    </row>
    <row r="12" spans="2:14" ht="14.25">
      <c r="B12" s="41" t="s">
        <v>1080</v>
      </c>
      <c r="C12" s="184" t="s">
        <v>1081</v>
      </c>
      <c r="D12" s="113" t="s">
        <v>127</v>
      </c>
      <c r="E12" s="135">
        <v>0</v>
      </c>
      <c r="F12" s="135">
        <v>0</v>
      </c>
      <c r="G12" s="135"/>
      <c r="H12" s="135"/>
      <c r="I12" s="135" t="s">
        <v>456</v>
      </c>
      <c r="J12" s="135"/>
      <c r="K12" s="135"/>
      <c r="L12" s="135"/>
      <c r="M12" s="135"/>
      <c r="N12" s="135"/>
    </row>
    <row r="13" spans="2:14" ht="14.25">
      <c r="B13" s="41" t="s">
        <v>1082</v>
      </c>
      <c r="C13" s="184" t="s">
        <v>1083</v>
      </c>
      <c r="D13" s="113" t="s">
        <v>127</v>
      </c>
      <c r="E13" s="135">
        <v>-74.2</v>
      </c>
      <c r="F13" s="135">
        <v>10.4</v>
      </c>
      <c r="G13" s="135"/>
      <c r="H13" s="135"/>
      <c r="I13" s="135" t="s">
        <v>456</v>
      </c>
      <c r="J13" s="135"/>
      <c r="K13" s="135"/>
      <c r="L13" s="135"/>
      <c r="M13" s="135"/>
      <c r="N13" s="135"/>
    </row>
    <row r="14" spans="2:14" ht="14.25">
      <c r="B14" s="41" t="s">
        <v>1084</v>
      </c>
      <c r="C14" s="100" t="s">
        <v>1085</v>
      </c>
      <c r="D14" s="113" t="s">
        <v>127</v>
      </c>
      <c r="E14" s="135">
        <v>-27.6</v>
      </c>
      <c r="F14" s="135">
        <v>0</v>
      </c>
      <c r="G14" s="135"/>
      <c r="H14" s="135"/>
      <c r="I14" s="135" t="s">
        <v>456</v>
      </c>
      <c r="J14" s="135"/>
      <c r="K14" s="135"/>
      <c r="L14" s="135"/>
      <c r="M14" s="135"/>
      <c r="N14" s="135"/>
    </row>
    <row r="15" spans="2:14" ht="14.25">
      <c r="B15" s="41" t="s">
        <v>1086</v>
      </c>
      <c r="C15" s="100" t="s">
        <v>1087</v>
      </c>
      <c r="D15" s="113" t="s">
        <v>127</v>
      </c>
      <c r="E15" s="135">
        <v>0.2</v>
      </c>
      <c r="F15" s="135">
        <v>0</v>
      </c>
      <c r="G15" s="135"/>
      <c r="H15" s="135"/>
      <c r="I15" s="135" t="s">
        <v>456</v>
      </c>
      <c r="J15" s="135"/>
      <c r="K15" s="135"/>
      <c r="L15" s="135"/>
      <c r="M15" s="135"/>
      <c r="N15" s="135"/>
    </row>
    <row r="16" spans="2:14" ht="14.25">
      <c r="B16" s="41" t="s">
        <v>1088</v>
      </c>
      <c r="C16" s="100" t="s">
        <v>1089</v>
      </c>
      <c r="D16" s="113" t="s">
        <v>127</v>
      </c>
      <c r="E16" s="135"/>
      <c r="F16" s="135">
        <v>0</v>
      </c>
      <c r="G16" s="135"/>
      <c r="H16" s="135"/>
      <c r="I16" s="135" t="s">
        <v>456</v>
      </c>
      <c r="J16" s="135"/>
      <c r="K16" s="135"/>
      <c r="L16" s="135"/>
      <c r="M16" s="135"/>
      <c r="N16" s="135"/>
    </row>
    <row r="17" spans="2:14" ht="14.25">
      <c r="B17" s="41" t="s">
        <v>1090</v>
      </c>
      <c r="C17" s="99" t="s">
        <v>1091</v>
      </c>
      <c r="D17" s="113" t="s">
        <v>127</v>
      </c>
      <c r="E17" s="135"/>
      <c r="F17" s="135">
        <v>0</v>
      </c>
      <c r="G17" s="135">
        <v>-26.9</v>
      </c>
      <c r="H17" s="135">
        <v>-43.2</v>
      </c>
      <c r="I17" s="135">
        <v>3.2</v>
      </c>
      <c r="J17" s="135">
        <v>-3.6</v>
      </c>
      <c r="K17" s="135">
        <v>18.7</v>
      </c>
      <c r="L17" s="135">
        <v>0.3</v>
      </c>
      <c r="M17" s="135">
        <v>-0.2</v>
      </c>
      <c r="N17" s="135">
        <v>0.1</v>
      </c>
    </row>
    <row r="18" spans="2:14" ht="14.25">
      <c r="B18" s="41" t="s">
        <v>1092</v>
      </c>
      <c r="C18" s="99" t="s">
        <v>1093</v>
      </c>
      <c r="D18" s="113" t="s">
        <v>127</v>
      </c>
      <c r="E18" s="135"/>
      <c r="F18" s="135">
        <v>0</v>
      </c>
      <c r="G18" s="135">
        <v>0</v>
      </c>
      <c r="H18" s="135">
        <v>0</v>
      </c>
      <c r="I18" s="135">
        <v>0</v>
      </c>
      <c r="J18" s="135"/>
      <c r="K18" s="135">
        <v>0</v>
      </c>
      <c r="L18" s="135"/>
      <c r="M18" s="135">
        <v>0</v>
      </c>
      <c r="N18" s="135"/>
    </row>
    <row r="19" spans="2:14" ht="14.25">
      <c r="B19" s="41" t="s">
        <v>1094</v>
      </c>
      <c r="C19" s="99" t="s">
        <v>1095</v>
      </c>
      <c r="D19" s="113" t="s">
        <v>127</v>
      </c>
      <c r="E19" s="135"/>
      <c r="F19" s="135">
        <v>-67.7</v>
      </c>
      <c r="G19" s="135">
        <v>-46.6</v>
      </c>
      <c r="H19" s="135">
        <v>-38.200000000000003</v>
      </c>
      <c r="I19" s="135">
        <v>-89.8</v>
      </c>
      <c r="J19" s="135">
        <v>-77</v>
      </c>
      <c r="K19" s="135">
        <v>-182.6</v>
      </c>
      <c r="L19" s="135">
        <v>-38.1</v>
      </c>
      <c r="M19" s="135">
        <v>268.60000000000002</v>
      </c>
      <c r="N19" s="135">
        <v>-90.2</v>
      </c>
    </row>
    <row r="20" spans="2:14" ht="14.25">
      <c r="B20" s="41" t="s">
        <v>1096</v>
      </c>
      <c r="C20" s="99" t="s">
        <v>1097</v>
      </c>
      <c r="D20" s="113" t="s">
        <v>127</v>
      </c>
      <c r="E20" s="135"/>
      <c r="F20" s="135">
        <v>-2.7</v>
      </c>
      <c r="G20" s="135">
        <v>31.2</v>
      </c>
      <c r="H20" s="135">
        <v>4.5999999999999996</v>
      </c>
      <c r="I20" s="135">
        <v>22.5</v>
      </c>
      <c r="J20" s="135">
        <v>3.1</v>
      </c>
      <c r="K20" s="135">
        <v>40.700000000000003</v>
      </c>
      <c r="L20" s="135">
        <v>99.3</v>
      </c>
      <c r="M20" s="135">
        <v>15.1</v>
      </c>
      <c r="N20" s="135">
        <v>50.3</v>
      </c>
    </row>
    <row r="21" spans="2:14" ht="14.25">
      <c r="B21" s="42" t="s">
        <v>1098</v>
      </c>
      <c r="C21" s="103" t="s">
        <v>1099</v>
      </c>
      <c r="D21" s="127" t="s">
        <v>127</v>
      </c>
      <c r="E21" s="135"/>
      <c r="F21" s="135">
        <v>0.3</v>
      </c>
      <c r="G21" s="135">
        <v>0.1</v>
      </c>
      <c r="H21" s="135">
        <v>0.4</v>
      </c>
      <c r="I21" s="135">
        <v>0</v>
      </c>
      <c r="J21" s="135">
        <v>0.1</v>
      </c>
      <c r="K21" s="135">
        <v>0.2</v>
      </c>
      <c r="L21" s="135">
        <v>15.4</v>
      </c>
      <c r="M21" s="135">
        <v>25.7</v>
      </c>
      <c r="N21" s="135">
        <v>11.2</v>
      </c>
    </row>
    <row r="22" spans="2:14" ht="14.25">
      <c r="B22" s="39" t="s">
        <v>1100</v>
      </c>
      <c r="C22" s="98" t="s">
        <v>1101</v>
      </c>
      <c r="D22" s="113" t="s">
        <v>127</v>
      </c>
      <c r="E22" s="164">
        <v>63.7</v>
      </c>
      <c r="F22" s="164">
        <v>64.7</v>
      </c>
      <c r="G22" s="164">
        <v>0.6</v>
      </c>
      <c r="H22" s="164">
        <v>0</v>
      </c>
      <c r="I22" s="164">
        <v>6.6</v>
      </c>
      <c r="J22" s="164"/>
      <c r="K22" s="164"/>
      <c r="L22" s="164"/>
      <c r="M22" s="164">
        <v>0</v>
      </c>
      <c r="N22" s="164"/>
    </row>
    <row r="23" spans="2:14" ht="14.25">
      <c r="B23" s="41" t="s">
        <v>1102</v>
      </c>
      <c r="C23" s="99" t="s">
        <v>1077</v>
      </c>
      <c r="D23" s="113" t="s">
        <v>127</v>
      </c>
      <c r="E23" s="135">
        <v>63.7</v>
      </c>
      <c r="F23" s="135">
        <v>64.7</v>
      </c>
      <c r="G23" s="135">
        <v>0</v>
      </c>
      <c r="H23" s="135">
        <v>0</v>
      </c>
      <c r="I23" s="135">
        <v>0</v>
      </c>
      <c r="J23" s="135"/>
      <c r="K23" s="135"/>
      <c r="L23" s="135"/>
      <c r="M23" s="135"/>
      <c r="N23" s="135"/>
    </row>
    <row r="24" spans="2:14" ht="14.25">
      <c r="B24" s="41" t="s">
        <v>1103</v>
      </c>
      <c r="C24" s="99" t="s">
        <v>1104</v>
      </c>
      <c r="D24" s="113" t="s">
        <v>127</v>
      </c>
      <c r="E24" s="135">
        <v>0</v>
      </c>
      <c r="F24" s="135">
        <v>0</v>
      </c>
      <c r="G24" s="135">
        <v>0.6</v>
      </c>
      <c r="H24" s="135">
        <v>0</v>
      </c>
      <c r="I24" s="135">
        <v>6.6</v>
      </c>
      <c r="J24" s="135"/>
      <c r="K24" s="135"/>
      <c r="L24" s="135"/>
      <c r="M24" s="135"/>
      <c r="N24" s="135"/>
    </row>
    <row r="25" spans="2:14" ht="14.25">
      <c r="B25" s="41" t="s">
        <v>1105</v>
      </c>
      <c r="C25" s="99" t="s">
        <v>1106</v>
      </c>
      <c r="D25" s="113" t="s">
        <v>127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/>
      <c r="K25" s="135"/>
      <c r="L25" s="135"/>
      <c r="M25" s="135"/>
      <c r="N25" s="135"/>
    </row>
    <row r="26" spans="2:14" ht="14.25">
      <c r="B26" s="23" t="s">
        <v>1107</v>
      </c>
      <c r="C26" s="105" t="s">
        <v>1108</v>
      </c>
      <c r="D26" s="114" t="s">
        <v>127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/>
      <c r="K26" s="135"/>
      <c r="L26" s="135"/>
      <c r="M26" s="135"/>
      <c r="N26" s="135"/>
    </row>
    <row r="27" spans="2:14" ht="14.25">
      <c r="B27" s="185" t="s">
        <v>1109</v>
      </c>
      <c r="C27" s="122" t="s">
        <v>1110</v>
      </c>
      <c r="D27" s="186" t="s">
        <v>127</v>
      </c>
      <c r="E27" s="170">
        <v>5.2</v>
      </c>
      <c r="F27" s="170">
        <v>-6.4</v>
      </c>
      <c r="G27" s="170">
        <v>-15.6</v>
      </c>
      <c r="H27" s="170">
        <v>-116</v>
      </c>
      <c r="I27" s="170">
        <v>-126.4</v>
      </c>
      <c r="J27" s="170">
        <v>-183.7</v>
      </c>
      <c r="K27" s="170">
        <v>195</v>
      </c>
      <c r="L27" s="170">
        <v>445.1</v>
      </c>
      <c r="M27" s="170">
        <v>229.6</v>
      </c>
      <c r="N27" s="170">
        <v>-220.9</v>
      </c>
    </row>
    <row r="28" spans="2:14" ht="14.25">
      <c r="B28" s="39" t="s">
        <v>1111</v>
      </c>
      <c r="C28" s="98" t="s">
        <v>1112</v>
      </c>
      <c r="D28" s="113" t="s">
        <v>127</v>
      </c>
      <c r="E28" s="164">
        <v>0.2</v>
      </c>
      <c r="F28" s="164">
        <v>-2.8</v>
      </c>
      <c r="G28" s="164">
        <v>-10.8</v>
      </c>
      <c r="H28" s="164">
        <v>-111</v>
      </c>
      <c r="I28" s="164">
        <v>-117.3</v>
      </c>
      <c r="J28" s="164">
        <v>-176.2</v>
      </c>
      <c r="K28" s="164">
        <v>202.4</v>
      </c>
      <c r="L28" s="164">
        <v>450.8</v>
      </c>
      <c r="M28" s="164">
        <v>133.9</v>
      </c>
      <c r="N28" s="164">
        <v>-316.60000000000002</v>
      </c>
    </row>
    <row r="29" spans="2:14" ht="14.25">
      <c r="B29" s="41" t="s">
        <v>1113</v>
      </c>
      <c r="C29" s="99" t="s">
        <v>1077</v>
      </c>
      <c r="D29" s="113" t="s">
        <v>127</v>
      </c>
      <c r="E29" s="135">
        <v>22.2</v>
      </c>
      <c r="F29" s="164">
        <v>39.4</v>
      </c>
      <c r="G29" s="135">
        <v>89.7</v>
      </c>
      <c r="H29" s="135">
        <v>44.1</v>
      </c>
      <c r="I29" s="135">
        <v>50</v>
      </c>
      <c r="J29" s="135">
        <v>275.5</v>
      </c>
      <c r="K29" s="135">
        <v>260.60000000000002</v>
      </c>
      <c r="L29" s="135">
        <v>13.5</v>
      </c>
      <c r="M29" s="135">
        <v>38</v>
      </c>
      <c r="N29" s="135">
        <v>45.4</v>
      </c>
    </row>
    <row r="30" spans="2:14" ht="14.25">
      <c r="B30" s="41" t="s">
        <v>1114</v>
      </c>
      <c r="C30" s="100" t="s">
        <v>1079</v>
      </c>
      <c r="D30" s="113" t="s">
        <v>127</v>
      </c>
      <c r="E30" s="135">
        <v>0</v>
      </c>
      <c r="F30" s="135">
        <v>39.4</v>
      </c>
      <c r="G30" s="135"/>
      <c r="H30" s="135"/>
      <c r="I30" s="135" t="s">
        <v>456</v>
      </c>
      <c r="J30" s="135"/>
      <c r="K30" s="135"/>
      <c r="L30" s="135"/>
      <c r="M30" s="135"/>
      <c r="N30" s="135"/>
    </row>
    <row r="31" spans="2:14" ht="14.25">
      <c r="B31" s="41" t="s">
        <v>1115</v>
      </c>
      <c r="C31" s="184" t="s">
        <v>1081</v>
      </c>
      <c r="D31" s="113" t="s">
        <v>127</v>
      </c>
      <c r="E31" s="135">
        <v>0</v>
      </c>
      <c r="F31" s="135">
        <v>0</v>
      </c>
      <c r="G31" s="135"/>
      <c r="H31" s="135"/>
      <c r="I31" s="135" t="s">
        <v>456</v>
      </c>
      <c r="J31" s="135"/>
      <c r="K31" s="135"/>
      <c r="L31" s="135"/>
      <c r="M31" s="135"/>
      <c r="N31" s="135"/>
    </row>
    <row r="32" spans="2:14" ht="14.25">
      <c r="B32" s="41" t="s">
        <v>1116</v>
      </c>
      <c r="C32" s="184" t="s">
        <v>1083</v>
      </c>
      <c r="D32" s="113" t="s">
        <v>127</v>
      </c>
      <c r="E32" s="135">
        <v>0</v>
      </c>
      <c r="F32" s="135">
        <v>39.4</v>
      </c>
      <c r="G32" s="135"/>
      <c r="H32" s="135"/>
      <c r="I32" s="135" t="s">
        <v>456</v>
      </c>
      <c r="J32" s="135"/>
      <c r="K32" s="135"/>
      <c r="L32" s="135"/>
      <c r="M32" s="135"/>
      <c r="N32" s="135"/>
    </row>
    <row r="33" spans="2:14" ht="14.25">
      <c r="B33" s="41" t="s">
        <v>1117</v>
      </c>
      <c r="C33" s="100" t="s">
        <v>1085</v>
      </c>
      <c r="D33" s="113" t="s">
        <v>127</v>
      </c>
      <c r="E33" s="135">
        <v>-31.1</v>
      </c>
      <c r="F33" s="135">
        <v>0</v>
      </c>
      <c r="G33" s="135"/>
      <c r="H33" s="135"/>
      <c r="I33" s="135" t="s">
        <v>456</v>
      </c>
      <c r="J33" s="135"/>
      <c r="K33" s="135"/>
      <c r="L33" s="135"/>
      <c r="M33" s="135"/>
      <c r="N33" s="135"/>
    </row>
    <row r="34" spans="2:14" ht="14.25">
      <c r="B34" s="41" t="s">
        <v>1118</v>
      </c>
      <c r="C34" s="100" t="s">
        <v>1087</v>
      </c>
      <c r="D34" s="113" t="s">
        <v>127</v>
      </c>
      <c r="E34" s="135">
        <v>9.1</v>
      </c>
      <c r="F34" s="135">
        <v>0</v>
      </c>
      <c r="G34" s="135"/>
      <c r="H34" s="135"/>
      <c r="I34" s="135" t="s">
        <v>456</v>
      </c>
      <c r="J34" s="135"/>
      <c r="K34" s="135"/>
      <c r="L34" s="135"/>
      <c r="M34" s="135"/>
      <c r="N34" s="135"/>
    </row>
    <row r="35" spans="2:14" ht="14.25">
      <c r="B35" s="41" t="s">
        <v>1119</v>
      </c>
      <c r="C35" s="100" t="s">
        <v>1089</v>
      </c>
      <c r="D35" s="113" t="s">
        <v>127</v>
      </c>
      <c r="E35" s="135"/>
      <c r="F35" s="135">
        <v>0</v>
      </c>
      <c r="G35" s="135"/>
      <c r="H35" s="135"/>
      <c r="I35" s="135" t="s">
        <v>456</v>
      </c>
      <c r="J35" s="135"/>
      <c r="K35" s="135"/>
      <c r="L35" s="135"/>
      <c r="M35" s="135"/>
      <c r="N35" s="135"/>
    </row>
    <row r="36" spans="2:14" ht="14.25">
      <c r="B36" s="41" t="s">
        <v>1120</v>
      </c>
      <c r="C36" s="99" t="s">
        <v>1091</v>
      </c>
      <c r="D36" s="113" t="s">
        <v>127</v>
      </c>
      <c r="E36" s="135"/>
      <c r="F36" s="135">
        <v>0</v>
      </c>
      <c r="G36" s="135">
        <v>0</v>
      </c>
      <c r="H36" s="135">
        <v>0</v>
      </c>
      <c r="I36" s="135">
        <v>0</v>
      </c>
      <c r="J36" s="135"/>
      <c r="K36" s="135"/>
      <c r="L36" s="135"/>
      <c r="M36" s="135">
        <v>0</v>
      </c>
      <c r="N36" s="135"/>
    </row>
    <row r="37" spans="2:14" ht="14.25">
      <c r="B37" s="41" t="s">
        <v>1121</v>
      </c>
      <c r="C37" s="99" t="s">
        <v>1093</v>
      </c>
      <c r="D37" s="113" t="s">
        <v>127</v>
      </c>
      <c r="E37" s="135"/>
      <c r="F37" s="135">
        <v>0</v>
      </c>
      <c r="G37" s="135">
        <v>0</v>
      </c>
      <c r="H37" s="135">
        <v>0</v>
      </c>
      <c r="I37" s="135">
        <v>0</v>
      </c>
      <c r="J37" s="135"/>
      <c r="K37" s="135"/>
      <c r="L37" s="135"/>
      <c r="M37" s="135">
        <v>0</v>
      </c>
      <c r="N37" s="135"/>
    </row>
    <row r="38" spans="2:14" ht="14.25">
      <c r="B38" s="41" t="s">
        <v>1122</v>
      </c>
      <c r="C38" s="99" t="s">
        <v>1095</v>
      </c>
      <c r="D38" s="113" t="s">
        <v>127</v>
      </c>
      <c r="E38" s="135"/>
      <c r="F38" s="135">
        <v>0.6</v>
      </c>
      <c r="G38" s="135">
        <v>-47.1</v>
      </c>
      <c r="H38" s="135">
        <v>-54</v>
      </c>
      <c r="I38" s="135">
        <v>-110.7</v>
      </c>
      <c r="J38" s="209">
        <v>-102.7</v>
      </c>
      <c r="K38" s="209">
        <v>-144.80000000000001</v>
      </c>
      <c r="L38" s="209">
        <v>-58.2</v>
      </c>
      <c r="M38" s="209">
        <v>-112.5</v>
      </c>
      <c r="N38" s="209">
        <v>-265.10000000000002</v>
      </c>
    </row>
    <row r="39" spans="2:14" ht="14.25">
      <c r="B39" s="41" t="s">
        <v>1123</v>
      </c>
      <c r="C39" s="99" t="s">
        <v>1097</v>
      </c>
      <c r="D39" s="113" t="s">
        <v>127</v>
      </c>
      <c r="E39" s="135"/>
      <c r="F39" s="135">
        <v>-54.9</v>
      </c>
      <c r="G39" s="135">
        <v>-94.6</v>
      </c>
      <c r="H39" s="135">
        <v>-133.6</v>
      </c>
      <c r="I39" s="135">
        <v>-115</v>
      </c>
      <c r="J39" s="135">
        <v>-366.5</v>
      </c>
      <c r="K39" s="135">
        <v>32.5</v>
      </c>
      <c r="L39" s="135">
        <v>454.1</v>
      </c>
      <c r="M39" s="135">
        <v>126.2</v>
      </c>
      <c r="N39" s="135">
        <v>-137.4</v>
      </c>
    </row>
    <row r="40" spans="2:14" ht="14.25">
      <c r="B40" s="42" t="s">
        <v>1124</v>
      </c>
      <c r="C40" s="103" t="s">
        <v>1099</v>
      </c>
      <c r="D40" s="127" t="s">
        <v>127</v>
      </c>
      <c r="E40" s="135"/>
      <c r="F40" s="135">
        <v>12.1</v>
      </c>
      <c r="G40" s="135">
        <v>41.3</v>
      </c>
      <c r="H40" s="135">
        <v>32.5</v>
      </c>
      <c r="I40" s="135">
        <v>58.4</v>
      </c>
      <c r="J40" s="135">
        <v>17.5</v>
      </c>
      <c r="K40" s="135">
        <v>54.1</v>
      </c>
      <c r="L40" s="135">
        <v>41.4</v>
      </c>
      <c r="M40" s="135">
        <v>82.2</v>
      </c>
      <c r="N40" s="135">
        <v>40.5</v>
      </c>
    </row>
    <row r="41" spans="2:14" ht="14.25">
      <c r="B41" s="39" t="s">
        <v>1125</v>
      </c>
      <c r="C41" s="98" t="s">
        <v>1126</v>
      </c>
      <c r="D41" s="113" t="s">
        <v>127</v>
      </c>
      <c r="E41" s="164">
        <v>5</v>
      </c>
      <c r="F41" s="164">
        <v>-3.6</v>
      </c>
      <c r="G41" s="164">
        <v>-4.8</v>
      </c>
      <c r="H41" s="164">
        <v>-5</v>
      </c>
      <c r="I41" s="164">
        <v>-9.1</v>
      </c>
      <c r="J41" s="164">
        <v>-7.5</v>
      </c>
      <c r="K41" s="164">
        <v>-7.4</v>
      </c>
      <c r="L41" s="164">
        <v>-5.7</v>
      </c>
      <c r="M41" s="164">
        <v>95.7</v>
      </c>
      <c r="N41" s="164">
        <v>95.7</v>
      </c>
    </row>
    <row r="42" spans="2:14" ht="14.25">
      <c r="B42" s="41" t="s">
        <v>1127</v>
      </c>
      <c r="C42" s="99" t="s">
        <v>1077</v>
      </c>
      <c r="D42" s="113" t="s">
        <v>127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/>
      <c r="K42" s="135">
        <v>0</v>
      </c>
      <c r="L42" s="135">
        <v>0</v>
      </c>
      <c r="M42" s="135"/>
      <c r="N42" s="135"/>
    </row>
    <row r="43" spans="2:14" ht="14.25">
      <c r="B43" s="41" t="s">
        <v>1128</v>
      </c>
      <c r="C43" s="99" t="s">
        <v>1104</v>
      </c>
      <c r="D43" s="113" t="s">
        <v>127</v>
      </c>
      <c r="E43" s="135">
        <v>5</v>
      </c>
      <c r="F43" s="135">
        <v>-3.6</v>
      </c>
      <c r="G43" s="135">
        <v>-4.8</v>
      </c>
      <c r="H43" s="135">
        <v>-5</v>
      </c>
      <c r="I43" s="135">
        <v>-9.1</v>
      </c>
      <c r="J43" s="135">
        <v>-7.5</v>
      </c>
      <c r="K43" s="135">
        <v>-7.4</v>
      </c>
      <c r="L43" s="135">
        <v>-5.7</v>
      </c>
      <c r="M43" s="135">
        <v>95.7</v>
      </c>
      <c r="N43" s="135">
        <v>95.7</v>
      </c>
    </row>
    <row r="44" spans="2:14" ht="14.25">
      <c r="B44" s="41" t="s">
        <v>1129</v>
      </c>
      <c r="C44" s="99" t="s">
        <v>1106</v>
      </c>
      <c r="D44" s="113" t="s">
        <v>127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/>
      <c r="K44" s="135">
        <v>0</v>
      </c>
      <c r="L44" s="135">
        <v>0</v>
      </c>
      <c r="M44" s="135">
        <v>0</v>
      </c>
      <c r="N44" s="135"/>
    </row>
    <row r="45" spans="2:14" ht="14.25">
      <c r="B45" s="23" t="s">
        <v>1130</v>
      </c>
      <c r="C45" s="105" t="s">
        <v>1108</v>
      </c>
      <c r="D45" s="114" t="s">
        <v>127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/>
      <c r="K45" s="135">
        <v>0</v>
      </c>
      <c r="L45" s="135">
        <v>0</v>
      </c>
      <c r="M45" s="135">
        <v>0</v>
      </c>
      <c r="N45" s="135"/>
    </row>
  </sheetData>
  <mergeCells count="14">
    <mergeCell ref="N6:N7"/>
    <mergeCell ref="B5:C6"/>
    <mergeCell ref="F6:F7"/>
    <mergeCell ref="G6:G7"/>
    <mergeCell ref="H6:H7"/>
    <mergeCell ref="I6:I7"/>
    <mergeCell ref="E6:E7"/>
    <mergeCell ref="K6:K7"/>
    <mergeCell ref="L6:L7"/>
    <mergeCell ref="J6:J7"/>
    <mergeCell ref="M6:M7"/>
    <mergeCell ref="F2:M2"/>
    <mergeCell ref="F3:M3"/>
    <mergeCell ref="F4:M5"/>
  </mergeCells>
  <hyperlinks>
    <hyperlink ref="B1" location="Indice!A1" display="Regresar" xr:uid="{0315AC4F-9F53-4AE4-9E33-4289C8DBD21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24E-2DF3-4167-9C21-76E4AF21860F}">
  <dimension ref="B1:N45"/>
  <sheetViews>
    <sheetView topLeftCell="B1" workbookViewId="0">
      <selection activeCell="P5" sqref="P5"/>
    </sheetView>
  </sheetViews>
  <sheetFormatPr defaultColWidth="11.42578125" defaultRowHeight="15"/>
  <cols>
    <col min="1" max="1" width="3.28515625" style="115" customWidth="1"/>
    <col min="2" max="2" width="8" style="115" customWidth="1"/>
    <col min="3" max="3" width="48.140625" style="115" customWidth="1"/>
    <col min="4" max="4" width="2.5703125" style="115" customWidth="1"/>
    <col min="5" max="5" width="11.42578125" style="115"/>
    <col min="6" max="10" width="7.7109375" style="115" customWidth="1"/>
    <col min="11" max="13" width="7.5703125" style="115" customWidth="1"/>
    <col min="14" max="14" width="8.42578125" style="115" customWidth="1"/>
    <col min="15" max="258" width="11.42578125" style="115"/>
    <col min="259" max="259" width="61.140625" style="115" customWidth="1"/>
    <col min="260" max="514" width="11.42578125" style="115"/>
    <col min="515" max="515" width="61.140625" style="115" customWidth="1"/>
    <col min="516" max="770" width="11.42578125" style="115"/>
    <col min="771" max="771" width="61.140625" style="115" customWidth="1"/>
    <col min="772" max="1026" width="11.42578125" style="115"/>
    <col min="1027" max="1027" width="61.140625" style="115" customWidth="1"/>
    <col min="1028" max="1282" width="11.42578125" style="115"/>
    <col min="1283" max="1283" width="61.140625" style="115" customWidth="1"/>
    <col min="1284" max="1538" width="11.42578125" style="115"/>
    <col min="1539" max="1539" width="61.140625" style="115" customWidth="1"/>
    <col min="1540" max="1794" width="11.42578125" style="115"/>
    <col min="1795" max="1795" width="61.140625" style="115" customWidth="1"/>
    <col min="1796" max="2050" width="11.42578125" style="115"/>
    <col min="2051" max="2051" width="61.140625" style="115" customWidth="1"/>
    <col min="2052" max="2306" width="11.42578125" style="115"/>
    <col min="2307" max="2307" width="61.140625" style="115" customWidth="1"/>
    <col min="2308" max="2562" width="11.42578125" style="115"/>
    <col min="2563" max="2563" width="61.140625" style="115" customWidth="1"/>
    <col min="2564" max="2818" width="11.42578125" style="115"/>
    <col min="2819" max="2819" width="61.140625" style="115" customWidth="1"/>
    <col min="2820" max="3074" width="11.42578125" style="115"/>
    <col min="3075" max="3075" width="61.140625" style="115" customWidth="1"/>
    <col min="3076" max="3330" width="11.42578125" style="115"/>
    <col min="3331" max="3331" width="61.140625" style="115" customWidth="1"/>
    <col min="3332" max="3586" width="11.42578125" style="115"/>
    <col min="3587" max="3587" width="61.140625" style="115" customWidth="1"/>
    <col min="3588" max="3842" width="11.42578125" style="115"/>
    <col min="3843" max="3843" width="61.140625" style="115" customWidth="1"/>
    <col min="3844" max="4098" width="11.42578125" style="115"/>
    <col min="4099" max="4099" width="61.140625" style="115" customWidth="1"/>
    <col min="4100" max="4354" width="11.42578125" style="115"/>
    <col min="4355" max="4355" width="61.140625" style="115" customWidth="1"/>
    <col min="4356" max="4610" width="11.42578125" style="115"/>
    <col min="4611" max="4611" width="61.140625" style="115" customWidth="1"/>
    <col min="4612" max="4866" width="11.42578125" style="115"/>
    <col min="4867" max="4867" width="61.140625" style="115" customWidth="1"/>
    <col min="4868" max="5122" width="11.42578125" style="115"/>
    <col min="5123" max="5123" width="61.140625" style="115" customWidth="1"/>
    <col min="5124" max="5378" width="11.42578125" style="115"/>
    <col min="5379" max="5379" width="61.140625" style="115" customWidth="1"/>
    <col min="5380" max="5634" width="11.42578125" style="115"/>
    <col min="5635" max="5635" width="61.140625" style="115" customWidth="1"/>
    <col min="5636" max="5890" width="11.42578125" style="115"/>
    <col min="5891" max="5891" width="61.140625" style="115" customWidth="1"/>
    <col min="5892" max="6146" width="11.42578125" style="115"/>
    <col min="6147" max="6147" width="61.140625" style="115" customWidth="1"/>
    <col min="6148" max="6402" width="11.42578125" style="115"/>
    <col min="6403" max="6403" width="61.140625" style="115" customWidth="1"/>
    <col min="6404" max="6658" width="11.42578125" style="115"/>
    <col min="6659" max="6659" width="61.140625" style="115" customWidth="1"/>
    <col min="6660" max="6914" width="11.42578125" style="115"/>
    <col min="6915" max="6915" width="61.140625" style="115" customWidth="1"/>
    <col min="6916" max="7170" width="11.42578125" style="115"/>
    <col min="7171" max="7171" width="61.140625" style="115" customWidth="1"/>
    <col min="7172" max="7426" width="11.42578125" style="115"/>
    <col min="7427" max="7427" width="61.140625" style="115" customWidth="1"/>
    <col min="7428" max="7682" width="11.42578125" style="115"/>
    <col min="7683" max="7683" width="61.140625" style="115" customWidth="1"/>
    <col min="7684" max="7938" width="11.42578125" style="115"/>
    <col min="7939" max="7939" width="61.140625" style="115" customWidth="1"/>
    <col min="7940" max="8194" width="11.42578125" style="115"/>
    <col min="8195" max="8195" width="61.140625" style="115" customWidth="1"/>
    <col min="8196" max="8450" width="11.42578125" style="115"/>
    <col min="8451" max="8451" width="61.140625" style="115" customWidth="1"/>
    <col min="8452" max="8706" width="11.42578125" style="115"/>
    <col min="8707" max="8707" width="61.140625" style="115" customWidth="1"/>
    <col min="8708" max="8962" width="11.42578125" style="115"/>
    <col min="8963" max="8963" width="61.140625" style="115" customWidth="1"/>
    <col min="8964" max="9218" width="11.42578125" style="115"/>
    <col min="9219" max="9219" width="61.140625" style="115" customWidth="1"/>
    <col min="9220" max="9474" width="11.42578125" style="115"/>
    <col min="9475" max="9475" width="61.140625" style="115" customWidth="1"/>
    <col min="9476" max="9730" width="11.42578125" style="115"/>
    <col min="9731" max="9731" width="61.140625" style="115" customWidth="1"/>
    <col min="9732" max="9986" width="11.42578125" style="115"/>
    <col min="9987" max="9987" width="61.140625" style="115" customWidth="1"/>
    <col min="9988" max="10242" width="11.42578125" style="115"/>
    <col min="10243" max="10243" width="61.140625" style="115" customWidth="1"/>
    <col min="10244" max="10498" width="11.42578125" style="115"/>
    <col min="10499" max="10499" width="61.140625" style="115" customWidth="1"/>
    <col min="10500" max="10754" width="11.42578125" style="115"/>
    <col min="10755" max="10755" width="61.140625" style="115" customWidth="1"/>
    <col min="10756" max="11010" width="11.42578125" style="115"/>
    <col min="11011" max="11011" width="61.140625" style="115" customWidth="1"/>
    <col min="11012" max="11266" width="11.42578125" style="115"/>
    <col min="11267" max="11267" width="61.140625" style="115" customWidth="1"/>
    <col min="11268" max="11522" width="11.42578125" style="115"/>
    <col min="11523" max="11523" width="61.140625" style="115" customWidth="1"/>
    <col min="11524" max="11778" width="11.42578125" style="115"/>
    <col min="11779" max="11779" width="61.140625" style="115" customWidth="1"/>
    <col min="11780" max="12034" width="11.42578125" style="115"/>
    <col min="12035" max="12035" width="61.140625" style="115" customWidth="1"/>
    <col min="12036" max="12290" width="11.42578125" style="115"/>
    <col min="12291" max="12291" width="61.140625" style="115" customWidth="1"/>
    <col min="12292" max="12546" width="11.42578125" style="115"/>
    <col min="12547" max="12547" width="61.140625" style="115" customWidth="1"/>
    <col min="12548" max="12802" width="11.42578125" style="115"/>
    <col min="12803" max="12803" width="61.140625" style="115" customWidth="1"/>
    <col min="12804" max="13058" width="11.42578125" style="115"/>
    <col min="13059" max="13059" width="61.140625" style="115" customWidth="1"/>
    <col min="13060" max="13314" width="11.42578125" style="115"/>
    <col min="13315" max="13315" width="61.140625" style="115" customWidth="1"/>
    <col min="13316" max="13570" width="11.42578125" style="115"/>
    <col min="13571" max="13571" width="61.140625" style="115" customWidth="1"/>
    <col min="13572" max="13826" width="11.42578125" style="115"/>
    <col min="13827" max="13827" width="61.140625" style="115" customWidth="1"/>
    <col min="13828" max="14082" width="11.42578125" style="115"/>
    <col min="14083" max="14083" width="61.140625" style="115" customWidth="1"/>
    <col min="14084" max="14338" width="11.42578125" style="115"/>
    <col min="14339" max="14339" width="61.140625" style="115" customWidth="1"/>
    <col min="14340" max="14594" width="11.42578125" style="115"/>
    <col min="14595" max="14595" width="61.140625" style="115" customWidth="1"/>
    <col min="14596" max="14850" width="11.42578125" style="115"/>
    <col min="14851" max="14851" width="61.140625" style="115" customWidth="1"/>
    <col min="14852" max="15106" width="11.42578125" style="115"/>
    <col min="15107" max="15107" width="61.140625" style="115" customWidth="1"/>
    <col min="15108" max="15362" width="11.42578125" style="115"/>
    <col min="15363" max="15363" width="61.140625" style="115" customWidth="1"/>
    <col min="15364" max="15618" width="11.42578125" style="115"/>
    <col min="15619" max="15619" width="61.140625" style="115" customWidth="1"/>
    <col min="15620" max="15874" width="11.42578125" style="115"/>
    <col min="15875" max="15875" width="61.140625" style="115" customWidth="1"/>
    <col min="15876" max="16130" width="11.42578125" style="115"/>
    <col min="16131" max="16131" width="61.140625" style="115" customWidth="1"/>
    <col min="16132" max="16384" width="11.42578125" style="115"/>
  </cols>
  <sheetData>
    <row r="1" spans="2:14">
      <c r="B1" s="152" t="s">
        <v>118</v>
      </c>
    </row>
    <row r="2" spans="2:14" ht="15.75">
      <c r="B2" s="55" t="s">
        <v>119</v>
      </c>
      <c r="C2" s="56"/>
      <c r="D2" s="27"/>
      <c r="E2" s="27"/>
      <c r="F2" s="227">
        <f>+'[2]Transacciones A-P Fin. por Sect'!E2:I2</f>
        <v>0</v>
      </c>
      <c r="G2" s="227"/>
      <c r="H2" s="227"/>
      <c r="I2" s="227"/>
      <c r="J2" s="227"/>
      <c r="K2" s="227"/>
      <c r="L2" s="227"/>
      <c r="M2" s="227"/>
      <c r="N2" s="210"/>
    </row>
    <row r="3" spans="2:14" ht="15.75">
      <c r="B3" s="55" t="s">
        <v>1131</v>
      </c>
      <c r="C3" s="57"/>
      <c r="D3" s="22"/>
      <c r="E3" s="22"/>
      <c r="F3" s="227" t="s">
        <v>122</v>
      </c>
      <c r="G3" s="227"/>
      <c r="H3" s="227"/>
      <c r="I3" s="227"/>
      <c r="J3" s="227"/>
      <c r="K3" s="227"/>
      <c r="L3" s="227"/>
      <c r="M3" s="227"/>
      <c r="N3" s="210"/>
    </row>
    <row r="4" spans="2:14" ht="12" customHeight="1">
      <c r="B4" s="19"/>
      <c r="C4" s="20"/>
      <c r="D4" s="21"/>
      <c r="E4" s="22"/>
      <c r="F4" s="228" t="s">
        <v>257</v>
      </c>
      <c r="G4" s="229"/>
      <c r="H4" s="229"/>
      <c r="I4" s="229"/>
      <c r="J4" s="229"/>
      <c r="K4" s="229"/>
      <c r="L4" s="229"/>
      <c r="M4" s="229"/>
      <c r="N4" s="211"/>
    </row>
    <row r="5" spans="2:14" ht="21.75" customHeight="1">
      <c r="B5" s="240" t="s">
        <v>1132</v>
      </c>
      <c r="C5" s="241"/>
      <c r="D5" s="22"/>
      <c r="E5" s="22"/>
      <c r="F5" s="230"/>
      <c r="G5" s="231"/>
      <c r="H5" s="231"/>
      <c r="I5" s="231"/>
      <c r="J5" s="231"/>
      <c r="K5" s="231"/>
      <c r="L5" s="231"/>
      <c r="M5" s="231"/>
      <c r="N5" s="212"/>
    </row>
    <row r="6" spans="2:14" ht="24.75" customHeight="1">
      <c r="B6" s="240"/>
      <c r="C6" s="241"/>
      <c r="D6" s="22"/>
      <c r="E6" s="236">
        <v>2015</v>
      </c>
      <c r="F6" s="236">
        <v>2016</v>
      </c>
      <c r="G6" s="236">
        <f t="shared" ref="G6:L6" si="0">+F6+1</f>
        <v>2017</v>
      </c>
      <c r="H6" s="236">
        <f t="shared" si="0"/>
        <v>2018</v>
      </c>
      <c r="I6" s="236">
        <f t="shared" si="0"/>
        <v>2019</v>
      </c>
      <c r="J6" s="236">
        <f t="shared" si="0"/>
        <v>2020</v>
      </c>
      <c r="K6" s="236">
        <f t="shared" si="0"/>
        <v>2021</v>
      </c>
      <c r="L6" s="236">
        <f t="shared" si="0"/>
        <v>2022</v>
      </c>
      <c r="M6" s="236">
        <v>2023</v>
      </c>
      <c r="N6" s="236">
        <v>2024</v>
      </c>
    </row>
    <row r="7" spans="2:14" ht="14.25">
      <c r="B7" s="106"/>
      <c r="C7" s="107"/>
      <c r="D7" s="22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8" spans="2:14" ht="14.25">
      <c r="B8" s="153" t="s">
        <v>1133</v>
      </c>
      <c r="C8" s="154" t="s">
        <v>1134</v>
      </c>
      <c r="D8" s="187" t="s">
        <v>127</v>
      </c>
      <c r="E8" s="173">
        <v>331.4</v>
      </c>
      <c r="F8" s="173">
        <v>387.4</v>
      </c>
      <c r="G8" s="173">
        <v>670.2</v>
      </c>
      <c r="H8" s="173">
        <v>842.4</v>
      </c>
      <c r="I8" s="173">
        <v>927.2</v>
      </c>
      <c r="J8" s="173">
        <v>982.5</v>
      </c>
      <c r="K8" s="173">
        <v>1449.7</v>
      </c>
      <c r="L8" s="173">
        <v>1472.6</v>
      </c>
      <c r="M8" s="173">
        <v>2128.9</v>
      </c>
      <c r="N8" s="173">
        <v>2257.6</v>
      </c>
    </row>
    <row r="9" spans="2:14" ht="14.25">
      <c r="B9" s="39" t="s">
        <v>1135</v>
      </c>
      <c r="C9" s="98" t="s">
        <v>1136</v>
      </c>
      <c r="D9" s="113" t="s">
        <v>127</v>
      </c>
      <c r="E9" s="188">
        <v>330.3</v>
      </c>
      <c r="F9" s="188">
        <v>385.9</v>
      </c>
      <c r="G9" s="188">
        <v>668.5</v>
      </c>
      <c r="H9" s="188">
        <v>842.4</v>
      </c>
      <c r="I9" s="188">
        <v>927.2</v>
      </c>
      <c r="J9" s="188">
        <v>982.5</v>
      </c>
      <c r="K9" s="188">
        <v>1449.7</v>
      </c>
      <c r="L9" s="188">
        <v>1425.6</v>
      </c>
      <c r="M9" s="188">
        <v>2065.4</v>
      </c>
      <c r="N9" s="188">
        <v>2257.6</v>
      </c>
    </row>
    <row r="10" spans="2:14" ht="14.25">
      <c r="B10" s="41" t="s">
        <v>1137</v>
      </c>
      <c r="C10" s="99" t="s">
        <v>1077</v>
      </c>
      <c r="D10" s="113" t="s">
        <v>127</v>
      </c>
      <c r="E10" s="157"/>
      <c r="F10" s="188"/>
      <c r="G10" s="157"/>
      <c r="H10" s="157"/>
      <c r="I10" s="157">
        <v>0</v>
      </c>
      <c r="J10" s="157"/>
      <c r="K10" s="157"/>
      <c r="L10" s="157"/>
      <c r="M10" s="157"/>
      <c r="N10" s="157"/>
    </row>
    <row r="11" spans="2:14" ht="14.25">
      <c r="B11" s="41" t="s">
        <v>1138</v>
      </c>
      <c r="C11" s="100" t="s">
        <v>1079</v>
      </c>
      <c r="D11" s="113" t="s">
        <v>127</v>
      </c>
      <c r="E11" s="157"/>
      <c r="F11" s="157"/>
      <c r="G11" s="157"/>
      <c r="H11" s="157"/>
      <c r="I11" s="157" t="s">
        <v>456</v>
      </c>
      <c r="J11" s="157"/>
      <c r="K11" s="157"/>
      <c r="L11" s="157"/>
      <c r="M11" s="157"/>
      <c r="N11" s="157"/>
    </row>
    <row r="12" spans="2:14" ht="14.25">
      <c r="B12" s="41" t="s">
        <v>1139</v>
      </c>
      <c r="C12" s="184" t="s">
        <v>1081</v>
      </c>
      <c r="D12" s="113" t="s">
        <v>127</v>
      </c>
      <c r="E12" s="157"/>
      <c r="F12" s="157"/>
      <c r="G12" s="157"/>
      <c r="H12" s="157"/>
      <c r="I12" s="157" t="s">
        <v>456</v>
      </c>
      <c r="J12" s="157"/>
      <c r="K12" s="157"/>
      <c r="L12" s="157"/>
      <c r="M12" s="157"/>
      <c r="N12" s="157"/>
    </row>
    <row r="13" spans="2:14" ht="14.25">
      <c r="B13" s="41" t="s">
        <v>1140</v>
      </c>
      <c r="C13" s="184" t="s">
        <v>1083</v>
      </c>
      <c r="D13" s="113" t="s">
        <v>127</v>
      </c>
      <c r="E13" s="157"/>
      <c r="F13" s="157"/>
      <c r="G13" s="157"/>
      <c r="H13" s="157"/>
      <c r="I13" s="157" t="s">
        <v>456</v>
      </c>
      <c r="J13" s="157"/>
      <c r="K13" s="157"/>
      <c r="L13" s="157"/>
      <c r="M13" s="157"/>
      <c r="N13" s="157"/>
    </row>
    <row r="14" spans="2:14" ht="14.25">
      <c r="B14" s="41" t="s">
        <v>1141</v>
      </c>
      <c r="C14" s="100" t="s">
        <v>1085</v>
      </c>
      <c r="D14" s="113" t="s">
        <v>127</v>
      </c>
      <c r="E14" s="157"/>
      <c r="F14" s="157"/>
      <c r="G14" s="157"/>
      <c r="H14" s="157"/>
      <c r="I14" s="157" t="s">
        <v>456</v>
      </c>
      <c r="J14" s="157"/>
      <c r="K14" s="157"/>
      <c r="L14" s="157"/>
      <c r="M14" s="157"/>
      <c r="N14" s="157"/>
    </row>
    <row r="15" spans="2:14" ht="14.25">
      <c r="B15" s="41" t="s">
        <v>1142</v>
      </c>
      <c r="C15" s="100" t="s">
        <v>1087</v>
      </c>
      <c r="D15" s="113" t="s">
        <v>127</v>
      </c>
      <c r="E15" s="157"/>
      <c r="F15" s="157"/>
      <c r="G15" s="157"/>
      <c r="H15" s="157"/>
      <c r="I15" s="157" t="s">
        <v>456</v>
      </c>
      <c r="J15" s="157"/>
      <c r="K15" s="157"/>
      <c r="L15" s="157"/>
      <c r="M15" s="157"/>
      <c r="N15" s="157"/>
    </row>
    <row r="16" spans="2:14" ht="14.25">
      <c r="B16" s="41" t="s">
        <v>1143</v>
      </c>
      <c r="C16" s="100" t="s">
        <v>1089</v>
      </c>
      <c r="D16" s="113" t="s">
        <v>127</v>
      </c>
      <c r="E16" s="157"/>
      <c r="F16" s="157"/>
      <c r="G16" s="157"/>
      <c r="H16" s="157"/>
      <c r="I16" s="157" t="s">
        <v>456</v>
      </c>
      <c r="J16" s="157"/>
      <c r="K16" s="157"/>
      <c r="L16" s="157"/>
      <c r="M16" s="157"/>
      <c r="N16" s="157"/>
    </row>
    <row r="17" spans="2:14" ht="14.25">
      <c r="B17" s="41" t="s">
        <v>1144</v>
      </c>
      <c r="C17" s="99" t="s">
        <v>1091</v>
      </c>
      <c r="D17" s="113" t="s">
        <v>127</v>
      </c>
      <c r="E17" s="157"/>
      <c r="F17" s="157"/>
      <c r="G17" s="157"/>
      <c r="H17" s="157"/>
      <c r="I17" s="157">
        <v>0</v>
      </c>
      <c r="J17" s="157"/>
      <c r="K17" s="157"/>
      <c r="L17" s="157"/>
      <c r="M17" s="157"/>
      <c r="N17" s="157"/>
    </row>
    <row r="18" spans="2:14" ht="14.25">
      <c r="B18" s="41" t="s">
        <v>1145</v>
      </c>
      <c r="C18" s="99" t="s">
        <v>1093</v>
      </c>
      <c r="D18" s="113" t="s">
        <v>127</v>
      </c>
      <c r="E18" s="157"/>
      <c r="F18" s="157"/>
      <c r="G18" s="157"/>
      <c r="H18" s="157"/>
      <c r="I18" s="157">
        <v>0</v>
      </c>
      <c r="J18" s="157"/>
      <c r="K18" s="157"/>
      <c r="L18" s="157"/>
      <c r="M18" s="157"/>
      <c r="N18" s="157"/>
    </row>
    <row r="19" spans="2:14" ht="14.25">
      <c r="B19" s="41" t="s">
        <v>1146</v>
      </c>
      <c r="C19" s="99" t="s">
        <v>1095</v>
      </c>
      <c r="D19" s="113" t="s">
        <v>127</v>
      </c>
      <c r="E19" s="157"/>
      <c r="F19" s="157"/>
      <c r="G19" s="157"/>
      <c r="H19" s="157"/>
      <c r="I19" s="157">
        <v>0</v>
      </c>
      <c r="J19" s="157"/>
      <c r="K19" s="157"/>
      <c r="L19" s="157"/>
      <c r="M19" s="157"/>
      <c r="N19" s="157"/>
    </row>
    <row r="20" spans="2:14" ht="14.25">
      <c r="B20" s="41" t="s">
        <v>1147</v>
      </c>
      <c r="C20" s="99" t="s">
        <v>1097</v>
      </c>
      <c r="D20" s="113" t="s">
        <v>127</v>
      </c>
      <c r="E20" s="157"/>
      <c r="F20" s="157"/>
      <c r="G20" s="157"/>
      <c r="H20" s="157"/>
      <c r="I20" s="157">
        <v>0</v>
      </c>
      <c r="J20" s="157"/>
      <c r="K20" s="157"/>
      <c r="L20" s="157"/>
      <c r="M20" s="157"/>
      <c r="N20" s="157"/>
    </row>
    <row r="21" spans="2:14" ht="14.25">
      <c r="B21" s="42" t="s">
        <v>1148</v>
      </c>
      <c r="C21" s="103" t="s">
        <v>1099</v>
      </c>
      <c r="D21" s="127" t="s">
        <v>127</v>
      </c>
      <c r="E21" s="157"/>
      <c r="F21" s="157"/>
      <c r="G21" s="157"/>
      <c r="H21" s="157"/>
      <c r="I21" s="157">
        <v>0</v>
      </c>
      <c r="J21" s="157"/>
      <c r="K21" s="157"/>
      <c r="L21" s="157"/>
      <c r="M21" s="157"/>
      <c r="N21" s="157"/>
    </row>
    <row r="22" spans="2:14" ht="14.25">
      <c r="B22" s="39" t="s">
        <v>1149</v>
      </c>
      <c r="C22" s="98" t="s">
        <v>1150</v>
      </c>
      <c r="D22" s="113" t="s">
        <v>127</v>
      </c>
      <c r="E22" s="188">
        <v>1.1000000000000001</v>
      </c>
      <c r="F22" s="188">
        <v>1.5</v>
      </c>
      <c r="G22" s="188">
        <v>1.7</v>
      </c>
      <c r="H22" s="188">
        <v>0</v>
      </c>
      <c r="I22" s="188">
        <v>0</v>
      </c>
      <c r="J22" s="188"/>
      <c r="K22" s="188">
        <v>0</v>
      </c>
      <c r="L22" s="188">
        <v>47</v>
      </c>
      <c r="M22" s="188">
        <v>63.5</v>
      </c>
      <c r="N22" s="188"/>
    </row>
    <row r="23" spans="2:14" ht="14.25">
      <c r="B23" s="41" t="s">
        <v>1151</v>
      </c>
      <c r="C23" s="99" t="s">
        <v>1077</v>
      </c>
      <c r="D23" s="113" t="s">
        <v>127</v>
      </c>
      <c r="E23" s="157"/>
      <c r="F23" s="157"/>
      <c r="G23" s="157"/>
      <c r="H23" s="157"/>
      <c r="I23" s="157">
        <v>0</v>
      </c>
      <c r="J23" s="157"/>
      <c r="K23" s="157"/>
      <c r="L23" s="157"/>
      <c r="M23" s="157"/>
      <c r="N23" s="157"/>
    </row>
    <row r="24" spans="2:14" ht="14.25">
      <c r="B24" s="41" t="s">
        <v>1152</v>
      </c>
      <c r="C24" s="99" t="s">
        <v>1104</v>
      </c>
      <c r="D24" s="113" t="s">
        <v>127</v>
      </c>
      <c r="E24" s="157"/>
      <c r="F24" s="157"/>
      <c r="G24" s="157"/>
      <c r="H24" s="157"/>
      <c r="I24" s="157">
        <v>0</v>
      </c>
      <c r="J24" s="157"/>
      <c r="K24" s="157"/>
      <c r="L24" s="157"/>
      <c r="M24" s="157"/>
      <c r="N24" s="157"/>
    </row>
    <row r="25" spans="2:14" ht="14.25">
      <c r="B25" s="41" t="s">
        <v>1153</v>
      </c>
      <c r="C25" s="99" t="s">
        <v>1106</v>
      </c>
      <c r="D25" s="113" t="s">
        <v>127</v>
      </c>
      <c r="E25" s="157"/>
      <c r="F25" s="157"/>
      <c r="G25" s="157"/>
      <c r="H25" s="157"/>
      <c r="I25" s="157">
        <v>0</v>
      </c>
      <c r="J25" s="157"/>
      <c r="K25" s="157"/>
      <c r="L25" s="157"/>
      <c r="M25" s="157"/>
      <c r="N25" s="157"/>
    </row>
    <row r="26" spans="2:14" ht="14.25">
      <c r="B26" s="23" t="s">
        <v>1154</v>
      </c>
      <c r="C26" s="105" t="s">
        <v>1108</v>
      </c>
      <c r="D26" s="114" t="s">
        <v>127</v>
      </c>
      <c r="E26" s="157"/>
      <c r="F26" s="157"/>
      <c r="G26" s="157"/>
      <c r="H26" s="157"/>
      <c r="I26" s="157">
        <v>0</v>
      </c>
      <c r="J26" s="157"/>
      <c r="K26" s="157"/>
      <c r="L26" s="157"/>
      <c r="M26" s="157"/>
      <c r="N26" s="157"/>
    </row>
    <row r="27" spans="2:14" ht="14.25">
      <c r="B27" s="179" t="s">
        <v>1155</v>
      </c>
      <c r="C27" s="180" t="s">
        <v>1156</v>
      </c>
      <c r="D27" s="189" t="s">
        <v>127</v>
      </c>
      <c r="E27" s="173">
        <v>261.60000000000002</v>
      </c>
      <c r="F27" s="173">
        <v>320</v>
      </c>
      <c r="G27" s="173">
        <v>640.6</v>
      </c>
      <c r="H27" s="173">
        <v>574.1</v>
      </c>
      <c r="I27" s="173">
        <v>575.5</v>
      </c>
      <c r="J27" s="173">
        <v>894.3</v>
      </c>
      <c r="K27" s="173">
        <v>975.3</v>
      </c>
      <c r="L27" s="173">
        <v>1327.5</v>
      </c>
      <c r="M27" s="173">
        <v>1661.6</v>
      </c>
      <c r="N27" s="173">
        <v>1724.1</v>
      </c>
    </row>
    <row r="28" spans="2:14" ht="14.25">
      <c r="B28" s="39" t="s">
        <v>1157</v>
      </c>
      <c r="C28" s="98" t="s">
        <v>1158</v>
      </c>
      <c r="D28" s="113" t="s">
        <v>127</v>
      </c>
      <c r="E28" s="188">
        <v>163.1</v>
      </c>
      <c r="F28" s="188">
        <v>225.6</v>
      </c>
      <c r="G28" s="188">
        <v>551.29999999999995</v>
      </c>
      <c r="H28" s="188">
        <v>490.4</v>
      </c>
      <c r="I28" s="188">
        <v>503.3</v>
      </c>
      <c r="J28" s="188">
        <v>830.2</v>
      </c>
      <c r="K28" s="188">
        <v>923.1</v>
      </c>
      <c r="L28" s="188">
        <v>1323.2</v>
      </c>
      <c r="M28" s="188">
        <v>1519.4</v>
      </c>
      <c r="N28" s="188">
        <v>1486.2</v>
      </c>
    </row>
    <row r="29" spans="2:14" ht="14.25">
      <c r="B29" s="41" t="s">
        <v>1159</v>
      </c>
      <c r="C29" s="99" t="s">
        <v>1077</v>
      </c>
      <c r="D29" s="113" t="s">
        <v>127</v>
      </c>
      <c r="E29" s="157"/>
      <c r="F29" s="188"/>
      <c r="G29" s="157"/>
      <c r="H29" s="157"/>
      <c r="I29" s="157">
        <v>0</v>
      </c>
      <c r="J29" s="157"/>
      <c r="K29" s="157"/>
      <c r="L29" s="157"/>
      <c r="M29" s="157"/>
      <c r="N29" s="157"/>
    </row>
    <row r="30" spans="2:14" ht="14.25">
      <c r="B30" s="41" t="s">
        <v>1160</v>
      </c>
      <c r="C30" s="100" t="s">
        <v>1079</v>
      </c>
      <c r="D30" s="113" t="s">
        <v>127</v>
      </c>
      <c r="E30" s="157"/>
      <c r="F30" s="157"/>
      <c r="G30" s="157"/>
      <c r="H30" s="157"/>
      <c r="I30" s="157" t="s">
        <v>456</v>
      </c>
      <c r="J30" s="157"/>
      <c r="K30" s="157"/>
      <c r="L30" s="157"/>
      <c r="M30" s="157"/>
      <c r="N30" s="157"/>
    </row>
    <row r="31" spans="2:14" ht="14.25">
      <c r="B31" s="41" t="s">
        <v>1161</v>
      </c>
      <c r="C31" s="184" t="s">
        <v>1081</v>
      </c>
      <c r="D31" s="113" t="s">
        <v>127</v>
      </c>
      <c r="E31" s="157"/>
      <c r="F31" s="157"/>
      <c r="G31" s="157"/>
      <c r="H31" s="157"/>
      <c r="I31" s="157" t="s">
        <v>456</v>
      </c>
      <c r="J31" s="157"/>
      <c r="K31" s="157"/>
      <c r="L31" s="157"/>
      <c r="M31" s="157"/>
      <c r="N31" s="157"/>
    </row>
    <row r="32" spans="2:14" ht="14.25">
      <c r="B32" s="41" t="s">
        <v>1162</v>
      </c>
      <c r="C32" s="184" t="s">
        <v>1083</v>
      </c>
      <c r="D32" s="113" t="s">
        <v>127</v>
      </c>
      <c r="E32" s="157"/>
      <c r="F32" s="157"/>
      <c r="G32" s="157"/>
      <c r="H32" s="157"/>
      <c r="I32" s="157" t="s">
        <v>456</v>
      </c>
      <c r="J32" s="157"/>
      <c r="K32" s="157"/>
      <c r="L32" s="157"/>
      <c r="M32" s="157"/>
      <c r="N32" s="157"/>
    </row>
    <row r="33" spans="2:14" ht="14.25">
      <c r="B33" s="41" t="s">
        <v>1163</v>
      </c>
      <c r="C33" s="100" t="s">
        <v>1085</v>
      </c>
      <c r="D33" s="113" t="s">
        <v>127</v>
      </c>
      <c r="E33" s="157"/>
      <c r="F33" s="157"/>
      <c r="G33" s="157"/>
      <c r="H33" s="157"/>
      <c r="I33" s="157" t="s">
        <v>456</v>
      </c>
      <c r="J33" s="157"/>
      <c r="K33" s="157"/>
      <c r="L33" s="157"/>
      <c r="M33" s="157"/>
      <c r="N33" s="157"/>
    </row>
    <row r="34" spans="2:14" ht="14.25">
      <c r="B34" s="41" t="s">
        <v>1164</v>
      </c>
      <c r="C34" s="100" t="s">
        <v>1087</v>
      </c>
      <c r="D34" s="113" t="s">
        <v>127</v>
      </c>
      <c r="E34" s="157"/>
      <c r="F34" s="157"/>
      <c r="G34" s="157"/>
      <c r="H34" s="157"/>
      <c r="I34" s="157" t="s">
        <v>456</v>
      </c>
      <c r="J34" s="157"/>
      <c r="K34" s="157"/>
      <c r="L34" s="157"/>
      <c r="M34" s="157"/>
      <c r="N34" s="157"/>
    </row>
    <row r="35" spans="2:14" ht="14.25">
      <c r="B35" s="41" t="s">
        <v>1165</v>
      </c>
      <c r="C35" s="100" t="s">
        <v>1089</v>
      </c>
      <c r="D35" s="113" t="s">
        <v>127</v>
      </c>
      <c r="E35" s="157"/>
      <c r="F35" s="157"/>
      <c r="G35" s="157"/>
      <c r="H35" s="157"/>
      <c r="I35" s="157" t="s">
        <v>456</v>
      </c>
      <c r="J35" s="157"/>
      <c r="K35" s="157"/>
      <c r="L35" s="157"/>
      <c r="M35" s="157"/>
      <c r="N35" s="157"/>
    </row>
    <row r="36" spans="2:14" ht="14.25">
      <c r="B36" s="41" t="s">
        <v>1166</v>
      </c>
      <c r="C36" s="99" t="s">
        <v>1091</v>
      </c>
      <c r="D36" s="113" t="s">
        <v>127</v>
      </c>
      <c r="E36" s="157"/>
      <c r="F36" s="157"/>
      <c r="G36" s="157"/>
      <c r="H36" s="157"/>
      <c r="I36" s="157">
        <v>0</v>
      </c>
      <c r="J36" s="157"/>
      <c r="K36" s="157"/>
      <c r="L36" s="157"/>
      <c r="M36" s="157"/>
      <c r="N36" s="157"/>
    </row>
    <row r="37" spans="2:14" ht="14.25">
      <c r="B37" s="41" t="s">
        <v>1167</v>
      </c>
      <c r="C37" s="99" t="s">
        <v>1093</v>
      </c>
      <c r="D37" s="113" t="s">
        <v>127</v>
      </c>
      <c r="E37" s="157"/>
      <c r="F37" s="157"/>
      <c r="G37" s="157"/>
      <c r="H37" s="157"/>
      <c r="I37" s="157">
        <v>0</v>
      </c>
      <c r="J37" s="157"/>
      <c r="K37" s="157"/>
      <c r="L37" s="157"/>
      <c r="M37" s="157"/>
      <c r="N37" s="157"/>
    </row>
    <row r="38" spans="2:14" ht="14.25">
      <c r="B38" s="41" t="s">
        <v>1168</v>
      </c>
      <c r="C38" s="99" t="s">
        <v>1095</v>
      </c>
      <c r="D38" s="113" t="s">
        <v>127</v>
      </c>
      <c r="E38" s="157"/>
      <c r="F38" s="157"/>
      <c r="G38" s="157"/>
      <c r="H38" s="157"/>
      <c r="I38" s="157">
        <v>0</v>
      </c>
      <c r="J38" s="157"/>
      <c r="K38" s="157"/>
      <c r="L38" s="157"/>
      <c r="M38" s="157"/>
      <c r="N38" s="157"/>
    </row>
    <row r="39" spans="2:14" ht="14.25">
      <c r="B39" s="41" t="s">
        <v>1169</v>
      </c>
      <c r="C39" s="99" t="s">
        <v>1097</v>
      </c>
      <c r="D39" s="113" t="s">
        <v>127</v>
      </c>
      <c r="E39" s="157"/>
      <c r="F39" s="157"/>
      <c r="G39" s="157"/>
      <c r="H39" s="157"/>
      <c r="I39" s="157">
        <v>0</v>
      </c>
      <c r="J39" s="157"/>
      <c r="K39" s="157"/>
      <c r="L39" s="157"/>
      <c r="M39" s="157"/>
      <c r="N39" s="157"/>
    </row>
    <row r="40" spans="2:14" ht="14.25">
      <c r="B40" s="42" t="s">
        <v>1170</v>
      </c>
      <c r="C40" s="103" t="s">
        <v>1099</v>
      </c>
      <c r="D40" s="127" t="s">
        <v>127</v>
      </c>
      <c r="E40" s="157"/>
      <c r="F40" s="157"/>
      <c r="G40" s="157"/>
      <c r="H40" s="157"/>
      <c r="I40" s="157">
        <v>0</v>
      </c>
      <c r="J40" s="157"/>
      <c r="K40" s="157"/>
      <c r="L40" s="157"/>
      <c r="M40" s="157"/>
      <c r="N40" s="157"/>
    </row>
    <row r="41" spans="2:14" ht="14.25">
      <c r="B41" s="39" t="s">
        <v>1171</v>
      </c>
      <c r="C41" s="98" t="s">
        <v>1172</v>
      </c>
      <c r="D41" s="113" t="s">
        <v>127</v>
      </c>
      <c r="E41" s="188">
        <v>98.6</v>
      </c>
      <c r="F41" s="188">
        <v>94.4</v>
      </c>
      <c r="G41" s="188">
        <v>89.3</v>
      </c>
      <c r="H41" s="188">
        <v>83.7</v>
      </c>
      <c r="I41" s="188">
        <v>72.2</v>
      </c>
      <c r="J41" s="188">
        <v>64.099999999999994</v>
      </c>
      <c r="K41" s="188">
        <v>52.2</v>
      </c>
      <c r="L41" s="188">
        <v>4.3</v>
      </c>
      <c r="M41" s="188">
        <v>142.19999999999999</v>
      </c>
      <c r="N41" s="188">
        <v>237.9</v>
      </c>
    </row>
    <row r="42" spans="2:14" ht="14.25">
      <c r="B42" s="41" t="s">
        <v>1173</v>
      </c>
      <c r="C42" s="99" t="s">
        <v>1077</v>
      </c>
      <c r="D42" s="113" t="s">
        <v>127</v>
      </c>
      <c r="E42" s="157"/>
      <c r="F42" s="157"/>
      <c r="G42" s="157"/>
      <c r="H42" s="157"/>
      <c r="I42" s="157">
        <v>0</v>
      </c>
      <c r="J42" s="157"/>
      <c r="K42" s="157"/>
      <c r="L42" s="157"/>
      <c r="M42" s="157"/>
      <c r="N42" s="157"/>
    </row>
    <row r="43" spans="2:14" ht="14.25">
      <c r="B43" s="41" t="s">
        <v>1174</v>
      </c>
      <c r="C43" s="99" t="s">
        <v>1104</v>
      </c>
      <c r="D43" s="113" t="s">
        <v>127</v>
      </c>
      <c r="E43" s="157"/>
      <c r="F43" s="157"/>
      <c r="G43" s="157"/>
      <c r="H43" s="157"/>
      <c r="I43" s="157">
        <v>0</v>
      </c>
      <c r="J43" s="157"/>
      <c r="K43" s="157"/>
      <c r="L43" s="157"/>
      <c r="M43" s="157"/>
      <c r="N43" s="157"/>
    </row>
    <row r="44" spans="2:14" ht="14.25">
      <c r="B44" s="41" t="s">
        <v>1175</v>
      </c>
      <c r="C44" s="99" t="s">
        <v>1106</v>
      </c>
      <c r="D44" s="113" t="s">
        <v>127</v>
      </c>
      <c r="E44" s="157"/>
      <c r="F44" s="157"/>
      <c r="G44" s="157"/>
      <c r="H44" s="157"/>
      <c r="I44" s="157">
        <v>0</v>
      </c>
      <c r="J44" s="157"/>
      <c r="K44" s="157"/>
      <c r="L44" s="157"/>
      <c r="M44" s="157"/>
      <c r="N44" s="157"/>
    </row>
    <row r="45" spans="2:14" ht="14.25">
      <c r="B45" s="23" t="s">
        <v>1176</v>
      </c>
      <c r="C45" s="105" t="s">
        <v>1108</v>
      </c>
      <c r="D45" s="114" t="s">
        <v>127</v>
      </c>
      <c r="E45" s="157"/>
      <c r="F45" s="157"/>
      <c r="G45" s="157"/>
      <c r="H45" s="157"/>
      <c r="I45" s="157">
        <v>0</v>
      </c>
      <c r="J45" s="157"/>
      <c r="K45" s="157"/>
      <c r="L45" s="157"/>
      <c r="M45" s="157"/>
      <c r="N45" s="157"/>
    </row>
  </sheetData>
  <mergeCells count="14">
    <mergeCell ref="N6:N7"/>
    <mergeCell ref="B5:C6"/>
    <mergeCell ref="F6:F7"/>
    <mergeCell ref="G6:G7"/>
    <mergeCell ref="H6:H7"/>
    <mergeCell ref="I6:I7"/>
    <mergeCell ref="E6:E7"/>
    <mergeCell ref="K6:K7"/>
    <mergeCell ref="L6:L7"/>
    <mergeCell ref="J6:J7"/>
    <mergeCell ref="M6:M7"/>
    <mergeCell ref="F2:M2"/>
    <mergeCell ref="F3:M3"/>
    <mergeCell ref="F4:M5"/>
  </mergeCells>
  <hyperlinks>
    <hyperlink ref="B1" location="Indice!A1" display="Regresar" xr:uid="{969603A0-4100-4031-9C11-E4A89B758D13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7729-67FC-44AB-BE5C-5C630A4E9A28}">
  <dimension ref="B1:O37"/>
  <sheetViews>
    <sheetView workbookViewId="0">
      <selection activeCell="P8" sqref="P8"/>
    </sheetView>
  </sheetViews>
  <sheetFormatPr defaultColWidth="11.42578125" defaultRowHeight="15"/>
  <cols>
    <col min="1" max="1" width="1.42578125" style="115" customWidth="1"/>
    <col min="2" max="2" width="7.140625" style="115" customWidth="1"/>
    <col min="3" max="3" width="66.7109375" style="115" customWidth="1"/>
    <col min="4" max="4" width="1.42578125" style="115" customWidth="1"/>
    <col min="5" max="6" width="11.42578125" style="115"/>
    <col min="7" max="7" width="8.140625" style="115" customWidth="1"/>
    <col min="8" max="8" width="8" style="115" customWidth="1"/>
    <col min="9" max="10" width="8.140625" style="115" customWidth="1"/>
    <col min="11" max="14" width="8.28515625" style="115" customWidth="1"/>
    <col min="15" max="15" width="7.7109375" style="115" customWidth="1"/>
    <col min="16" max="259" width="11.42578125" style="115"/>
    <col min="260" max="260" width="73.5703125" style="115" customWidth="1"/>
    <col min="261" max="515" width="11.42578125" style="115"/>
    <col min="516" max="516" width="73.5703125" style="115" customWidth="1"/>
    <col min="517" max="771" width="11.42578125" style="115"/>
    <col min="772" max="772" width="73.5703125" style="115" customWidth="1"/>
    <col min="773" max="1027" width="11.42578125" style="115"/>
    <col min="1028" max="1028" width="73.5703125" style="115" customWidth="1"/>
    <col min="1029" max="1283" width="11.42578125" style="115"/>
    <col min="1284" max="1284" width="73.5703125" style="115" customWidth="1"/>
    <col min="1285" max="1539" width="11.42578125" style="115"/>
    <col min="1540" max="1540" width="73.5703125" style="115" customWidth="1"/>
    <col min="1541" max="1795" width="11.42578125" style="115"/>
    <col min="1796" max="1796" width="73.5703125" style="115" customWidth="1"/>
    <col min="1797" max="2051" width="11.42578125" style="115"/>
    <col min="2052" max="2052" width="73.5703125" style="115" customWidth="1"/>
    <col min="2053" max="2307" width="11.42578125" style="115"/>
    <col min="2308" max="2308" width="73.5703125" style="115" customWidth="1"/>
    <col min="2309" max="2563" width="11.42578125" style="115"/>
    <col min="2564" max="2564" width="73.5703125" style="115" customWidth="1"/>
    <col min="2565" max="2819" width="11.42578125" style="115"/>
    <col min="2820" max="2820" width="73.5703125" style="115" customWidth="1"/>
    <col min="2821" max="3075" width="11.42578125" style="115"/>
    <col min="3076" max="3076" width="73.5703125" style="115" customWidth="1"/>
    <col min="3077" max="3331" width="11.42578125" style="115"/>
    <col min="3332" max="3332" width="73.5703125" style="115" customWidth="1"/>
    <col min="3333" max="3587" width="11.42578125" style="115"/>
    <col min="3588" max="3588" width="73.5703125" style="115" customWidth="1"/>
    <col min="3589" max="3843" width="11.42578125" style="115"/>
    <col min="3844" max="3844" width="73.5703125" style="115" customWidth="1"/>
    <col min="3845" max="4099" width="11.42578125" style="115"/>
    <col min="4100" max="4100" width="73.5703125" style="115" customWidth="1"/>
    <col min="4101" max="4355" width="11.42578125" style="115"/>
    <col min="4356" max="4356" width="73.5703125" style="115" customWidth="1"/>
    <col min="4357" max="4611" width="11.42578125" style="115"/>
    <col min="4612" max="4612" width="73.5703125" style="115" customWidth="1"/>
    <col min="4613" max="4867" width="11.42578125" style="115"/>
    <col min="4868" max="4868" width="73.5703125" style="115" customWidth="1"/>
    <col min="4869" max="5123" width="11.42578125" style="115"/>
    <col min="5124" max="5124" width="73.5703125" style="115" customWidth="1"/>
    <col min="5125" max="5379" width="11.42578125" style="115"/>
    <col min="5380" max="5380" width="73.5703125" style="115" customWidth="1"/>
    <col min="5381" max="5635" width="11.42578125" style="115"/>
    <col min="5636" max="5636" width="73.5703125" style="115" customWidth="1"/>
    <col min="5637" max="5891" width="11.42578125" style="115"/>
    <col min="5892" max="5892" width="73.5703125" style="115" customWidth="1"/>
    <col min="5893" max="6147" width="11.42578125" style="115"/>
    <col min="6148" max="6148" width="73.5703125" style="115" customWidth="1"/>
    <col min="6149" max="6403" width="11.42578125" style="115"/>
    <col min="6404" max="6404" width="73.5703125" style="115" customWidth="1"/>
    <col min="6405" max="6659" width="11.42578125" style="115"/>
    <col min="6660" max="6660" width="73.5703125" style="115" customWidth="1"/>
    <col min="6661" max="6915" width="11.42578125" style="115"/>
    <col min="6916" max="6916" width="73.5703125" style="115" customWidth="1"/>
    <col min="6917" max="7171" width="11.42578125" style="115"/>
    <col min="7172" max="7172" width="73.5703125" style="115" customWidth="1"/>
    <col min="7173" max="7427" width="11.42578125" style="115"/>
    <col min="7428" max="7428" width="73.5703125" style="115" customWidth="1"/>
    <col min="7429" max="7683" width="11.42578125" style="115"/>
    <col min="7684" max="7684" width="73.5703125" style="115" customWidth="1"/>
    <col min="7685" max="7939" width="11.42578125" style="115"/>
    <col min="7940" max="7940" width="73.5703125" style="115" customWidth="1"/>
    <col min="7941" max="8195" width="11.42578125" style="115"/>
    <col min="8196" max="8196" width="73.5703125" style="115" customWidth="1"/>
    <col min="8197" max="8451" width="11.42578125" style="115"/>
    <col min="8452" max="8452" width="73.5703125" style="115" customWidth="1"/>
    <col min="8453" max="8707" width="11.42578125" style="115"/>
    <col min="8708" max="8708" width="73.5703125" style="115" customWidth="1"/>
    <col min="8709" max="8963" width="11.42578125" style="115"/>
    <col min="8964" max="8964" width="73.5703125" style="115" customWidth="1"/>
    <col min="8965" max="9219" width="11.42578125" style="115"/>
    <col min="9220" max="9220" width="73.5703125" style="115" customWidth="1"/>
    <col min="9221" max="9475" width="11.42578125" style="115"/>
    <col min="9476" max="9476" width="73.5703125" style="115" customWidth="1"/>
    <col min="9477" max="9731" width="11.42578125" style="115"/>
    <col min="9732" max="9732" width="73.5703125" style="115" customWidth="1"/>
    <col min="9733" max="9987" width="11.42578125" style="115"/>
    <col min="9988" max="9988" width="73.5703125" style="115" customWidth="1"/>
    <col min="9989" max="10243" width="11.42578125" style="115"/>
    <col min="10244" max="10244" width="73.5703125" style="115" customWidth="1"/>
    <col min="10245" max="10499" width="11.42578125" style="115"/>
    <col min="10500" max="10500" width="73.5703125" style="115" customWidth="1"/>
    <col min="10501" max="10755" width="11.42578125" style="115"/>
    <col min="10756" max="10756" width="73.5703125" style="115" customWidth="1"/>
    <col min="10757" max="11011" width="11.42578125" style="115"/>
    <col min="11012" max="11012" width="73.5703125" style="115" customWidth="1"/>
    <col min="11013" max="11267" width="11.42578125" style="115"/>
    <col min="11268" max="11268" width="73.5703125" style="115" customWidth="1"/>
    <col min="11269" max="11523" width="11.42578125" style="115"/>
    <col min="11524" max="11524" width="73.5703125" style="115" customWidth="1"/>
    <col min="11525" max="11779" width="11.42578125" style="115"/>
    <col min="11780" max="11780" width="73.5703125" style="115" customWidth="1"/>
    <col min="11781" max="12035" width="11.42578125" style="115"/>
    <col min="12036" max="12036" width="73.5703125" style="115" customWidth="1"/>
    <col min="12037" max="12291" width="11.42578125" style="115"/>
    <col min="12292" max="12292" width="73.5703125" style="115" customWidth="1"/>
    <col min="12293" max="12547" width="11.42578125" style="115"/>
    <col min="12548" max="12548" width="73.5703125" style="115" customWidth="1"/>
    <col min="12549" max="12803" width="11.42578125" style="115"/>
    <col min="12804" max="12804" width="73.5703125" style="115" customWidth="1"/>
    <col min="12805" max="13059" width="11.42578125" style="115"/>
    <col min="13060" max="13060" width="73.5703125" style="115" customWidth="1"/>
    <col min="13061" max="13315" width="11.42578125" style="115"/>
    <col min="13316" max="13316" width="73.5703125" style="115" customWidth="1"/>
    <col min="13317" max="13571" width="11.42578125" style="115"/>
    <col min="13572" max="13572" width="73.5703125" style="115" customWidth="1"/>
    <col min="13573" max="13827" width="11.42578125" style="115"/>
    <col min="13828" max="13828" width="73.5703125" style="115" customWidth="1"/>
    <col min="13829" max="14083" width="11.42578125" style="115"/>
    <col min="14084" max="14084" width="73.5703125" style="115" customWidth="1"/>
    <col min="14085" max="14339" width="11.42578125" style="115"/>
    <col min="14340" max="14340" width="73.5703125" style="115" customWidth="1"/>
    <col min="14341" max="14595" width="11.42578125" style="115"/>
    <col min="14596" max="14596" width="73.5703125" style="115" customWidth="1"/>
    <col min="14597" max="14851" width="11.42578125" style="115"/>
    <col min="14852" max="14852" width="73.5703125" style="115" customWidth="1"/>
    <col min="14853" max="15107" width="11.42578125" style="115"/>
    <col min="15108" max="15108" width="73.5703125" style="115" customWidth="1"/>
    <col min="15109" max="15363" width="11.42578125" style="115"/>
    <col min="15364" max="15364" width="73.5703125" style="115" customWidth="1"/>
    <col min="15365" max="15619" width="11.42578125" style="115"/>
    <col min="15620" max="15620" width="73.5703125" style="115" customWidth="1"/>
    <col min="15621" max="15875" width="11.42578125" style="115"/>
    <col min="15876" max="15876" width="73.5703125" style="115" customWidth="1"/>
    <col min="15877" max="16131" width="11.42578125" style="115"/>
    <col min="16132" max="16132" width="73.5703125" style="115" customWidth="1"/>
    <col min="16133" max="16384" width="11.42578125" style="115"/>
  </cols>
  <sheetData>
    <row r="1" spans="2:15">
      <c r="B1" s="152" t="s">
        <v>118</v>
      </c>
    </row>
    <row r="2" spans="2:15" ht="15.75">
      <c r="B2" s="55" t="s">
        <v>119</v>
      </c>
      <c r="C2" s="56"/>
      <c r="D2" s="27"/>
      <c r="E2" s="27"/>
      <c r="F2" s="27"/>
      <c r="G2" s="227">
        <f>+'[2]Erogación funciones de Gobierno'!E2:I2</f>
        <v>0</v>
      </c>
      <c r="H2" s="227"/>
      <c r="I2" s="227"/>
      <c r="J2" s="227"/>
      <c r="K2" s="227"/>
      <c r="L2" s="227"/>
      <c r="M2" s="227"/>
      <c r="N2" s="227"/>
      <c r="O2" s="210"/>
    </row>
    <row r="3" spans="2:15" ht="15.75">
      <c r="B3" s="55" t="s">
        <v>1177</v>
      </c>
      <c r="C3" s="57"/>
      <c r="D3" s="22"/>
      <c r="E3" s="22"/>
      <c r="F3" s="22"/>
      <c r="G3" s="227" t="s">
        <v>122</v>
      </c>
      <c r="H3" s="227"/>
      <c r="I3" s="227"/>
      <c r="J3" s="227"/>
      <c r="K3" s="227"/>
      <c r="L3" s="227"/>
      <c r="M3" s="227"/>
      <c r="N3" s="227"/>
      <c r="O3" s="210"/>
    </row>
    <row r="4" spans="2:15" ht="5.25" customHeight="1">
      <c r="B4" s="19"/>
      <c r="C4" s="20"/>
      <c r="D4" s="21"/>
      <c r="E4" s="22"/>
      <c r="F4" s="22"/>
      <c r="G4" s="228" t="s">
        <v>257</v>
      </c>
      <c r="H4" s="229"/>
      <c r="I4" s="229"/>
      <c r="J4" s="229"/>
      <c r="K4" s="229"/>
      <c r="L4" s="229"/>
      <c r="M4" s="229"/>
      <c r="N4" s="229"/>
      <c r="O4" s="211"/>
    </row>
    <row r="5" spans="2:15" ht="12" customHeight="1">
      <c r="B5" s="240" t="s">
        <v>1178</v>
      </c>
      <c r="C5" s="241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  <c r="O5" s="212"/>
    </row>
    <row r="6" spans="2:15" ht="14.25">
      <c r="B6" s="240"/>
      <c r="C6" s="241"/>
      <c r="D6" s="22"/>
      <c r="E6" s="236">
        <v>2014</v>
      </c>
      <c r="F6" s="236">
        <f>+E6+1</f>
        <v>2015</v>
      </c>
      <c r="G6" s="236">
        <v>2016</v>
      </c>
      <c r="H6" s="236">
        <f t="shared" ref="H6:M6" si="0">+G6+1</f>
        <v>2017</v>
      </c>
      <c r="I6" s="236">
        <f t="shared" si="0"/>
        <v>2018</v>
      </c>
      <c r="J6" s="236">
        <f t="shared" si="0"/>
        <v>2019</v>
      </c>
      <c r="K6" s="236">
        <f t="shared" si="0"/>
        <v>2020</v>
      </c>
      <c r="L6" s="236">
        <f t="shared" si="0"/>
        <v>2021</v>
      </c>
      <c r="M6" s="236">
        <f t="shared" si="0"/>
        <v>2022</v>
      </c>
      <c r="N6" s="236">
        <v>2023</v>
      </c>
      <c r="O6" s="236">
        <v>2024</v>
      </c>
    </row>
    <row r="7" spans="2:15" ht="6" customHeight="1">
      <c r="B7" s="106"/>
      <c r="C7" s="107"/>
      <c r="D7" s="22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</row>
    <row r="8" spans="2:15" ht="14.25">
      <c r="B8" s="153" t="s">
        <v>324</v>
      </c>
      <c r="C8" s="154" t="s">
        <v>1179</v>
      </c>
      <c r="D8" s="155" t="s">
        <v>127</v>
      </c>
      <c r="E8" s="156">
        <v>-23.21810365999994</v>
      </c>
      <c r="F8" s="156">
        <v>-143.4</v>
      </c>
      <c r="G8" s="156">
        <v>-80.5</v>
      </c>
      <c r="H8" s="156">
        <v>142.30000000000001</v>
      </c>
      <c r="I8" s="156">
        <v>-228.9</v>
      </c>
      <c r="J8" s="156">
        <v>-135.80000000000001</v>
      </c>
      <c r="K8" s="156">
        <v>-137.30000000000001</v>
      </c>
      <c r="L8" s="156">
        <v>99.6</v>
      </c>
      <c r="M8" s="156">
        <v>-564.5</v>
      </c>
      <c r="N8" s="156">
        <v>-13.7</v>
      </c>
      <c r="O8" s="156">
        <v>-28.3</v>
      </c>
    </row>
    <row r="9" spans="2:15" ht="14.25">
      <c r="B9" s="140" t="s">
        <v>263</v>
      </c>
      <c r="C9" s="141" t="s">
        <v>1180</v>
      </c>
      <c r="D9" s="142" t="s">
        <v>127</v>
      </c>
      <c r="E9" s="157">
        <v>-47.898660469999996</v>
      </c>
      <c r="F9" s="157">
        <v>-172.7</v>
      </c>
      <c r="G9" s="157">
        <v>-82.7</v>
      </c>
      <c r="H9" s="157">
        <v>-98.1</v>
      </c>
      <c r="I9" s="157">
        <v>-209.1</v>
      </c>
      <c r="J9" s="157">
        <v>-132</v>
      </c>
      <c r="K9" s="157">
        <v>-150.69999999999999</v>
      </c>
      <c r="L9" s="157">
        <v>0</v>
      </c>
      <c r="M9" s="157">
        <v>-551.4</v>
      </c>
      <c r="N9" s="157">
        <v>-245.6</v>
      </c>
      <c r="O9" s="157">
        <v>-14.9</v>
      </c>
    </row>
    <row r="10" spans="2:15" ht="14.25">
      <c r="B10" s="41" t="s">
        <v>1181</v>
      </c>
      <c r="C10" s="29" t="s">
        <v>708</v>
      </c>
      <c r="D10" s="113" t="s">
        <v>127</v>
      </c>
      <c r="E10" s="157">
        <v>-47.89673707</v>
      </c>
      <c r="F10" s="157">
        <v>-112.2</v>
      </c>
      <c r="G10" s="157">
        <v>-82.7</v>
      </c>
      <c r="H10" s="157"/>
      <c r="I10" s="157"/>
      <c r="J10" s="157"/>
      <c r="K10" s="157"/>
      <c r="L10" s="157"/>
      <c r="M10" s="157"/>
      <c r="N10" s="157"/>
      <c r="O10" s="157"/>
    </row>
    <row r="11" spans="2:15" ht="14.25">
      <c r="B11" s="41" t="s">
        <v>1182</v>
      </c>
      <c r="C11" s="29" t="s">
        <v>655</v>
      </c>
      <c r="D11" s="113" t="s">
        <v>127</v>
      </c>
      <c r="E11" s="157">
        <v>-2.2233999999999999E-3</v>
      </c>
      <c r="F11" s="157">
        <v>-60.4</v>
      </c>
      <c r="G11" s="157">
        <v>0</v>
      </c>
      <c r="H11" s="157"/>
      <c r="I11" s="157"/>
      <c r="J11" s="157"/>
      <c r="K11" s="157"/>
      <c r="L11" s="157"/>
      <c r="M11" s="157"/>
      <c r="N11" s="157"/>
      <c r="O11" s="157"/>
    </row>
    <row r="12" spans="2:15" ht="14.25">
      <c r="B12" s="41" t="s">
        <v>1183</v>
      </c>
      <c r="C12" s="29" t="s">
        <v>657</v>
      </c>
      <c r="D12" s="113" t="s">
        <v>127</v>
      </c>
      <c r="E12" s="157">
        <v>2.9999999999999997E-4</v>
      </c>
      <c r="F12" s="157">
        <v>0</v>
      </c>
      <c r="G12" s="157">
        <v>0</v>
      </c>
      <c r="H12" s="157"/>
      <c r="I12" s="157"/>
      <c r="J12" s="157"/>
      <c r="K12" s="157"/>
      <c r="L12" s="157"/>
      <c r="M12" s="157"/>
      <c r="N12" s="157"/>
      <c r="O12" s="157"/>
    </row>
    <row r="13" spans="2:15" ht="14.25">
      <c r="B13" s="41" t="s">
        <v>1184</v>
      </c>
      <c r="C13" s="29" t="s">
        <v>659</v>
      </c>
      <c r="D13" s="113" t="s">
        <v>127</v>
      </c>
      <c r="E13" s="157">
        <v>0</v>
      </c>
      <c r="F13" s="157">
        <v>0</v>
      </c>
      <c r="G13" s="157">
        <v>0</v>
      </c>
      <c r="H13" s="157"/>
      <c r="I13" s="157"/>
      <c r="J13" s="157"/>
      <c r="K13" s="157"/>
      <c r="L13" s="157"/>
      <c r="M13" s="157"/>
      <c r="N13" s="157"/>
      <c r="O13" s="157"/>
    </row>
    <row r="14" spans="2:15" ht="14.25">
      <c r="B14" s="41" t="s">
        <v>271</v>
      </c>
      <c r="C14" s="22" t="s">
        <v>1185</v>
      </c>
      <c r="D14" s="113" t="s">
        <v>127</v>
      </c>
      <c r="E14" s="157">
        <v>-258.33264482999999</v>
      </c>
      <c r="F14" s="157">
        <v>-117</v>
      </c>
      <c r="G14" s="157">
        <v>-105.4</v>
      </c>
      <c r="H14" s="157">
        <v>-20.100000000000001</v>
      </c>
      <c r="I14" s="157">
        <v>-61.7</v>
      </c>
      <c r="J14" s="157">
        <v>24.5</v>
      </c>
      <c r="K14" s="157">
        <v>427.6</v>
      </c>
      <c r="L14" s="157">
        <v>-193.7</v>
      </c>
      <c r="M14" s="157">
        <v>31.1</v>
      </c>
      <c r="N14" s="157">
        <v>315.5</v>
      </c>
      <c r="O14" s="157">
        <v>247.9</v>
      </c>
    </row>
    <row r="15" spans="2:15" ht="14.25">
      <c r="B15" s="41" t="s">
        <v>1186</v>
      </c>
      <c r="C15" s="29" t="s">
        <v>662</v>
      </c>
      <c r="D15" s="113" t="s">
        <v>127</v>
      </c>
      <c r="E15" s="157">
        <v>0</v>
      </c>
      <c r="F15" s="157"/>
      <c r="G15" s="157">
        <v>0</v>
      </c>
      <c r="H15" s="157"/>
      <c r="I15" s="157"/>
      <c r="J15" s="157"/>
      <c r="K15" s="157"/>
      <c r="L15" s="157"/>
      <c r="M15" s="157"/>
      <c r="N15" s="157"/>
      <c r="O15" s="157"/>
    </row>
    <row r="16" spans="2:15" ht="14.25">
      <c r="B16" s="41" t="s">
        <v>1187</v>
      </c>
      <c r="C16" s="29" t="s">
        <v>664</v>
      </c>
      <c r="D16" s="113" t="s">
        <v>127</v>
      </c>
      <c r="E16" s="157">
        <v>-101.71409670999999</v>
      </c>
      <c r="F16" s="157"/>
      <c r="G16" s="157">
        <v>0</v>
      </c>
      <c r="H16" s="157"/>
      <c r="I16" s="157"/>
      <c r="J16" s="157"/>
      <c r="K16" s="157"/>
      <c r="L16" s="157"/>
      <c r="M16" s="157"/>
      <c r="N16" s="157"/>
      <c r="O16" s="157"/>
    </row>
    <row r="17" spans="2:15" ht="14.25">
      <c r="B17" s="41" t="s">
        <v>1188</v>
      </c>
      <c r="C17" s="29" t="s">
        <v>666</v>
      </c>
      <c r="D17" s="113" t="s">
        <v>127</v>
      </c>
      <c r="E17" s="157">
        <v>-23.647126760000003</v>
      </c>
      <c r="F17" s="157"/>
      <c r="G17" s="157">
        <v>0</v>
      </c>
      <c r="H17" s="157"/>
      <c r="I17" s="157"/>
      <c r="J17" s="157"/>
      <c r="K17" s="157"/>
      <c r="L17" s="157"/>
      <c r="M17" s="157"/>
      <c r="N17" s="157"/>
      <c r="O17" s="157"/>
    </row>
    <row r="18" spans="2:15" ht="14.25">
      <c r="B18" s="41" t="s">
        <v>1189</v>
      </c>
      <c r="C18" s="29" t="s">
        <v>668</v>
      </c>
      <c r="D18" s="113" t="s">
        <v>127</v>
      </c>
      <c r="E18" s="157">
        <v>4.5793539999999987E-2</v>
      </c>
      <c r="F18" s="157"/>
      <c r="G18" s="157">
        <v>0</v>
      </c>
      <c r="H18" s="157"/>
      <c r="I18" s="157"/>
      <c r="J18" s="157"/>
      <c r="K18" s="157"/>
      <c r="L18" s="157"/>
      <c r="M18" s="157"/>
      <c r="N18" s="157"/>
      <c r="O18" s="157"/>
    </row>
    <row r="19" spans="2:15" ht="14.25">
      <c r="B19" s="41" t="s">
        <v>1190</v>
      </c>
      <c r="C19" s="29" t="s">
        <v>670</v>
      </c>
      <c r="D19" s="113" t="s">
        <v>127</v>
      </c>
      <c r="E19" s="157">
        <v>0</v>
      </c>
      <c r="F19" s="157"/>
      <c r="G19" s="157">
        <v>0</v>
      </c>
      <c r="H19" s="157"/>
      <c r="I19" s="157"/>
      <c r="J19" s="157"/>
      <c r="K19" s="157"/>
      <c r="L19" s="157"/>
      <c r="M19" s="157"/>
      <c r="N19" s="157"/>
      <c r="O19" s="157"/>
    </row>
    <row r="20" spans="2:15" ht="14.25">
      <c r="B20" s="41" t="s">
        <v>1191</v>
      </c>
      <c r="C20" s="29" t="s">
        <v>672</v>
      </c>
      <c r="D20" s="113" t="s">
        <v>127</v>
      </c>
      <c r="E20" s="157">
        <v>0</v>
      </c>
      <c r="F20" s="157"/>
      <c r="G20" s="157">
        <v>0</v>
      </c>
      <c r="H20" s="157"/>
      <c r="I20" s="157"/>
      <c r="J20" s="157"/>
      <c r="K20" s="157"/>
      <c r="L20" s="157"/>
      <c r="M20" s="157"/>
      <c r="N20" s="157"/>
      <c r="O20" s="157"/>
    </row>
    <row r="21" spans="2:15" ht="14.25">
      <c r="B21" s="41" t="s">
        <v>1192</v>
      </c>
      <c r="C21" s="29" t="s">
        <v>674</v>
      </c>
      <c r="D21" s="113" t="s">
        <v>127</v>
      </c>
      <c r="E21" s="157">
        <v>0</v>
      </c>
      <c r="F21" s="157"/>
      <c r="G21" s="157">
        <v>0</v>
      </c>
      <c r="H21" s="157"/>
      <c r="I21" s="157"/>
      <c r="J21" s="157"/>
      <c r="K21" s="157"/>
      <c r="L21" s="157"/>
      <c r="M21" s="157"/>
      <c r="N21" s="157"/>
      <c r="O21" s="157"/>
    </row>
    <row r="22" spans="2:15" ht="14.25">
      <c r="B22" s="41" t="s">
        <v>1193</v>
      </c>
      <c r="C22" s="29" t="s">
        <v>676</v>
      </c>
      <c r="D22" s="113" t="s">
        <v>127</v>
      </c>
      <c r="E22" s="157">
        <v>-133.0172149</v>
      </c>
      <c r="F22" s="157"/>
      <c r="G22" s="157">
        <v>0</v>
      </c>
      <c r="H22" s="157"/>
      <c r="I22" s="157"/>
      <c r="J22" s="157"/>
      <c r="K22" s="157"/>
      <c r="L22" s="157"/>
      <c r="M22" s="157"/>
      <c r="N22" s="157"/>
      <c r="O22" s="157"/>
    </row>
    <row r="23" spans="2:15" ht="14.25">
      <c r="B23" s="41" t="s">
        <v>1194</v>
      </c>
      <c r="C23" s="29" t="s">
        <v>1195</v>
      </c>
      <c r="D23" s="113" t="s">
        <v>127</v>
      </c>
      <c r="E23" s="157">
        <v>-258.33264482999999</v>
      </c>
      <c r="F23" s="157">
        <v>-117</v>
      </c>
      <c r="G23" s="157">
        <v>-105.4</v>
      </c>
      <c r="H23" s="157"/>
      <c r="I23" s="157"/>
      <c r="J23" s="157"/>
      <c r="K23" s="157"/>
      <c r="L23" s="157"/>
      <c r="M23" s="157"/>
      <c r="N23" s="157"/>
      <c r="O23" s="157"/>
    </row>
    <row r="24" spans="2:15" ht="14.25">
      <c r="B24" s="41" t="s">
        <v>1196</v>
      </c>
      <c r="C24" s="29" t="s">
        <v>1197</v>
      </c>
      <c r="D24" s="113" t="s">
        <v>127</v>
      </c>
      <c r="E24" s="157">
        <v>0</v>
      </c>
      <c r="F24" s="157">
        <v>0</v>
      </c>
      <c r="G24" s="157">
        <v>0</v>
      </c>
      <c r="H24" s="157"/>
      <c r="I24" s="157"/>
      <c r="J24" s="157"/>
      <c r="K24" s="157"/>
      <c r="L24" s="157"/>
      <c r="M24" s="157"/>
      <c r="N24" s="157"/>
      <c r="O24" s="157"/>
    </row>
    <row r="25" spans="2:15" ht="14.25">
      <c r="B25" s="42" t="s">
        <v>278</v>
      </c>
      <c r="C25" s="32" t="s">
        <v>1198</v>
      </c>
      <c r="D25" s="127" t="s">
        <v>127</v>
      </c>
      <c r="E25" s="157">
        <v>-283.01320164000003</v>
      </c>
      <c r="F25" s="157">
        <v>-146.19999999999999</v>
      </c>
      <c r="G25" s="157">
        <v>-107.5</v>
      </c>
      <c r="H25" s="157">
        <v>-260.39999999999998</v>
      </c>
      <c r="I25" s="157">
        <v>-41.9</v>
      </c>
      <c r="J25" s="157">
        <v>28.3</v>
      </c>
      <c r="K25" s="157">
        <v>414.2</v>
      </c>
      <c r="L25" s="157">
        <v>-293.3</v>
      </c>
      <c r="M25" s="157">
        <v>44.2</v>
      </c>
      <c r="N25" s="157">
        <v>83.6</v>
      </c>
      <c r="O25" s="157">
        <v>261.3</v>
      </c>
    </row>
    <row r="26" spans="2:15" ht="14.25">
      <c r="B26" s="41" t="s">
        <v>1199</v>
      </c>
      <c r="C26" s="29" t="s">
        <v>681</v>
      </c>
      <c r="D26" s="22" t="s">
        <v>127</v>
      </c>
      <c r="E26" s="157">
        <v>0</v>
      </c>
      <c r="F26" s="157"/>
      <c r="G26" s="157">
        <v>0</v>
      </c>
      <c r="H26" s="157"/>
      <c r="I26" s="157"/>
      <c r="J26" s="157"/>
      <c r="K26" s="157"/>
      <c r="L26" s="157"/>
      <c r="M26" s="157"/>
      <c r="N26" s="157"/>
      <c r="O26" s="157"/>
    </row>
    <row r="27" spans="2:15" ht="14.25">
      <c r="B27" s="41" t="s">
        <v>1200</v>
      </c>
      <c r="C27" s="29" t="s">
        <v>683</v>
      </c>
      <c r="D27" s="22" t="s">
        <v>127</v>
      </c>
      <c r="E27" s="157">
        <v>-44.925051859999996</v>
      </c>
      <c r="F27" s="157"/>
      <c r="G27" s="157">
        <v>0</v>
      </c>
      <c r="H27" s="157"/>
      <c r="I27" s="157"/>
      <c r="J27" s="157"/>
      <c r="K27" s="157"/>
      <c r="L27" s="157"/>
      <c r="M27" s="157"/>
      <c r="N27" s="157"/>
      <c r="O27" s="157"/>
    </row>
    <row r="28" spans="2:15" ht="14.25">
      <c r="B28" s="41" t="s">
        <v>1201</v>
      </c>
      <c r="C28" s="29" t="s">
        <v>685</v>
      </c>
      <c r="D28" s="22" t="s">
        <v>127</v>
      </c>
      <c r="E28" s="157">
        <v>0</v>
      </c>
      <c r="F28" s="157"/>
      <c r="G28" s="157">
        <v>0</v>
      </c>
      <c r="H28" s="157"/>
      <c r="I28" s="157"/>
      <c r="J28" s="157"/>
      <c r="K28" s="157"/>
      <c r="L28" s="157"/>
      <c r="M28" s="157"/>
      <c r="N28" s="157"/>
      <c r="O28" s="157"/>
    </row>
    <row r="29" spans="2:15" ht="14.25">
      <c r="B29" s="41" t="s">
        <v>1202</v>
      </c>
      <c r="C29" s="29" t="s">
        <v>687</v>
      </c>
      <c r="D29" s="22" t="s">
        <v>127</v>
      </c>
      <c r="E29" s="157">
        <v>66.508106330000004</v>
      </c>
      <c r="F29" s="157"/>
      <c r="G29" s="157">
        <v>0</v>
      </c>
      <c r="H29" s="157"/>
      <c r="I29" s="157"/>
      <c r="J29" s="157"/>
      <c r="K29" s="157"/>
      <c r="L29" s="157"/>
      <c r="M29" s="157"/>
      <c r="N29" s="157"/>
      <c r="O29" s="157"/>
    </row>
    <row r="30" spans="2:15" ht="14.25">
      <c r="B30" s="41" t="s">
        <v>1203</v>
      </c>
      <c r="C30" s="29" t="s">
        <v>689</v>
      </c>
      <c r="D30" s="22" t="s">
        <v>127</v>
      </c>
      <c r="E30" s="157">
        <v>0</v>
      </c>
      <c r="F30" s="157"/>
      <c r="G30" s="157">
        <v>0</v>
      </c>
      <c r="H30" s="157"/>
      <c r="I30" s="157"/>
      <c r="J30" s="157"/>
      <c r="K30" s="157"/>
      <c r="L30" s="157"/>
      <c r="M30" s="157"/>
      <c r="N30" s="157"/>
      <c r="O30" s="157"/>
    </row>
    <row r="31" spans="2:15" ht="14.25">
      <c r="B31" s="41" t="s">
        <v>1204</v>
      </c>
      <c r="C31" s="29" t="s">
        <v>691</v>
      </c>
      <c r="D31" s="22" t="s">
        <v>127</v>
      </c>
      <c r="E31" s="157">
        <v>0</v>
      </c>
      <c r="F31" s="157"/>
      <c r="G31" s="157">
        <v>0</v>
      </c>
      <c r="H31" s="157"/>
      <c r="I31" s="157"/>
      <c r="J31" s="157"/>
      <c r="K31" s="157"/>
      <c r="L31" s="157"/>
      <c r="M31" s="157"/>
      <c r="N31" s="157"/>
      <c r="O31" s="157"/>
    </row>
    <row r="32" spans="2:15" ht="14.25">
      <c r="B32" s="41" t="s">
        <v>1205</v>
      </c>
      <c r="C32" s="29" t="s">
        <v>693</v>
      </c>
      <c r="D32" s="22" t="s">
        <v>127</v>
      </c>
      <c r="E32" s="157">
        <v>0</v>
      </c>
      <c r="F32" s="157"/>
      <c r="G32" s="157">
        <v>0</v>
      </c>
      <c r="H32" s="157"/>
      <c r="I32" s="157"/>
      <c r="J32" s="157"/>
      <c r="K32" s="157"/>
      <c r="L32" s="157"/>
      <c r="M32" s="157"/>
      <c r="N32" s="157"/>
      <c r="O32" s="157"/>
    </row>
    <row r="33" spans="2:15" ht="14.25">
      <c r="B33" s="41" t="s">
        <v>1206</v>
      </c>
      <c r="C33" s="29" t="s">
        <v>695</v>
      </c>
      <c r="D33" s="22" t="s">
        <v>127</v>
      </c>
      <c r="E33" s="157">
        <v>-304.59625611000001</v>
      </c>
      <c r="F33" s="157"/>
      <c r="G33" s="157">
        <v>0</v>
      </c>
      <c r="H33" s="157"/>
      <c r="I33" s="157"/>
      <c r="J33" s="157"/>
      <c r="K33" s="157"/>
      <c r="L33" s="157"/>
      <c r="M33" s="157"/>
      <c r="N33" s="157"/>
      <c r="O33" s="157"/>
    </row>
    <row r="34" spans="2:15" ht="14.25">
      <c r="B34" s="39" t="s">
        <v>1207</v>
      </c>
      <c r="C34" s="98" t="s">
        <v>1208</v>
      </c>
      <c r="D34" s="22" t="s">
        <v>127</v>
      </c>
      <c r="E34" s="157">
        <v>-283.01320164000003</v>
      </c>
      <c r="F34" s="157">
        <v>-146.19999999999999</v>
      </c>
      <c r="G34" s="157">
        <v>-107.5</v>
      </c>
      <c r="H34" s="157"/>
      <c r="I34" s="157"/>
      <c r="J34" s="157"/>
      <c r="K34" s="157"/>
      <c r="L34" s="157"/>
      <c r="M34" s="157"/>
      <c r="N34" s="157"/>
      <c r="O34" s="157"/>
    </row>
    <row r="35" spans="2:15" ht="14.25">
      <c r="B35" s="136" t="s">
        <v>1209</v>
      </c>
      <c r="C35" s="137" t="s">
        <v>1210</v>
      </c>
      <c r="D35" s="24" t="s">
        <v>127</v>
      </c>
      <c r="E35" s="157">
        <v>0</v>
      </c>
      <c r="F35" s="157">
        <v>0</v>
      </c>
      <c r="G35" s="157">
        <v>0</v>
      </c>
      <c r="H35" s="157"/>
      <c r="I35" s="157"/>
      <c r="J35" s="157"/>
      <c r="K35" s="157"/>
      <c r="L35" s="157"/>
      <c r="M35" s="157"/>
      <c r="N35" s="157"/>
      <c r="O35" s="157"/>
    </row>
    <row r="36" spans="2:15" ht="14.25">
      <c r="B36" s="41" t="s">
        <v>158</v>
      </c>
      <c r="C36" s="120" t="s">
        <v>178</v>
      </c>
      <c r="D36" s="22" t="s">
        <v>127</v>
      </c>
      <c r="E36" s="158"/>
      <c r="F36" s="158" t="s">
        <v>158</v>
      </c>
      <c r="G36" s="158" t="s">
        <v>158</v>
      </c>
      <c r="H36" s="158" t="s">
        <v>158</v>
      </c>
      <c r="I36" s="158" t="s">
        <v>158</v>
      </c>
      <c r="J36" s="158"/>
      <c r="K36" s="158"/>
      <c r="L36" s="158"/>
      <c r="M36" s="158"/>
      <c r="N36" s="158"/>
      <c r="O36" s="158"/>
    </row>
    <row r="37" spans="2:15" ht="14.25">
      <c r="B37" s="23" t="s">
        <v>286</v>
      </c>
      <c r="C37" s="48" t="s">
        <v>1211</v>
      </c>
      <c r="D37" s="24" t="s">
        <v>127</v>
      </c>
      <c r="E37" s="157">
        <v>24.680556810000041</v>
      </c>
      <c r="F37" s="157">
        <v>29.2</v>
      </c>
      <c r="G37" s="157">
        <v>2.2000000000000002</v>
      </c>
      <c r="H37" s="157">
        <v>240.3</v>
      </c>
      <c r="I37" s="157">
        <v>-19.8</v>
      </c>
      <c r="J37" s="157">
        <v>-3.8</v>
      </c>
      <c r="K37" s="157">
        <v>13.4</v>
      </c>
      <c r="L37" s="157">
        <v>99.6</v>
      </c>
      <c r="M37" s="157">
        <v>-13.1</v>
      </c>
      <c r="N37" s="157">
        <v>231.9</v>
      </c>
      <c r="O37" s="157">
        <v>-13.5</v>
      </c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N2"/>
    <mergeCell ref="G3:N3"/>
    <mergeCell ref="G4:N5"/>
  </mergeCells>
  <hyperlinks>
    <hyperlink ref="B1" location="Indice!A1" display="Regresar" xr:uid="{9366C49E-F7DA-48A7-933C-85CF23BDDC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I2" activePane="bottomRight" state="frozen"/>
      <selection pane="bottomRight" activeCell="N6" sqref="N6:O7"/>
      <selection pane="bottomLeft" activeCell="K89" sqref="K89:L134"/>
      <selection pane="topRight" activeCell="K89" sqref="K89:L134"/>
    </sheetView>
  </sheetViews>
  <sheetFormatPr defaultColWidth="11.42578125" defaultRowHeight="15"/>
  <cols>
    <col min="1" max="1" width="3.5703125" customWidth="1"/>
    <col min="2" max="2" width="8.5703125" customWidth="1"/>
    <col min="3" max="3" width="77.140625" customWidth="1"/>
    <col min="4" max="4" width="2.5703125" customWidth="1"/>
    <col min="5" max="7" width="11.42578125" style="54"/>
    <col min="8" max="8" width="7.5703125" style="54" bestFit="1" customWidth="1"/>
    <col min="9" max="13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</row>
    <row r="2" spans="2:15" ht="15.75">
      <c r="B2" s="13" t="s">
        <v>119</v>
      </c>
      <c r="C2" s="14"/>
      <c r="D2" s="15"/>
      <c r="E2" s="214" t="s">
        <v>8</v>
      </c>
      <c r="F2" s="214"/>
      <c r="G2" s="227" t="str">
        <f>+[2]Indice!H25</f>
        <v>Gobierno Central Extrapresupuestario</v>
      </c>
      <c r="H2" s="227"/>
      <c r="I2" s="227"/>
      <c r="J2" s="227"/>
      <c r="K2" s="227"/>
      <c r="L2" s="227"/>
      <c r="M2" s="227"/>
      <c r="N2" s="227"/>
      <c r="O2" s="210"/>
    </row>
    <row r="3" spans="2:15" ht="15.75">
      <c r="B3" s="16" t="s">
        <v>120</v>
      </c>
      <c r="C3" s="17"/>
      <c r="D3" s="18"/>
      <c r="E3" s="18" t="s">
        <v>121</v>
      </c>
      <c r="F3" s="18"/>
      <c r="G3" s="227" t="s">
        <v>122</v>
      </c>
      <c r="H3" s="227"/>
      <c r="I3" s="227"/>
      <c r="J3" s="227"/>
      <c r="K3" s="227"/>
      <c r="L3" s="227"/>
      <c r="M3" s="227"/>
      <c r="N3" s="227"/>
      <c r="O3" s="210"/>
    </row>
    <row r="4" spans="2:15" ht="15" customHeight="1">
      <c r="B4" s="19"/>
      <c r="C4" s="20"/>
      <c r="D4" s="21"/>
      <c r="E4" s="22" t="s">
        <v>123</v>
      </c>
      <c r="F4" s="22"/>
      <c r="G4" s="228" t="s">
        <v>123</v>
      </c>
      <c r="H4" s="229"/>
      <c r="I4" s="229"/>
      <c r="J4" s="229"/>
      <c r="K4" s="229"/>
      <c r="L4" s="229"/>
      <c r="M4" s="229"/>
      <c r="N4" s="229"/>
      <c r="O4" s="211"/>
    </row>
    <row r="5" spans="2:15" ht="15" customHeight="1">
      <c r="B5" s="225" t="s">
        <v>124</v>
      </c>
      <c r="C5" s="226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  <c r="O5" s="212"/>
    </row>
    <row r="6" spans="2:15" ht="14.45" customHeight="1">
      <c r="B6" s="225"/>
      <c r="C6" s="226"/>
      <c r="D6" s="22"/>
      <c r="E6" s="232">
        <v>2014</v>
      </c>
      <c r="F6" s="232">
        <f>+E6+1</f>
        <v>2015</v>
      </c>
      <c r="G6" s="232">
        <v>2016</v>
      </c>
      <c r="H6" s="232">
        <f>+G6+1</f>
        <v>2017</v>
      </c>
      <c r="I6" s="232">
        <f>+H6+1</f>
        <v>2018</v>
      </c>
      <c r="J6" s="232">
        <f>+I6+1</f>
        <v>2019</v>
      </c>
      <c r="K6" s="232">
        <f t="shared" ref="K6:M6" si="0">+J6+1</f>
        <v>2020</v>
      </c>
      <c r="L6" s="232">
        <f t="shared" si="0"/>
        <v>2021</v>
      </c>
      <c r="M6" s="232">
        <f t="shared" si="0"/>
        <v>2022</v>
      </c>
      <c r="N6" s="232">
        <v>2023</v>
      </c>
      <c r="O6" s="232">
        <v>2024</v>
      </c>
    </row>
    <row r="7" spans="2:15">
      <c r="B7" s="23"/>
      <c r="C7" s="24"/>
      <c r="D7" s="24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</row>
    <row r="8" spans="2:15" ht="32.25" customHeight="1">
      <c r="B8" s="222" t="s">
        <v>125</v>
      </c>
      <c r="C8" s="223"/>
      <c r="D8" s="224"/>
      <c r="E8" s="25"/>
      <c r="F8" s="25"/>
      <c r="G8" s="25"/>
      <c r="H8" s="25"/>
      <c r="I8" s="25"/>
      <c r="J8" s="25"/>
      <c r="K8" s="190"/>
      <c r="L8" s="25"/>
      <c r="M8" s="25"/>
      <c r="N8" s="25"/>
      <c r="O8" s="25"/>
    </row>
    <row r="9" spans="2:15">
      <c r="B9" s="26">
        <v>1</v>
      </c>
      <c r="C9" s="27" t="s">
        <v>126</v>
      </c>
      <c r="D9" s="22" t="s">
        <v>127</v>
      </c>
      <c r="E9" s="28">
        <v>1356.3268907500001</v>
      </c>
      <c r="F9" s="28">
        <v>1365.4</v>
      </c>
      <c r="G9" s="28">
        <v>1362.97</v>
      </c>
      <c r="H9" s="28">
        <v>1470.75</v>
      </c>
      <c r="I9" s="28">
        <v>1553.3</v>
      </c>
      <c r="J9" s="28">
        <v>1564.7</v>
      </c>
      <c r="K9" s="191">
        <v>1699.9</v>
      </c>
      <c r="L9" s="28">
        <v>2200.4</v>
      </c>
      <c r="M9" s="28">
        <v>1904.2</v>
      </c>
      <c r="N9" s="28">
        <v>2030</v>
      </c>
      <c r="O9" s="28">
        <v>2203.4</v>
      </c>
    </row>
    <row r="10" spans="2:15">
      <c r="B10" s="26" t="s">
        <v>128</v>
      </c>
      <c r="C10" s="29" t="s">
        <v>129</v>
      </c>
      <c r="D10" s="22" t="s">
        <v>127</v>
      </c>
      <c r="E10" s="30">
        <v>0</v>
      </c>
      <c r="F10" s="30">
        <v>0</v>
      </c>
      <c r="G10" s="30" t="s">
        <v>130</v>
      </c>
      <c r="H10" s="30" t="s">
        <v>130</v>
      </c>
      <c r="I10" s="30" t="s">
        <v>130</v>
      </c>
      <c r="J10" s="30" t="s">
        <v>130</v>
      </c>
      <c r="K10" s="192" t="s">
        <v>130</v>
      </c>
      <c r="L10" s="30" t="s">
        <v>130</v>
      </c>
      <c r="M10" s="30" t="s">
        <v>130</v>
      </c>
      <c r="N10" s="30" t="s">
        <v>130</v>
      </c>
      <c r="O10" s="30" t="s">
        <v>130</v>
      </c>
    </row>
    <row r="11" spans="2:15">
      <c r="B11" s="26" t="s">
        <v>131</v>
      </c>
      <c r="C11" s="29" t="s">
        <v>132</v>
      </c>
      <c r="D11" s="22" t="s">
        <v>127</v>
      </c>
      <c r="E11" s="30">
        <v>26.966070669999997</v>
      </c>
      <c r="F11" s="30">
        <v>29.7</v>
      </c>
      <c r="G11" s="30" t="s">
        <v>130</v>
      </c>
      <c r="H11" s="30" t="s">
        <v>130</v>
      </c>
      <c r="I11" s="30">
        <v>37.200000000000003</v>
      </c>
      <c r="J11" s="30">
        <v>38.4</v>
      </c>
      <c r="K11" s="192">
        <v>36</v>
      </c>
      <c r="L11" s="30">
        <v>40.299999999999997</v>
      </c>
      <c r="M11" s="30">
        <v>45.7</v>
      </c>
      <c r="N11" s="30">
        <v>48.9</v>
      </c>
      <c r="O11" s="30" t="s">
        <v>130</v>
      </c>
    </row>
    <row r="12" spans="2:15">
      <c r="B12" s="26" t="s">
        <v>133</v>
      </c>
      <c r="C12" s="29" t="s">
        <v>134</v>
      </c>
      <c r="D12" s="22" t="s">
        <v>127</v>
      </c>
      <c r="E12" s="30">
        <v>1209.4854784000001</v>
      </c>
      <c r="F12" s="30">
        <v>1180.7</v>
      </c>
      <c r="G12" s="30">
        <v>1205.5999999999999</v>
      </c>
      <c r="H12" s="30">
        <v>1180.26</v>
      </c>
      <c r="I12" s="30">
        <v>1233.0999999999999</v>
      </c>
      <c r="J12" s="30">
        <v>1257.5999999999999</v>
      </c>
      <c r="K12" s="192">
        <v>1461.1</v>
      </c>
      <c r="L12" s="30">
        <v>1843.5</v>
      </c>
      <c r="M12" s="30">
        <v>1559</v>
      </c>
      <c r="N12" s="30">
        <v>1593.5</v>
      </c>
      <c r="O12" s="30">
        <v>1993.6</v>
      </c>
    </row>
    <row r="13" spans="2:15">
      <c r="B13" s="26" t="s">
        <v>135</v>
      </c>
      <c r="C13" s="29" t="s">
        <v>136</v>
      </c>
      <c r="D13" s="22" t="s">
        <v>127</v>
      </c>
      <c r="E13" s="30">
        <v>119.87534168000001</v>
      </c>
      <c r="F13" s="30">
        <v>154.9</v>
      </c>
      <c r="G13" s="30">
        <v>157.37</v>
      </c>
      <c r="H13" s="30">
        <v>290.49</v>
      </c>
      <c r="I13" s="30">
        <v>283</v>
      </c>
      <c r="J13" s="30">
        <v>268.7</v>
      </c>
      <c r="K13" s="192">
        <v>202.8</v>
      </c>
      <c r="L13" s="30">
        <v>316.60000000000002</v>
      </c>
      <c r="M13" s="30">
        <v>299.39999999999998</v>
      </c>
      <c r="N13" s="30">
        <v>387.6</v>
      </c>
      <c r="O13" s="30">
        <v>209.8</v>
      </c>
    </row>
    <row r="14" spans="2:15">
      <c r="B14" s="26" t="s">
        <v>137</v>
      </c>
      <c r="C14" s="27" t="s">
        <v>138</v>
      </c>
      <c r="D14" s="22" t="s">
        <v>127</v>
      </c>
      <c r="E14" s="28">
        <v>1301.7382136199999</v>
      </c>
      <c r="F14" s="28">
        <v>1300.3</v>
      </c>
      <c r="G14" s="28">
        <v>1262.6199999999999</v>
      </c>
      <c r="H14" s="28">
        <v>1351.54</v>
      </c>
      <c r="I14" s="28">
        <v>1419</v>
      </c>
      <c r="J14" s="28">
        <v>1398.3</v>
      </c>
      <c r="K14" s="191">
        <v>1484.2</v>
      </c>
      <c r="L14" s="28">
        <v>1854.2</v>
      </c>
      <c r="M14" s="28">
        <v>1317.1</v>
      </c>
      <c r="N14" s="28">
        <v>1483.7</v>
      </c>
      <c r="O14" s="28">
        <v>1727.8</v>
      </c>
    </row>
    <row r="15" spans="2:15">
      <c r="B15" s="26" t="s">
        <v>139</v>
      </c>
      <c r="C15" s="29" t="s">
        <v>140</v>
      </c>
      <c r="D15" s="22" t="s">
        <v>127</v>
      </c>
      <c r="E15" s="30">
        <v>394.59511777999995</v>
      </c>
      <c r="F15" s="30">
        <v>413.7</v>
      </c>
      <c r="G15" s="30">
        <v>454.51</v>
      </c>
      <c r="H15" s="30">
        <v>498.02</v>
      </c>
      <c r="I15" s="30">
        <v>503.3</v>
      </c>
      <c r="J15" s="30">
        <v>468.8</v>
      </c>
      <c r="K15" s="192">
        <v>516.79999999999995</v>
      </c>
      <c r="L15" s="30">
        <v>681.2</v>
      </c>
      <c r="M15" s="30">
        <v>667.8</v>
      </c>
      <c r="N15" s="30">
        <v>754.1</v>
      </c>
      <c r="O15" s="30">
        <v>807.8</v>
      </c>
    </row>
    <row r="16" spans="2:15">
      <c r="B16" s="26" t="s">
        <v>141</v>
      </c>
      <c r="C16" s="29" t="s">
        <v>142</v>
      </c>
      <c r="D16" s="22" t="s">
        <v>127</v>
      </c>
      <c r="E16" s="30">
        <v>182.30956220999997</v>
      </c>
      <c r="F16" s="30">
        <v>199.5</v>
      </c>
      <c r="G16" s="30">
        <v>201.55</v>
      </c>
      <c r="H16" s="30">
        <v>273.12</v>
      </c>
      <c r="I16" s="30">
        <v>297.3</v>
      </c>
      <c r="J16" s="30">
        <v>284</v>
      </c>
      <c r="K16" s="192">
        <v>220.1</v>
      </c>
      <c r="L16" s="30">
        <v>330.7</v>
      </c>
      <c r="M16" s="30">
        <v>288.3</v>
      </c>
      <c r="N16" s="30">
        <v>325.3</v>
      </c>
      <c r="O16" s="30">
        <v>493.8</v>
      </c>
    </row>
    <row r="17" spans="2:15">
      <c r="B17" s="26" t="s">
        <v>143</v>
      </c>
      <c r="C17" s="29" t="s">
        <v>144</v>
      </c>
      <c r="D17" s="22" t="s">
        <v>127</v>
      </c>
      <c r="E17" s="30">
        <v>27.87808441</v>
      </c>
      <c r="F17" s="30">
        <v>12.6</v>
      </c>
      <c r="G17" s="30">
        <v>16.41</v>
      </c>
      <c r="H17" s="30">
        <v>21.4</v>
      </c>
      <c r="I17" s="30">
        <v>31.4</v>
      </c>
      <c r="J17" s="30">
        <v>31.7</v>
      </c>
      <c r="K17" s="192">
        <v>32.299999999999997</v>
      </c>
      <c r="L17" s="30">
        <v>37</v>
      </c>
      <c r="M17" s="30">
        <v>35.299999999999997</v>
      </c>
      <c r="N17" s="30">
        <v>45.7</v>
      </c>
      <c r="O17" s="30">
        <v>58.7</v>
      </c>
    </row>
    <row r="18" spans="2:15">
      <c r="B18" s="26" t="s">
        <v>145</v>
      </c>
      <c r="C18" s="29" t="s">
        <v>146</v>
      </c>
      <c r="D18" s="22" t="s">
        <v>127</v>
      </c>
      <c r="E18" s="30">
        <v>12.6456046</v>
      </c>
      <c r="F18" s="30">
        <v>13.1</v>
      </c>
      <c r="G18" s="30">
        <v>13.08</v>
      </c>
      <c r="H18" s="30">
        <v>13.45</v>
      </c>
      <c r="I18" s="30">
        <v>12.8</v>
      </c>
      <c r="J18" s="30">
        <v>11</v>
      </c>
      <c r="K18" s="192">
        <v>9</v>
      </c>
      <c r="L18" s="30">
        <v>10.199999999999999</v>
      </c>
      <c r="M18" s="30">
        <v>16</v>
      </c>
      <c r="N18" s="30">
        <v>31.3</v>
      </c>
      <c r="O18" s="30">
        <v>31.4</v>
      </c>
    </row>
    <row r="19" spans="2:15">
      <c r="B19" s="26" t="s">
        <v>147</v>
      </c>
      <c r="C19" s="29" t="s">
        <v>148</v>
      </c>
      <c r="D19" s="22" t="s">
        <v>127</v>
      </c>
      <c r="E19" s="30">
        <v>0</v>
      </c>
      <c r="F19" s="30">
        <v>0</v>
      </c>
      <c r="G19" s="30" t="s">
        <v>130</v>
      </c>
      <c r="H19" s="30" t="s">
        <v>130</v>
      </c>
      <c r="I19" s="30" t="s">
        <v>130</v>
      </c>
      <c r="J19" s="30">
        <v>62.6</v>
      </c>
      <c r="K19" s="192" t="s">
        <v>130</v>
      </c>
      <c r="L19" s="30" t="s">
        <v>130</v>
      </c>
      <c r="M19" s="30" t="s">
        <v>130</v>
      </c>
      <c r="N19" s="30" t="s">
        <v>130</v>
      </c>
      <c r="O19" s="30" t="s">
        <v>130</v>
      </c>
    </row>
    <row r="20" spans="2:15">
      <c r="B20" s="26" t="s">
        <v>149</v>
      </c>
      <c r="C20" s="29" t="s">
        <v>134</v>
      </c>
      <c r="D20" s="22" t="s">
        <v>127</v>
      </c>
      <c r="E20" s="30">
        <v>84.538973429999999</v>
      </c>
      <c r="F20" s="30">
        <v>661.4</v>
      </c>
      <c r="G20" s="30">
        <v>375.31</v>
      </c>
      <c r="H20" s="30">
        <v>46.71</v>
      </c>
      <c r="I20" s="30">
        <v>432.5</v>
      </c>
      <c r="J20" s="30">
        <v>513.29999999999995</v>
      </c>
      <c r="K20" s="192">
        <v>690.7</v>
      </c>
      <c r="L20" s="30">
        <v>773.6</v>
      </c>
      <c r="M20" s="30">
        <v>298.7</v>
      </c>
      <c r="N20" s="30">
        <v>315.7</v>
      </c>
      <c r="O20" s="30">
        <v>16.899999999999999</v>
      </c>
    </row>
    <row r="21" spans="2:15">
      <c r="B21" s="26" t="s">
        <v>150</v>
      </c>
      <c r="C21" s="29" t="s">
        <v>151</v>
      </c>
      <c r="D21" s="22" t="s">
        <v>127</v>
      </c>
      <c r="E21" s="30">
        <v>0</v>
      </c>
      <c r="F21" s="30">
        <v>0</v>
      </c>
      <c r="G21" s="30" t="s">
        <v>130</v>
      </c>
      <c r="H21" s="30" t="s">
        <v>130</v>
      </c>
      <c r="I21" s="30" t="s">
        <v>130</v>
      </c>
      <c r="J21" s="30" t="s">
        <v>130</v>
      </c>
      <c r="K21" s="192" t="s">
        <v>130</v>
      </c>
      <c r="L21" s="30" t="s">
        <v>130</v>
      </c>
      <c r="M21" s="30" t="s">
        <v>130</v>
      </c>
      <c r="N21" s="30" t="s">
        <v>130</v>
      </c>
      <c r="O21" s="30" t="s">
        <v>130</v>
      </c>
    </row>
    <row r="22" spans="2:15">
      <c r="B22" s="26" t="s">
        <v>152</v>
      </c>
      <c r="C22" s="31" t="s">
        <v>153</v>
      </c>
      <c r="D22" s="32" t="s">
        <v>127</v>
      </c>
      <c r="E22" s="30">
        <v>599.77087118999998</v>
      </c>
      <c r="F22" s="30">
        <v>0</v>
      </c>
      <c r="G22" s="30">
        <v>201.75</v>
      </c>
      <c r="H22" s="30">
        <v>498.84</v>
      </c>
      <c r="I22" s="30">
        <v>141.69999999999999</v>
      </c>
      <c r="J22" s="30">
        <v>26.9</v>
      </c>
      <c r="K22" s="192">
        <v>15.3</v>
      </c>
      <c r="L22" s="30">
        <v>21.5</v>
      </c>
      <c r="M22" s="30">
        <v>10.9</v>
      </c>
      <c r="N22" s="30">
        <v>11.6</v>
      </c>
      <c r="O22" s="30">
        <v>319.2</v>
      </c>
    </row>
    <row r="23" spans="2:15">
      <c r="B23" s="33" t="s">
        <v>154</v>
      </c>
      <c r="C23" s="34" t="s">
        <v>155</v>
      </c>
      <c r="D23" s="35" t="s">
        <v>127</v>
      </c>
      <c r="E23" s="25">
        <v>82.466761540000178</v>
      </c>
      <c r="F23" s="25">
        <v>77.7</v>
      </c>
      <c r="G23" s="25">
        <v>116.76</v>
      </c>
      <c r="H23" s="25">
        <v>140.61000000000001</v>
      </c>
      <c r="I23" s="25">
        <v>165.7</v>
      </c>
      <c r="J23" s="25">
        <v>198.1</v>
      </c>
      <c r="K23" s="190">
        <v>248</v>
      </c>
      <c r="L23" s="25">
        <v>383.2</v>
      </c>
      <c r="M23" s="25">
        <v>622.5</v>
      </c>
      <c r="N23" s="25">
        <v>592</v>
      </c>
      <c r="O23" s="25">
        <v>534.29999999999995</v>
      </c>
    </row>
    <row r="24" spans="2:15">
      <c r="B24" s="36" t="s">
        <v>156</v>
      </c>
      <c r="C24" s="37" t="s">
        <v>157</v>
      </c>
      <c r="D24" s="38" t="s">
        <v>127</v>
      </c>
      <c r="E24" s="25">
        <v>54.588677130000178</v>
      </c>
      <c r="F24" s="25">
        <v>65</v>
      </c>
      <c r="G24" s="25">
        <v>100.36</v>
      </c>
      <c r="H24" s="25">
        <v>119.21</v>
      </c>
      <c r="I24" s="25">
        <v>134.30000000000001</v>
      </c>
      <c r="J24" s="25">
        <v>166.4</v>
      </c>
      <c r="K24" s="190">
        <v>215.7</v>
      </c>
      <c r="L24" s="25">
        <v>346.2</v>
      </c>
      <c r="M24" s="25">
        <v>587.20000000000005</v>
      </c>
      <c r="N24" s="25">
        <v>546.29999999999995</v>
      </c>
      <c r="O24" s="25">
        <v>475.6</v>
      </c>
    </row>
    <row r="25" spans="2:15">
      <c r="B25" s="39" t="s">
        <v>158</v>
      </c>
      <c r="C25" s="40" t="s">
        <v>159</v>
      </c>
      <c r="D25" s="22" t="s">
        <v>127</v>
      </c>
      <c r="E25" s="30"/>
      <c r="F25" s="30"/>
      <c r="G25" s="30"/>
      <c r="H25" s="30"/>
      <c r="I25" s="30"/>
      <c r="J25" s="30"/>
      <c r="K25" s="192"/>
      <c r="L25" s="30"/>
      <c r="M25" s="30"/>
      <c r="N25" s="30"/>
      <c r="O25" s="30"/>
    </row>
    <row r="26" spans="2:15">
      <c r="B26" s="39" t="s">
        <v>31</v>
      </c>
      <c r="C26" s="27" t="s">
        <v>160</v>
      </c>
      <c r="D26" s="22" t="s">
        <v>127</v>
      </c>
      <c r="E26" s="28">
        <v>39.802888869999983</v>
      </c>
      <c r="F26" s="28">
        <v>111.2</v>
      </c>
      <c r="G26" s="28">
        <v>88.9</v>
      </c>
      <c r="H26" s="28">
        <v>146.31</v>
      </c>
      <c r="I26" s="28">
        <v>157.69999999999999</v>
      </c>
      <c r="J26" s="28">
        <v>107.2</v>
      </c>
      <c r="K26" s="191">
        <v>177.4</v>
      </c>
      <c r="L26" s="28">
        <v>258.3</v>
      </c>
      <c r="M26" s="28">
        <v>762.8</v>
      </c>
      <c r="N26" s="28">
        <v>428.4</v>
      </c>
      <c r="O26" s="28">
        <v>416</v>
      </c>
    </row>
    <row r="27" spans="2:15">
      <c r="B27" s="41" t="s">
        <v>33</v>
      </c>
      <c r="C27" s="29" t="s">
        <v>161</v>
      </c>
      <c r="D27" s="22" t="s">
        <v>127</v>
      </c>
      <c r="E27" s="30">
        <v>41.198067649999984</v>
      </c>
      <c r="F27" s="30">
        <v>110.6</v>
      </c>
      <c r="G27" s="30">
        <v>90.93</v>
      </c>
      <c r="H27" s="30">
        <v>143.66999999999999</v>
      </c>
      <c r="I27" s="30">
        <v>166.2</v>
      </c>
      <c r="J27" s="30">
        <v>114.3</v>
      </c>
      <c r="K27" s="192">
        <v>138.6</v>
      </c>
      <c r="L27" s="30">
        <v>229.4</v>
      </c>
      <c r="M27" s="30">
        <v>768.9</v>
      </c>
      <c r="N27" s="30">
        <v>429.4</v>
      </c>
      <c r="O27" s="30">
        <v>588</v>
      </c>
    </row>
    <row r="28" spans="2:15">
      <c r="B28" s="41" t="s">
        <v>43</v>
      </c>
      <c r="C28" s="29" t="s">
        <v>162</v>
      </c>
      <c r="D28" s="22" t="s">
        <v>127</v>
      </c>
      <c r="E28" s="30">
        <v>-1.4143437800000012</v>
      </c>
      <c r="F28" s="30">
        <v>-0.1</v>
      </c>
      <c r="G28" s="30">
        <v>-2.27</v>
      </c>
      <c r="H28" s="30">
        <v>-0.34</v>
      </c>
      <c r="I28" s="30">
        <v>-8.6999999999999993</v>
      </c>
      <c r="J28" s="30">
        <v>-7.2</v>
      </c>
      <c r="K28" s="192">
        <v>38.700000000000003</v>
      </c>
      <c r="L28" s="30">
        <v>28.1</v>
      </c>
      <c r="M28" s="30">
        <v>-6.5</v>
      </c>
      <c r="N28" s="30">
        <v>-1.6</v>
      </c>
      <c r="O28" s="30">
        <v>-172</v>
      </c>
    </row>
    <row r="29" spans="2:15">
      <c r="B29" s="41" t="s">
        <v>45</v>
      </c>
      <c r="C29" s="29" t="s">
        <v>163</v>
      </c>
      <c r="D29" s="22" t="s">
        <v>127</v>
      </c>
      <c r="E29" s="30">
        <v>1.165E-3</v>
      </c>
      <c r="F29" s="30">
        <v>0</v>
      </c>
      <c r="G29" s="30" t="s">
        <v>130</v>
      </c>
      <c r="H29" s="30" t="s">
        <v>130</v>
      </c>
      <c r="I29" s="30" t="s">
        <v>130</v>
      </c>
      <c r="J29" s="30" t="s">
        <v>130</v>
      </c>
      <c r="K29" s="192" t="s">
        <v>130</v>
      </c>
      <c r="L29" s="30" t="s">
        <v>130</v>
      </c>
      <c r="M29" s="30" t="s">
        <v>130</v>
      </c>
      <c r="N29" s="30" t="s">
        <v>130</v>
      </c>
      <c r="O29" s="30" t="s">
        <v>130</v>
      </c>
    </row>
    <row r="30" spans="2:15">
      <c r="B30" s="42" t="s">
        <v>47</v>
      </c>
      <c r="C30" s="31" t="s">
        <v>164</v>
      </c>
      <c r="D30" s="32" t="s">
        <v>127</v>
      </c>
      <c r="E30" s="30">
        <v>1.7999999999999999E-2</v>
      </c>
      <c r="F30" s="30">
        <v>0.7</v>
      </c>
      <c r="G30" s="30">
        <v>0.25</v>
      </c>
      <c r="H30" s="30">
        <v>2.98</v>
      </c>
      <c r="I30" s="30">
        <v>0.2</v>
      </c>
      <c r="J30" s="30">
        <v>0.1</v>
      </c>
      <c r="K30" s="192">
        <v>0.1</v>
      </c>
      <c r="L30" s="30">
        <v>0.8</v>
      </c>
      <c r="M30" s="30">
        <v>0.4</v>
      </c>
      <c r="N30" s="30">
        <v>0.6</v>
      </c>
      <c r="O30" s="30" t="s">
        <v>130</v>
      </c>
    </row>
    <row r="31" spans="2:15">
      <c r="B31" s="43" t="s">
        <v>165</v>
      </c>
      <c r="C31" s="44" t="s">
        <v>166</v>
      </c>
      <c r="D31" s="45" t="s">
        <v>127</v>
      </c>
      <c r="E31" s="25">
        <v>1341.54110249</v>
      </c>
      <c r="F31" s="25">
        <v>1411.5</v>
      </c>
      <c r="G31" s="25">
        <v>1351.52</v>
      </c>
      <c r="H31" s="25">
        <v>1497.85</v>
      </c>
      <c r="I31" s="25">
        <v>1576.7</v>
      </c>
      <c r="J31" s="25">
        <v>1505.5</v>
      </c>
      <c r="K31" s="190">
        <v>1661.6</v>
      </c>
      <c r="L31" s="25">
        <v>2112.5</v>
      </c>
      <c r="M31" s="25">
        <v>2079.8000000000002</v>
      </c>
      <c r="N31" s="25">
        <v>1912.1</v>
      </c>
      <c r="O31" s="25">
        <v>2143.8000000000002</v>
      </c>
    </row>
    <row r="32" spans="2:15">
      <c r="B32" s="43" t="s">
        <v>167</v>
      </c>
      <c r="C32" s="44" t="s">
        <v>168</v>
      </c>
      <c r="D32" s="45" t="s">
        <v>127</v>
      </c>
      <c r="E32" s="25">
        <v>14.785788260000196</v>
      </c>
      <c r="F32" s="25">
        <v>-46.2</v>
      </c>
      <c r="G32" s="25">
        <v>11.45</v>
      </c>
      <c r="H32" s="25">
        <v>-27.1</v>
      </c>
      <c r="I32" s="25">
        <v>-23.4</v>
      </c>
      <c r="J32" s="25">
        <v>59.2</v>
      </c>
      <c r="K32" s="190">
        <v>38.299999999999997</v>
      </c>
      <c r="L32" s="25">
        <v>87.9</v>
      </c>
      <c r="M32" s="25">
        <v>-175.6</v>
      </c>
      <c r="N32" s="25">
        <v>117.9</v>
      </c>
      <c r="O32" s="25">
        <v>59.6</v>
      </c>
    </row>
    <row r="33" spans="2:15">
      <c r="B33" s="46" t="s">
        <v>158</v>
      </c>
      <c r="C33" s="47" t="s">
        <v>169</v>
      </c>
      <c r="D33" s="35" t="s">
        <v>127</v>
      </c>
      <c r="E33" s="25"/>
      <c r="F33" s="25"/>
      <c r="G33" s="25"/>
      <c r="H33" s="25"/>
      <c r="I33" s="25"/>
      <c r="J33" s="25"/>
      <c r="K33" s="190"/>
      <c r="L33" s="25"/>
      <c r="M33" s="25"/>
      <c r="N33" s="25"/>
      <c r="O33" s="25"/>
    </row>
    <row r="34" spans="2:15">
      <c r="B34" s="39" t="s">
        <v>57</v>
      </c>
      <c r="C34" s="27" t="s">
        <v>170</v>
      </c>
      <c r="D34" s="22" t="s">
        <v>127</v>
      </c>
      <c r="E34" s="28">
        <v>58.779182240000026</v>
      </c>
      <c r="F34" s="28">
        <v>-41</v>
      </c>
      <c r="G34" s="28">
        <v>5.05</v>
      </c>
      <c r="H34" s="28">
        <v>-42.66</v>
      </c>
      <c r="I34" s="28">
        <v>-139.4</v>
      </c>
      <c r="J34" s="28">
        <v>-67.2</v>
      </c>
      <c r="K34" s="191">
        <v>-145.4</v>
      </c>
      <c r="L34" s="28">
        <v>282.89999999999998</v>
      </c>
      <c r="M34" s="28">
        <v>269.5</v>
      </c>
      <c r="N34" s="28">
        <v>347.5</v>
      </c>
      <c r="O34" s="28">
        <v>-161.30000000000001</v>
      </c>
    </row>
    <row r="35" spans="2:15">
      <c r="B35" s="41" t="s">
        <v>75</v>
      </c>
      <c r="C35" s="29" t="s">
        <v>171</v>
      </c>
      <c r="D35" s="22" t="s">
        <v>127</v>
      </c>
      <c r="E35" s="30">
        <v>58.838392870000021</v>
      </c>
      <c r="F35" s="30">
        <v>-104.7</v>
      </c>
      <c r="G35" s="30">
        <v>-59.65</v>
      </c>
      <c r="H35" s="30">
        <v>-43.24</v>
      </c>
      <c r="I35" s="30">
        <v>-139.4</v>
      </c>
      <c r="J35" s="30">
        <v>-73.8</v>
      </c>
      <c r="K35" s="192">
        <v>-145.4</v>
      </c>
      <c r="L35" s="30">
        <v>282.89999999999998</v>
      </c>
      <c r="M35" s="30">
        <v>269.5</v>
      </c>
      <c r="N35" s="30">
        <v>347.5</v>
      </c>
      <c r="O35" s="30">
        <v>-161.30000000000001</v>
      </c>
    </row>
    <row r="36" spans="2:15">
      <c r="B36" s="41" t="s">
        <v>93</v>
      </c>
      <c r="C36" s="29" t="s">
        <v>172</v>
      </c>
      <c r="D36" s="22" t="s">
        <v>127</v>
      </c>
      <c r="E36" s="30">
        <v>-5.9210630000000007E-2</v>
      </c>
      <c r="F36" s="30">
        <v>63.7</v>
      </c>
      <c r="G36" s="30">
        <v>64.7</v>
      </c>
      <c r="H36" s="30">
        <v>0.56999999999999995</v>
      </c>
      <c r="I36" s="30" t="s">
        <v>130</v>
      </c>
      <c r="J36" s="30">
        <v>6.6</v>
      </c>
      <c r="K36" s="192"/>
      <c r="L36" s="30" t="s">
        <v>130</v>
      </c>
      <c r="M36" s="30" t="s">
        <v>130</v>
      </c>
      <c r="N36" s="30" t="s">
        <v>130</v>
      </c>
      <c r="O36" s="30" t="s">
        <v>130</v>
      </c>
    </row>
    <row r="37" spans="2:15">
      <c r="B37" s="39" t="s">
        <v>108</v>
      </c>
      <c r="C37" s="27" t="s">
        <v>173</v>
      </c>
      <c r="D37" s="22" t="s">
        <v>127</v>
      </c>
      <c r="E37" s="28">
        <v>44.044641760000076</v>
      </c>
      <c r="F37" s="28">
        <v>5.2</v>
      </c>
      <c r="G37" s="28">
        <v>-6.4</v>
      </c>
      <c r="H37" s="28">
        <v>-15.56</v>
      </c>
      <c r="I37" s="28">
        <v>-116</v>
      </c>
      <c r="J37" s="28">
        <v>-126.4</v>
      </c>
      <c r="K37" s="191">
        <v>-183.7</v>
      </c>
      <c r="L37" s="28">
        <v>195</v>
      </c>
      <c r="M37" s="28">
        <v>445.1</v>
      </c>
      <c r="N37" s="28">
        <v>229.6</v>
      </c>
      <c r="O37" s="28">
        <v>-220.9</v>
      </c>
    </row>
    <row r="38" spans="2:15">
      <c r="B38" s="41" t="s">
        <v>174</v>
      </c>
      <c r="C38" s="29" t="s">
        <v>175</v>
      </c>
      <c r="D38" s="22" t="s">
        <v>127</v>
      </c>
      <c r="E38" s="30">
        <v>43.35372110000008</v>
      </c>
      <c r="F38" s="30">
        <v>0.2</v>
      </c>
      <c r="G38" s="30">
        <v>-2.78</v>
      </c>
      <c r="H38" s="30">
        <v>-10.75</v>
      </c>
      <c r="I38" s="30">
        <v>-111</v>
      </c>
      <c r="J38" s="30">
        <v>-117.3</v>
      </c>
      <c r="K38" s="192">
        <v>-176.2</v>
      </c>
      <c r="L38" s="30">
        <v>202.4</v>
      </c>
      <c r="M38" s="30">
        <v>450.8</v>
      </c>
      <c r="N38" s="30">
        <v>133.9</v>
      </c>
      <c r="O38" s="30">
        <v>-316.60000000000002</v>
      </c>
    </row>
    <row r="39" spans="2:15">
      <c r="B39" s="41" t="s">
        <v>176</v>
      </c>
      <c r="C39" s="29" t="s">
        <v>177</v>
      </c>
      <c r="D39" s="22" t="s">
        <v>127</v>
      </c>
      <c r="E39" s="30">
        <v>0.69092065999999996</v>
      </c>
      <c r="F39" s="30">
        <v>5</v>
      </c>
      <c r="G39" s="30">
        <v>-3.62</v>
      </c>
      <c r="H39" s="30">
        <v>-4.8099999999999996</v>
      </c>
      <c r="I39" s="30">
        <v>-5</v>
      </c>
      <c r="J39" s="30">
        <v>-9.1</v>
      </c>
      <c r="K39" s="192">
        <v>-7.5</v>
      </c>
      <c r="L39" s="30">
        <v>-7.4</v>
      </c>
      <c r="M39" s="30">
        <v>-5.7</v>
      </c>
      <c r="N39" s="30">
        <v>95.7</v>
      </c>
      <c r="O39" s="30">
        <v>95.7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192"/>
      <c r="L40" s="30"/>
      <c r="M40" s="30"/>
      <c r="N40" s="30"/>
      <c r="O40" s="30"/>
    </row>
    <row r="41" spans="2:15">
      <c r="B41" s="39" t="s">
        <v>158</v>
      </c>
      <c r="C41" s="27" t="s">
        <v>178</v>
      </c>
      <c r="D41" s="22"/>
      <c r="E41" s="28"/>
      <c r="F41" s="28"/>
      <c r="G41" s="28"/>
      <c r="H41" s="28"/>
      <c r="I41" s="28"/>
      <c r="J41" s="28"/>
      <c r="K41" s="191"/>
      <c r="L41" s="28"/>
      <c r="M41" s="28"/>
      <c r="N41" s="28"/>
      <c r="O41" s="28"/>
    </row>
    <row r="42" spans="2:15">
      <c r="B42" s="41" t="s">
        <v>179</v>
      </c>
      <c r="C42" s="29" t="s">
        <v>180</v>
      </c>
      <c r="D42" s="22" t="s">
        <v>127</v>
      </c>
      <c r="E42" s="30">
        <v>1273.86012921</v>
      </c>
      <c r="F42" s="30">
        <v>1287.7</v>
      </c>
      <c r="G42" s="30">
        <v>1246.21</v>
      </c>
      <c r="H42" s="30">
        <v>1330.14</v>
      </c>
      <c r="I42" s="30">
        <v>1387.6</v>
      </c>
      <c r="J42" s="30">
        <v>1366.6</v>
      </c>
      <c r="K42" s="192">
        <v>1451.9</v>
      </c>
      <c r="L42" s="30">
        <v>1817.2</v>
      </c>
      <c r="M42" s="30">
        <v>1281.7</v>
      </c>
      <c r="N42" s="30">
        <v>1438</v>
      </c>
      <c r="O42" s="30">
        <v>1669.1</v>
      </c>
    </row>
    <row r="43" spans="2:15">
      <c r="B43" s="41" t="s">
        <v>181</v>
      </c>
      <c r="C43" s="29" t="s">
        <v>182</v>
      </c>
      <c r="D43" s="22" t="s">
        <v>127</v>
      </c>
      <c r="E43" s="30">
        <v>67.680973279999989</v>
      </c>
      <c r="F43" s="30">
        <v>123.8</v>
      </c>
      <c r="G43" s="30">
        <v>105.31</v>
      </c>
      <c r="H43" s="30">
        <v>167.71</v>
      </c>
      <c r="I43" s="30">
        <v>189.1</v>
      </c>
      <c r="J43" s="30">
        <v>138.9</v>
      </c>
      <c r="K43" s="192">
        <v>209.7</v>
      </c>
      <c r="L43" s="30">
        <v>295.3</v>
      </c>
      <c r="M43" s="30">
        <v>798.1</v>
      </c>
      <c r="N43" s="30">
        <v>474.1</v>
      </c>
      <c r="O43" s="30">
        <v>474.7</v>
      </c>
    </row>
    <row r="44" spans="2:15">
      <c r="B44" s="41" t="s">
        <v>183</v>
      </c>
      <c r="C44" s="29" t="s">
        <v>184</v>
      </c>
      <c r="D44" s="22" t="s">
        <v>127</v>
      </c>
      <c r="E44" s="30">
        <v>-13.168458200000003</v>
      </c>
      <c r="F44" s="30">
        <v>12.6</v>
      </c>
      <c r="G44" s="30">
        <v>8.4600000000000009</v>
      </c>
      <c r="H44" s="30">
        <v>3.14</v>
      </c>
      <c r="I44" s="30">
        <v>-50.7</v>
      </c>
      <c r="J44" s="30">
        <v>56.3</v>
      </c>
      <c r="K44" s="192">
        <v>-14.9</v>
      </c>
      <c r="L44" s="30">
        <v>-2.2999999999999998</v>
      </c>
      <c r="M44" s="30">
        <v>12.2</v>
      </c>
      <c r="N44" s="30">
        <v>272.10000000000002</v>
      </c>
      <c r="O44" s="30">
        <v>-177.9</v>
      </c>
    </row>
    <row r="45" spans="2:15">
      <c r="B45" s="41" t="s">
        <v>185</v>
      </c>
      <c r="C45" s="29" t="s">
        <v>186</v>
      </c>
      <c r="D45" s="22" t="s">
        <v>127</v>
      </c>
      <c r="E45" s="30">
        <v>27.431392860000194</v>
      </c>
      <c r="F45" s="30">
        <v>-33.1</v>
      </c>
      <c r="G45" s="30">
        <v>24.54</v>
      </c>
      <c r="H45" s="30">
        <v>-13.66</v>
      </c>
      <c r="I45" s="30">
        <v>-10.6</v>
      </c>
      <c r="J45" s="30">
        <v>70.2</v>
      </c>
      <c r="K45" s="192">
        <v>47.3</v>
      </c>
      <c r="L45" s="30">
        <v>98.1</v>
      </c>
      <c r="M45" s="30">
        <v>-159.6</v>
      </c>
      <c r="N45" s="30">
        <v>149.19999999999999</v>
      </c>
      <c r="O45" s="30">
        <v>91.1</v>
      </c>
    </row>
    <row r="46" spans="2:15">
      <c r="B46" s="23" t="s">
        <v>187</v>
      </c>
      <c r="C46" s="48" t="s">
        <v>188</v>
      </c>
      <c r="D46" s="24" t="s">
        <v>127</v>
      </c>
      <c r="E46" s="49" t="s">
        <v>189</v>
      </c>
      <c r="F46" s="49"/>
      <c r="G46" s="49" t="s">
        <v>190</v>
      </c>
      <c r="H46" s="49"/>
      <c r="I46" s="49"/>
      <c r="J46" s="49"/>
      <c r="K46" s="193"/>
      <c r="L46" s="49"/>
      <c r="M46" s="49"/>
      <c r="N46" s="49"/>
      <c r="O46" s="49"/>
    </row>
    <row r="47" spans="2:15">
      <c r="B47" s="50"/>
      <c r="C47" s="51"/>
      <c r="D47" s="51"/>
      <c r="E47" s="52"/>
      <c r="F47" s="53"/>
      <c r="G47" s="52"/>
      <c r="H47" s="53"/>
      <c r="I47" s="53"/>
      <c r="J47" s="53"/>
      <c r="K47" s="53"/>
      <c r="L47" s="53"/>
      <c r="M47" s="53"/>
      <c r="N47" s="53"/>
      <c r="O47" s="53"/>
    </row>
    <row r="48" spans="2:15">
      <c r="N48" s="54"/>
      <c r="O48" s="54"/>
    </row>
    <row r="49" spans="2:15">
      <c r="B49" s="41" t="s">
        <v>191</v>
      </c>
      <c r="C49" s="29" t="s">
        <v>192</v>
      </c>
      <c r="D49" s="22" t="s">
        <v>127</v>
      </c>
      <c r="E49" s="30">
        <v>-5.1247780000245768E-2</v>
      </c>
      <c r="F49" s="30">
        <v>0</v>
      </c>
      <c r="G49" s="30">
        <v>-0.05</v>
      </c>
      <c r="H49" s="30" t="s">
        <v>130</v>
      </c>
      <c r="I49" s="30" t="s">
        <v>130</v>
      </c>
      <c r="J49" s="30">
        <v>0</v>
      </c>
      <c r="K49" s="30">
        <v>0</v>
      </c>
      <c r="L49" s="30">
        <v>0</v>
      </c>
      <c r="M49" s="194">
        <v>0</v>
      </c>
      <c r="N49" s="194">
        <v>0</v>
      </c>
      <c r="O49" s="194">
        <v>0</v>
      </c>
    </row>
  </sheetData>
  <mergeCells count="16">
    <mergeCell ref="O6:O7"/>
    <mergeCell ref="B8:D8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2B13DAB7-3B99-4365-AAD6-6DAAB4D7C898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85" zoomScaleNormal="85" workbookViewId="0">
      <pane xSplit="3" ySplit="8" topLeftCell="J9" activePane="bottomRight" state="frozen"/>
      <selection pane="bottomRight" activeCell="N6" sqref="N6:O7"/>
      <selection pane="bottomLeft" activeCell="E29" sqref="B9:BZ44"/>
      <selection pane="topRight" activeCell="E29" sqref="B9:BZ44"/>
    </sheetView>
  </sheetViews>
  <sheetFormatPr defaultColWidth="11.42578125" defaultRowHeight="15"/>
  <cols>
    <col min="2" max="2" width="14.140625" customWidth="1"/>
    <col min="3" max="3" width="83.140625" customWidth="1"/>
    <col min="4" max="4" width="4.42578125" customWidth="1"/>
    <col min="5" max="8" width="11.42578125" style="54" customWidth="1"/>
    <col min="9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27" t="str">
        <f>+[2]Indice!H25</f>
        <v>Gobierno Central Extrapresupuestario</v>
      </c>
      <c r="H2" s="227"/>
      <c r="I2" s="227"/>
      <c r="J2" s="227"/>
      <c r="K2" s="227"/>
      <c r="L2" s="227"/>
      <c r="M2" s="227"/>
      <c r="N2" s="227"/>
      <c r="O2" s="210"/>
    </row>
    <row r="3" spans="2:15" ht="15.75">
      <c r="B3" s="55" t="s">
        <v>193</v>
      </c>
      <c r="C3" s="57"/>
      <c r="D3" s="22"/>
      <c r="E3" s="22"/>
      <c r="F3" s="22"/>
      <c r="G3" s="227" t="s">
        <v>122</v>
      </c>
      <c r="H3" s="227"/>
      <c r="I3" s="227"/>
      <c r="J3" s="227"/>
      <c r="K3" s="227"/>
      <c r="L3" s="227"/>
      <c r="M3" s="227"/>
      <c r="N3" s="227"/>
      <c r="O3" s="210"/>
    </row>
    <row r="4" spans="2:15" ht="15" customHeight="1">
      <c r="B4" s="19"/>
      <c r="C4" s="20"/>
      <c r="D4" s="21"/>
      <c r="E4" s="22"/>
      <c r="F4" s="22"/>
      <c r="G4" s="228" t="s">
        <v>123</v>
      </c>
      <c r="H4" s="229"/>
      <c r="I4" s="229"/>
      <c r="J4" s="229"/>
      <c r="K4" s="229"/>
      <c r="L4" s="229"/>
      <c r="M4" s="229"/>
      <c r="N4" s="229"/>
      <c r="O4" s="211"/>
    </row>
    <row r="5" spans="2:15" ht="24.75" customHeight="1">
      <c r="B5" s="225" t="s">
        <v>194</v>
      </c>
      <c r="C5" s="226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  <c r="O5" s="212"/>
    </row>
    <row r="6" spans="2:15" ht="13.5" customHeight="1">
      <c r="B6" s="225"/>
      <c r="C6" s="226"/>
      <c r="D6" s="22"/>
      <c r="E6" s="215"/>
      <c r="F6" s="215"/>
      <c r="G6" s="232">
        <v>2016</v>
      </c>
      <c r="H6" s="232">
        <f>+G6+1</f>
        <v>2017</v>
      </c>
      <c r="I6" s="232">
        <f>+H6+1</f>
        <v>2018</v>
      </c>
      <c r="J6" s="232">
        <f>+I6+1</f>
        <v>2019</v>
      </c>
      <c r="K6" s="232">
        <f>+J6+1</f>
        <v>2020</v>
      </c>
      <c r="L6" s="232">
        <f t="shared" ref="L6:M6" si="0">+K6+1</f>
        <v>2021</v>
      </c>
      <c r="M6" s="232">
        <f t="shared" si="0"/>
        <v>2022</v>
      </c>
      <c r="N6" s="232">
        <v>2023</v>
      </c>
      <c r="O6" s="232">
        <v>2024</v>
      </c>
    </row>
    <row r="7" spans="2:15" ht="20.25" customHeight="1">
      <c r="B7" s="23"/>
      <c r="C7" s="24"/>
      <c r="D7" s="24"/>
      <c r="E7" s="216">
        <v>2014</v>
      </c>
      <c r="F7" s="216">
        <f>+E7+1</f>
        <v>2015</v>
      </c>
      <c r="G7" s="233"/>
      <c r="H7" s="233"/>
      <c r="I7" s="233"/>
      <c r="J7" s="233"/>
      <c r="K7" s="233"/>
      <c r="L7" s="233"/>
      <c r="M7" s="233"/>
      <c r="N7" s="233"/>
      <c r="O7" s="233"/>
    </row>
    <row r="8" spans="2:15" ht="16.5" customHeight="1">
      <c r="B8" s="23"/>
      <c r="C8" s="24"/>
      <c r="D8" s="24"/>
      <c r="E8" s="58"/>
      <c r="F8" s="58"/>
      <c r="G8" s="58"/>
      <c r="H8" s="58"/>
      <c r="I8" s="58"/>
      <c r="J8" s="58"/>
      <c r="K8" s="195"/>
      <c r="L8" s="58"/>
      <c r="M8" s="58"/>
      <c r="N8" s="58"/>
      <c r="O8" s="58"/>
    </row>
    <row r="9" spans="2:15">
      <c r="B9" s="59" t="s">
        <v>158</v>
      </c>
      <c r="C9" s="60" t="s">
        <v>195</v>
      </c>
      <c r="D9" s="61" t="s">
        <v>127</v>
      </c>
      <c r="E9" s="96"/>
      <c r="F9" s="96"/>
      <c r="G9" s="96"/>
      <c r="H9" s="96"/>
      <c r="I9" s="96"/>
      <c r="J9" s="96"/>
      <c r="K9" s="196"/>
      <c r="L9" s="96"/>
      <c r="M9" s="96"/>
      <c r="N9" s="96"/>
      <c r="O9" s="96"/>
    </row>
    <row r="10" spans="2:15">
      <c r="B10" s="39" t="s">
        <v>196</v>
      </c>
      <c r="C10" s="63" t="s">
        <v>197</v>
      </c>
      <c r="D10" s="64" t="s">
        <v>127</v>
      </c>
      <c r="E10" s="30">
        <v>1008.3436031399999</v>
      </c>
      <c r="F10" s="30">
        <v>1146.5</v>
      </c>
      <c r="G10" s="30">
        <v>982.76</v>
      </c>
      <c r="H10" s="30">
        <v>1181.8699999999999</v>
      </c>
      <c r="I10" s="30">
        <v>1384.4</v>
      </c>
      <c r="J10" s="30">
        <v>1383.4</v>
      </c>
      <c r="K10" s="192">
        <v>1224.2</v>
      </c>
      <c r="L10" s="30">
        <v>1619.6</v>
      </c>
      <c r="M10" s="30">
        <v>1408.4</v>
      </c>
      <c r="N10" s="30">
        <v>1667.4</v>
      </c>
      <c r="O10" s="30">
        <v>1898.9</v>
      </c>
    </row>
    <row r="11" spans="2:15">
      <c r="B11" s="41" t="s">
        <v>198</v>
      </c>
      <c r="C11" s="65" t="s">
        <v>199</v>
      </c>
      <c r="D11" s="64" t="s">
        <v>127</v>
      </c>
      <c r="E11" s="30">
        <v>0</v>
      </c>
      <c r="F11" s="30">
        <v>0</v>
      </c>
      <c r="G11" s="30" t="s">
        <v>130</v>
      </c>
      <c r="H11" s="30" t="s">
        <v>130</v>
      </c>
      <c r="I11" s="30" t="s">
        <v>130</v>
      </c>
      <c r="J11" s="30" t="s">
        <v>130</v>
      </c>
      <c r="K11" s="192"/>
      <c r="L11" s="30" t="s">
        <v>130</v>
      </c>
      <c r="M11" s="30" t="s">
        <v>130</v>
      </c>
      <c r="N11" s="30" t="s">
        <v>130</v>
      </c>
      <c r="O11" s="30" t="s">
        <v>130</v>
      </c>
    </row>
    <row r="12" spans="2:15">
      <c r="B12" s="41" t="s">
        <v>200</v>
      </c>
      <c r="C12" s="65" t="s">
        <v>201</v>
      </c>
      <c r="D12" s="64" t="s">
        <v>127</v>
      </c>
      <c r="E12" s="30">
        <v>0</v>
      </c>
      <c r="F12" s="30">
        <v>0</v>
      </c>
      <c r="G12" s="30" t="s">
        <v>130</v>
      </c>
      <c r="H12" s="30" t="s">
        <v>130</v>
      </c>
      <c r="I12" s="30" t="s">
        <v>130</v>
      </c>
      <c r="J12" s="30" t="s">
        <v>130</v>
      </c>
      <c r="K12" s="192">
        <v>33</v>
      </c>
      <c r="L12" s="30" t="s">
        <v>130</v>
      </c>
      <c r="M12" s="30" t="s">
        <v>130</v>
      </c>
      <c r="N12" s="30" t="s">
        <v>130</v>
      </c>
      <c r="O12" s="30" t="s">
        <v>130</v>
      </c>
    </row>
    <row r="13" spans="2:15">
      <c r="B13" s="41" t="s">
        <v>202</v>
      </c>
      <c r="C13" s="65" t="s">
        <v>203</v>
      </c>
      <c r="D13" s="64" t="s">
        <v>127</v>
      </c>
      <c r="E13" s="30">
        <v>891.39405721999992</v>
      </c>
      <c r="F13" s="30">
        <v>1033.2</v>
      </c>
      <c r="G13" s="30">
        <v>871.16</v>
      </c>
      <c r="H13" s="30">
        <v>967.65</v>
      </c>
      <c r="I13" s="30">
        <v>1218.7</v>
      </c>
      <c r="J13" s="30">
        <v>1107.7</v>
      </c>
      <c r="K13" s="192">
        <v>980.2</v>
      </c>
      <c r="L13" s="30">
        <v>1273</v>
      </c>
      <c r="M13" s="30">
        <v>1195.2</v>
      </c>
      <c r="N13" s="30">
        <v>1395.1</v>
      </c>
      <c r="O13" s="30">
        <v>1649.4</v>
      </c>
    </row>
    <row r="14" spans="2:15">
      <c r="B14" s="41" t="s">
        <v>204</v>
      </c>
      <c r="C14" s="65" t="s">
        <v>205</v>
      </c>
      <c r="D14" s="64" t="s">
        <v>127</v>
      </c>
      <c r="E14" s="28">
        <v>116.94954592000002</v>
      </c>
      <c r="F14" s="28">
        <v>113.3</v>
      </c>
      <c r="G14" s="28">
        <v>111.6</v>
      </c>
      <c r="H14" s="28">
        <v>214.22</v>
      </c>
      <c r="I14" s="28">
        <v>165.7</v>
      </c>
      <c r="J14" s="28">
        <v>275.7</v>
      </c>
      <c r="K14" s="191">
        <v>211</v>
      </c>
      <c r="L14" s="28">
        <v>346.6</v>
      </c>
      <c r="M14" s="28">
        <v>213.2</v>
      </c>
      <c r="N14" s="28">
        <v>272.3</v>
      </c>
      <c r="O14" s="28">
        <v>249.5</v>
      </c>
    </row>
    <row r="15" spans="2:15">
      <c r="B15" s="39" t="s">
        <v>206</v>
      </c>
      <c r="C15" s="63" t="s">
        <v>207</v>
      </c>
      <c r="D15" s="64" t="s">
        <v>127</v>
      </c>
      <c r="E15" s="30">
        <v>959.04254486000002</v>
      </c>
      <c r="F15" s="30">
        <v>1054.8</v>
      </c>
      <c r="G15" s="30">
        <v>897.44</v>
      </c>
      <c r="H15" s="30">
        <v>1113.48</v>
      </c>
      <c r="I15" s="30">
        <v>1265.9000000000001</v>
      </c>
      <c r="J15" s="30">
        <v>1233.0999999999999</v>
      </c>
      <c r="K15" s="192">
        <v>1079.7</v>
      </c>
      <c r="L15" s="30">
        <v>1458.6</v>
      </c>
      <c r="M15" s="30">
        <v>1134.9000000000001</v>
      </c>
      <c r="N15" s="30">
        <v>1319.2</v>
      </c>
      <c r="O15" s="30">
        <v>1362.4</v>
      </c>
    </row>
    <row r="16" spans="2:15">
      <c r="B16" s="41" t="s">
        <v>208</v>
      </c>
      <c r="C16" s="65" t="s">
        <v>209</v>
      </c>
      <c r="D16" s="64" t="s">
        <v>127</v>
      </c>
      <c r="E16" s="30">
        <v>387.67330036999999</v>
      </c>
      <c r="F16" s="30">
        <v>405.4</v>
      </c>
      <c r="G16" s="30">
        <v>442.18</v>
      </c>
      <c r="H16" s="30">
        <v>483.45</v>
      </c>
      <c r="I16" s="30">
        <v>471.5</v>
      </c>
      <c r="J16" s="30">
        <v>460.8</v>
      </c>
      <c r="K16" s="192">
        <v>507.6</v>
      </c>
      <c r="L16" s="30">
        <v>669</v>
      </c>
      <c r="M16" s="30">
        <v>651.20000000000005</v>
      </c>
      <c r="N16" s="30">
        <v>735</v>
      </c>
      <c r="O16" s="30">
        <v>791</v>
      </c>
    </row>
    <row r="17" spans="2:15">
      <c r="B17" s="41" t="s">
        <v>210</v>
      </c>
      <c r="C17" s="65" t="s">
        <v>211</v>
      </c>
      <c r="D17" s="64" t="s">
        <v>127</v>
      </c>
      <c r="E17" s="30">
        <v>153.44886959000002</v>
      </c>
      <c r="F17" s="30">
        <v>149.80000000000001</v>
      </c>
      <c r="G17" s="30">
        <v>149.88</v>
      </c>
      <c r="H17" s="30">
        <v>241.1</v>
      </c>
      <c r="I17" s="30">
        <v>261.10000000000002</v>
      </c>
      <c r="J17" s="30">
        <v>249.3</v>
      </c>
      <c r="K17" s="192">
        <v>211.5</v>
      </c>
      <c r="L17" s="30">
        <v>286.89999999999998</v>
      </c>
      <c r="M17" s="30">
        <v>184.9</v>
      </c>
      <c r="N17" s="30">
        <v>235.8</v>
      </c>
      <c r="O17" s="30">
        <v>252.5</v>
      </c>
    </row>
    <row r="18" spans="2:15">
      <c r="B18" s="41" t="s">
        <v>212</v>
      </c>
      <c r="C18" s="65" t="s">
        <v>213</v>
      </c>
      <c r="D18" s="64" t="s">
        <v>127</v>
      </c>
      <c r="E18" s="30">
        <v>12.645604600000002</v>
      </c>
      <c r="F18" s="30">
        <v>13.1</v>
      </c>
      <c r="G18" s="30">
        <v>13.08</v>
      </c>
      <c r="H18" s="30">
        <v>12.38</v>
      </c>
      <c r="I18" s="30">
        <v>12.7</v>
      </c>
      <c r="J18" s="30">
        <v>11</v>
      </c>
      <c r="K18" s="192">
        <v>9.1</v>
      </c>
      <c r="L18" s="30" t="s">
        <v>130</v>
      </c>
      <c r="M18" s="30">
        <v>16.2</v>
      </c>
      <c r="N18" s="30">
        <v>30.2</v>
      </c>
      <c r="O18" s="30">
        <v>30.3</v>
      </c>
    </row>
    <row r="19" spans="2:15">
      <c r="B19" s="41" t="s">
        <v>214</v>
      </c>
      <c r="C19" s="65" t="s">
        <v>215</v>
      </c>
      <c r="D19" s="64" t="s">
        <v>127</v>
      </c>
      <c r="E19" s="30">
        <v>0</v>
      </c>
      <c r="F19" s="30">
        <v>64.099999999999994</v>
      </c>
      <c r="G19" s="30" t="s">
        <v>130</v>
      </c>
      <c r="H19" s="30" t="s">
        <v>130</v>
      </c>
      <c r="I19" s="30" t="s">
        <v>130</v>
      </c>
      <c r="J19" s="30" t="s">
        <v>130</v>
      </c>
      <c r="K19" s="192" t="s">
        <v>130</v>
      </c>
      <c r="L19" s="30" t="s">
        <v>130</v>
      </c>
      <c r="M19" s="30" t="s">
        <v>130</v>
      </c>
      <c r="N19" s="30" t="s">
        <v>130</v>
      </c>
      <c r="O19" s="30" t="s">
        <v>130</v>
      </c>
    </row>
    <row r="20" spans="2:15">
      <c r="B20" s="41" t="s">
        <v>216</v>
      </c>
      <c r="C20" s="65" t="s">
        <v>217</v>
      </c>
      <c r="D20" s="64" t="s">
        <v>127</v>
      </c>
      <c r="E20" s="30">
        <v>377.25318726999996</v>
      </c>
      <c r="F20" s="30">
        <v>428.7</v>
      </c>
      <c r="G20" s="30">
        <v>386.12</v>
      </c>
      <c r="H20" s="30">
        <v>419.02</v>
      </c>
      <c r="I20" s="30">
        <v>487</v>
      </c>
      <c r="J20" s="30">
        <v>488.4</v>
      </c>
      <c r="K20" s="192">
        <v>402.9</v>
      </c>
      <c r="L20" s="30">
        <v>452</v>
      </c>
      <c r="M20" s="30">
        <v>26.8</v>
      </c>
      <c r="N20" s="30">
        <v>43.4</v>
      </c>
      <c r="O20" s="30">
        <v>16</v>
      </c>
    </row>
    <row r="21" spans="2:15">
      <c r="B21" s="41" t="s">
        <v>218</v>
      </c>
      <c r="C21" s="65" t="s">
        <v>219</v>
      </c>
      <c r="D21" s="64" t="s">
        <v>127</v>
      </c>
      <c r="E21" s="30">
        <v>3.4493988300000002</v>
      </c>
      <c r="F21" s="30">
        <v>4.0999999999999996</v>
      </c>
      <c r="G21" s="30">
        <v>4.57</v>
      </c>
      <c r="H21" s="30">
        <v>4.93</v>
      </c>
      <c r="I21" s="30">
        <v>4.8</v>
      </c>
      <c r="J21" s="30">
        <v>4.9000000000000004</v>
      </c>
      <c r="K21" s="192" t="s">
        <v>130</v>
      </c>
      <c r="L21" s="30" t="s">
        <v>130</v>
      </c>
      <c r="M21" s="30" t="s">
        <v>130</v>
      </c>
      <c r="N21" s="30" t="s">
        <v>130</v>
      </c>
      <c r="O21" s="30" t="s">
        <v>130</v>
      </c>
    </row>
    <row r="22" spans="2:15">
      <c r="B22" s="42" t="s">
        <v>220</v>
      </c>
      <c r="C22" s="66" t="s">
        <v>221</v>
      </c>
      <c r="D22" s="67" t="s">
        <v>127</v>
      </c>
      <c r="E22" s="68">
        <v>24.572184199999995</v>
      </c>
      <c r="F22" s="68">
        <v>-10.4</v>
      </c>
      <c r="G22" s="68">
        <v>-98.39</v>
      </c>
      <c r="H22" s="68">
        <v>-47.41</v>
      </c>
      <c r="I22" s="68">
        <v>28.8</v>
      </c>
      <c r="J22" s="68">
        <v>18.7</v>
      </c>
      <c r="K22" s="197">
        <v>-51.4</v>
      </c>
      <c r="L22" s="68">
        <v>50.7</v>
      </c>
      <c r="M22" s="68">
        <v>255.8</v>
      </c>
      <c r="N22" s="68">
        <v>274.8</v>
      </c>
      <c r="O22" s="68">
        <v>272.60000000000002</v>
      </c>
    </row>
    <row r="23" spans="2:15">
      <c r="B23" s="69" t="s">
        <v>222</v>
      </c>
      <c r="C23" s="70" t="s">
        <v>223</v>
      </c>
      <c r="D23" s="71" t="s">
        <v>127</v>
      </c>
      <c r="E23" s="72">
        <v>49.301058279999893</v>
      </c>
      <c r="F23" s="72">
        <v>91.7</v>
      </c>
      <c r="G23" s="72">
        <v>85.32</v>
      </c>
      <c r="H23" s="72">
        <v>68.39</v>
      </c>
      <c r="I23" s="72">
        <v>118.5</v>
      </c>
      <c r="J23" s="72">
        <v>150.30000000000001</v>
      </c>
      <c r="K23" s="198">
        <v>144.5</v>
      </c>
      <c r="L23" s="72">
        <v>161</v>
      </c>
      <c r="M23" s="72">
        <v>273.5</v>
      </c>
      <c r="N23" s="72">
        <v>348.2</v>
      </c>
      <c r="O23" s="72">
        <v>536.5</v>
      </c>
    </row>
    <row r="24" spans="2:15">
      <c r="B24" s="73" t="s">
        <v>158</v>
      </c>
      <c r="C24" s="74" t="s">
        <v>224</v>
      </c>
      <c r="D24" s="75" t="s">
        <v>127</v>
      </c>
      <c r="E24" s="25"/>
      <c r="F24" s="25"/>
      <c r="G24" s="25"/>
      <c r="H24" s="25"/>
      <c r="I24" s="25"/>
      <c r="J24" s="25"/>
      <c r="K24" s="190"/>
      <c r="L24" s="25"/>
      <c r="M24" s="25"/>
      <c r="N24" s="25"/>
      <c r="O24" s="25"/>
    </row>
    <row r="25" spans="2:15">
      <c r="B25" s="39" t="s">
        <v>225</v>
      </c>
      <c r="C25" s="63" t="s">
        <v>226</v>
      </c>
      <c r="D25" s="64" t="s">
        <v>127</v>
      </c>
      <c r="E25" s="30">
        <v>63.726496279999992</v>
      </c>
      <c r="F25" s="30">
        <v>118.1</v>
      </c>
      <c r="G25" s="30">
        <v>97.66</v>
      </c>
      <c r="H25" s="30">
        <v>134.78</v>
      </c>
      <c r="I25" s="30">
        <v>150.9</v>
      </c>
      <c r="J25" s="30">
        <v>108</v>
      </c>
      <c r="K25" s="192">
        <v>110.7</v>
      </c>
      <c r="L25" s="30">
        <v>156</v>
      </c>
      <c r="M25" s="30">
        <v>213.9</v>
      </c>
      <c r="N25" s="30">
        <v>213.6</v>
      </c>
      <c r="O25" s="30">
        <v>305.7</v>
      </c>
    </row>
    <row r="26" spans="2:15">
      <c r="B26" s="41" t="s">
        <v>227</v>
      </c>
      <c r="C26" s="65" t="s">
        <v>228</v>
      </c>
      <c r="D26" s="64" t="s">
        <v>127</v>
      </c>
      <c r="E26" s="28">
        <v>63.726496279999992</v>
      </c>
      <c r="F26" s="28">
        <v>118.1</v>
      </c>
      <c r="G26" s="28">
        <v>97.66</v>
      </c>
      <c r="H26" s="28">
        <v>134.78</v>
      </c>
      <c r="I26" s="28">
        <v>150.9</v>
      </c>
      <c r="J26" s="28">
        <v>108</v>
      </c>
      <c r="K26" s="191">
        <v>110.7</v>
      </c>
      <c r="L26" s="28">
        <v>156</v>
      </c>
      <c r="M26" s="28">
        <v>213.9</v>
      </c>
      <c r="N26" s="28">
        <v>213.6</v>
      </c>
      <c r="O26" s="28">
        <v>305.7</v>
      </c>
    </row>
    <row r="27" spans="2:15">
      <c r="B27" s="41" t="s">
        <v>229</v>
      </c>
      <c r="C27" s="65" t="s">
        <v>230</v>
      </c>
      <c r="D27" s="64" t="s">
        <v>127</v>
      </c>
      <c r="E27" s="30">
        <v>0</v>
      </c>
      <c r="F27" s="30">
        <v>0</v>
      </c>
      <c r="G27" s="30" t="s">
        <v>130</v>
      </c>
      <c r="H27" s="30" t="s">
        <v>130</v>
      </c>
      <c r="I27" s="30" t="s">
        <v>130</v>
      </c>
      <c r="J27" s="30" t="s">
        <v>130</v>
      </c>
      <c r="K27" s="192" t="s">
        <v>130</v>
      </c>
      <c r="L27" s="30" t="s">
        <v>130</v>
      </c>
      <c r="M27" s="30" t="s">
        <v>130</v>
      </c>
      <c r="N27" s="30" t="s">
        <v>130</v>
      </c>
      <c r="O27" s="30" t="s">
        <v>130</v>
      </c>
    </row>
    <row r="28" spans="2:15">
      <c r="B28" s="41" t="s">
        <v>231</v>
      </c>
      <c r="C28" s="65" t="s">
        <v>232</v>
      </c>
      <c r="D28" s="64" t="s">
        <v>127</v>
      </c>
      <c r="E28" s="30">
        <v>0</v>
      </c>
      <c r="F28" s="30">
        <v>0</v>
      </c>
      <c r="G28" s="30" t="s">
        <v>130</v>
      </c>
      <c r="H28" s="30" t="s">
        <v>130</v>
      </c>
      <c r="I28" s="30" t="s">
        <v>130</v>
      </c>
      <c r="J28" s="30" t="s">
        <v>130</v>
      </c>
      <c r="K28" s="192" t="s">
        <v>130</v>
      </c>
      <c r="L28" s="30" t="s">
        <v>130</v>
      </c>
      <c r="M28" s="30" t="s">
        <v>130</v>
      </c>
      <c r="N28" s="30" t="s">
        <v>130</v>
      </c>
      <c r="O28" s="30" t="s">
        <v>130</v>
      </c>
    </row>
    <row r="29" spans="2:15">
      <c r="B29" s="42" t="s">
        <v>233</v>
      </c>
      <c r="C29" s="66" t="s">
        <v>234</v>
      </c>
      <c r="D29" s="67" t="s">
        <v>127</v>
      </c>
      <c r="E29" s="30">
        <v>0</v>
      </c>
      <c r="F29" s="30">
        <v>0</v>
      </c>
      <c r="G29" s="30" t="s">
        <v>130</v>
      </c>
      <c r="H29" s="30" t="s">
        <v>130</v>
      </c>
      <c r="I29" s="30" t="s">
        <v>130</v>
      </c>
      <c r="J29" s="30" t="s">
        <v>130</v>
      </c>
      <c r="K29" s="192" t="s">
        <v>130</v>
      </c>
      <c r="L29" s="30" t="s">
        <v>130</v>
      </c>
      <c r="M29" s="30" t="s">
        <v>130</v>
      </c>
      <c r="N29" s="30" t="s">
        <v>130</v>
      </c>
      <c r="O29" s="30" t="s">
        <v>130</v>
      </c>
    </row>
    <row r="30" spans="2:15">
      <c r="B30" s="76" t="s">
        <v>235</v>
      </c>
      <c r="C30" s="77" t="s">
        <v>236</v>
      </c>
      <c r="D30" s="78" t="s">
        <v>127</v>
      </c>
      <c r="E30" s="25">
        <v>1022.76904114</v>
      </c>
      <c r="F30" s="25">
        <v>1173</v>
      </c>
      <c r="G30" s="25">
        <v>995.1</v>
      </c>
      <c r="H30" s="25">
        <v>1248.26</v>
      </c>
      <c r="I30" s="25">
        <v>1416.8</v>
      </c>
      <c r="J30" s="25">
        <v>1341.1</v>
      </c>
      <c r="K30" s="190">
        <v>1190.4000000000001</v>
      </c>
      <c r="L30" s="25">
        <v>1614.6</v>
      </c>
      <c r="M30" s="25">
        <v>1348.8</v>
      </c>
      <c r="N30" s="25">
        <v>1532.8</v>
      </c>
      <c r="O30" s="25">
        <v>1668.1</v>
      </c>
    </row>
    <row r="31" spans="2:15">
      <c r="B31" s="76" t="s">
        <v>237</v>
      </c>
      <c r="C31" s="77" t="s">
        <v>238</v>
      </c>
      <c r="D31" s="78" t="s">
        <v>127</v>
      </c>
      <c r="E31" s="25">
        <v>-14.425438000000099</v>
      </c>
      <c r="F31" s="25">
        <v>-26.5</v>
      </c>
      <c r="G31" s="25">
        <v>-12.34</v>
      </c>
      <c r="H31" s="25">
        <v>-66.39</v>
      </c>
      <c r="I31" s="25">
        <v>-32.4</v>
      </c>
      <c r="J31" s="25">
        <v>42.3</v>
      </c>
      <c r="K31" s="190">
        <v>33.799999999999997</v>
      </c>
      <c r="L31" s="25">
        <v>5</v>
      </c>
      <c r="M31" s="25">
        <v>59.6</v>
      </c>
      <c r="N31" s="25">
        <v>134.6</v>
      </c>
      <c r="O31" s="25">
        <v>230.8</v>
      </c>
    </row>
    <row r="32" spans="2:15">
      <c r="B32" s="79" t="s">
        <v>158</v>
      </c>
      <c r="C32" s="80" t="s">
        <v>239</v>
      </c>
      <c r="D32" s="75" t="s">
        <v>127</v>
      </c>
      <c r="E32" s="25"/>
      <c r="F32" s="25"/>
      <c r="G32" s="25"/>
      <c r="H32" s="25"/>
      <c r="I32" s="25"/>
      <c r="J32" s="25"/>
      <c r="K32" s="190"/>
      <c r="L32" s="25"/>
      <c r="M32" s="25"/>
      <c r="N32" s="25"/>
      <c r="O32" s="25"/>
    </row>
    <row r="33" spans="2:15">
      <c r="B33" s="39" t="s">
        <v>240</v>
      </c>
      <c r="C33" s="63" t="s">
        <v>241</v>
      </c>
      <c r="D33" s="64" t="s">
        <v>127</v>
      </c>
      <c r="E33" s="28">
        <v>-4.6639050000011922E-2</v>
      </c>
      <c r="F33" s="28">
        <v>-22.6</v>
      </c>
      <c r="G33" s="28">
        <v>-34.76</v>
      </c>
      <c r="H33" s="28">
        <v>-28.25</v>
      </c>
      <c r="I33" s="28">
        <v>-2.2999999999999998</v>
      </c>
      <c r="J33" s="28">
        <v>-27.2</v>
      </c>
      <c r="K33" s="191">
        <v>35</v>
      </c>
      <c r="L33" s="28">
        <v>6.4</v>
      </c>
      <c r="M33" s="28">
        <v>-161</v>
      </c>
      <c r="N33" s="28">
        <v>-528.1</v>
      </c>
      <c r="O33" s="28">
        <v>-45.9</v>
      </c>
    </row>
    <row r="34" spans="2:15">
      <c r="B34" s="41" t="s">
        <v>242</v>
      </c>
      <c r="C34" s="65" t="s">
        <v>171</v>
      </c>
      <c r="D34" s="64" t="s">
        <v>127</v>
      </c>
      <c r="E34" s="28">
        <v>-4.6639050000011922E-2</v>
      </c>
      <c r="F34" s="28">
        <v>-22.6</v>
      </c>
      <c r="G34" s="28">
        <v>-34.76</v>
      </c>
      <c r="H34" s="28">
        <v>-28.25</v>
      </c>
      <c r="I34" s="28">
        <v>-2.2999999999999998</v>
      </c>
      <c r="J34" s="28">
        <v>-27.2</v>
      </c>
      <c r="K34" s="191">
        <v>35</v>
      </c>
      <c r="L34" s="28">
        <v>6.4</v>
      </c>
      <c r="M34" s="28">
        <v>-161</v>
      </c>
      <c r="N34" s="28">
        <v>-528.1</v>
      </c>
      <c r="O34" s="28">
        <v>-45.9</v>
      </c>
    </row>
    <row r="35" spans="2:15">
      <c r="B35" s="41" t="s">
        <v>243</v>
      </c>
      <c r="C35" s="65" t="s">
        <v>172</v>
      </c>
      <c r="D35" s="64" t="s">
        <v>127</v>
      </c>
      <c r="E35" s="30">
        <v>0</v>
      </c>
      <c r="F35" s="30">
        <v>0</v>
      </c>
      <c r="G35" s="30" t="s">
        <v>130</v>
      </c>
      <c r="H35" s="30" t="s">
        <v>130</v>
      </c>
      <c r="I35" s="30" t="s">
        <v>130</v>
      </c>
      <c r="J35" s="30" t="s">
        <v>130</v>
      </c>
      <c r="K35" s="192" t="s">
        <v>130</v>
      </c>
      <c r="L35" s="30" t="s">
        <v>130</v>
      </c>
      <c r="M35" s="30" t="s">
        <v>130</v>
      </c>
      <c r="N35" s="30" t="s">
        <v>130</v>
      </c>
      <c r="O35" s="30" t="s">
        <v>130</v>
      </c>
    </row>
    <row r="36" spans="2:15">
      <c r="B36" s="39" t="s">
        <v>244</v>
      </c>
      <c r="C36" s="81" t="s">
        <v>245</v>
      </c>
      <c r="D36" s="64" t="s">
        <v>127</v>
      </c>
      <c r="E36" s="30">
        <v>1.2103407499999999</v>
      </c>
      <c r="F36" s="30">
        <v>16.5</v>
      </c>
      <c r="G36" s="30">
        <v>-13.95</v>
      </c>
      <c r="H36" s="30">
        <v>41.29</v>
      </c>
      <c r="I36" s="30">
        <v>-20.5</v>
      </c>
      <c r="J36" s="30">
        <v>-13.1</v>
      </c>
      <c r="K36" s="192">
        <v>-13.7</v>
      </c>
      <c r="L36" s="30">
        <v>-0.9</v>
      </c>
      <c r="M36" s="30">
        <v>-208.4</v>
      </c>
      <c r="N36" s="30">
        <v>-390.6</v>
      </c>
      <c r="O36" s="30">
        <v>-454.6</v>
      </c>
    </row>
    <row r="37" spans="2:15">
      <c r="B37" s="41" t="s">
        <v>246</v>
      </c>
      <c r="C37" s="65" t="s">
        <v>175</v>
      </c>
      <c r="D37" s="64" t="s">
        <v>127</v>
      </c>
      <c r="E37" s="28">
        <v>1.2200636699999998</v>
      </c>
      <c r="F37" s="28">
        <v>12</v>
      </c>
      <c r="G37" s="28">
        <v>-8.15</v>
      </c>
      <c r="H37" s="28">
        <v>-4.49</v>
      </c>
      <c r="I37" s="28">
        <v>-13.9</v>
      </c>
      <c r="J37" s="28">
        <v>-3.4</v>
      </c>
      <c r="K37" s="191">
        <v>-13.7</v>
      </c>
      <c r="L37" s="28">
        <v>-0.9</v>
      </c>
      <c r="M37" s="28">
        <v>-202.7</v>
      </c>
      <c r="N37" s="28">
        <v>-486.3</v>
      </c>
      <c r="O37" s="28">
        <v>-550.29999999999995</v>
      </c>
    </row>
    <row r="38" spans="2:15">
      <c r="B38" s="42" t="s">
        <v>247</v>
      </c>
      <c r="C38" s="66" t="s">
        <v>248</v>
      </c>
      <c r="D38" s="67" t="s">
        <v>127</v>
      </c>
      <c r="E38" s="30">
        <v>-9.7229199999999249E-3</v>
      </c>
      <c r="F38" s="30">
        <v>4.5</v>
      </c>
      <c r="G38" s="30">
        <v>-5.8</v>
      </c>
      <c r="H38" s="30">
        <v>45.78</v>
      </c>
      <c r="I38" s="30">
        <v>-6.6</v>
      </c>
      <c r="J38" s="30">
        <v>-9.6999999999999993</v>
      </c>
      <c r="K38" s="192"/>
      <c r="L38" s="30" t="s">
        <v>130</v>
      </c>
      <c r="M38" s="30">
        <v>-5.7</v>
      </c>
      <c r="N38" s="30">
        <v>95.7</v>
      </c>
      <c r="O38" s="30">
        <v>95.7</v>
      </c>
    </row>
    <row r="39" spans="2:15">
      <c r="B39" s="76" t="s">
        <v>249</v>
      </c>
      <c r="C39" s="77" t="s">
        <v>250</v>
      </c>
      <c r="D39" s="78" t="s">
        <v>127</v>
      </c>
      <c r="E39" s="82">
        <v>1.2569798000000119</v>
      </c>
      <c r="F39" s="82">
        <v>39</v>
      </c>
      <c r="G39" s="82">
        <v>20.81</v>
      </c>
      <c r="H39" s="82">
        <v>69.540000000000006</v>
      </c>
      <c r="I39" s="82">
        <v>-18.2</v>
      </c>
      <c r="J39" s="82">
        <v>14.1</v>
      </c>
      <c r="K39" s="199">
        <v>-48.7</v>
      </c>
      <c r="L39" s="82">
        <v>-7.3</v>
      </c>
      <c r="M39" s="82">
        <v>-47.4</v>
      </c>
      <c r="N39" s="82">
        <v>137.5</v>
      </c>
      <c r="O39" s="82">
        <v>95.7</v>
      </c>
    </row>
    <row r="40" spans="2:15">
      <c r="B40" s="76" t="s">
        <v>183</v>
      </c>
      <c r="C40" s="77" t="s">
        <v>251</v>
      </c>
      <c r="D40" s="78" t="s">
        <v>127</v>
      </c>
      <c r="E40" s="82">
        <v>-13.168458200000003</v>
      </c>
      <c r="F40" s="82">
        <v>12.6</v>
      </c>
      <c r="G40" s="82">
        <v>8.4600000000000009</v>
      </c>
      <c r="H40" s="82">
        <v>3.14</v>
      </c>
      <c r="I40" s="82">
        <v>-50.6</v>
      </c>
      <c r="J40" s="82">
        <v>56.4</v>
      </c>
      <c r="K40" s="199">
        <v>-14.9</v>
      </c>
      <c r="L40" s="82">
        <v>-2.2999999999999998</v>
      </c>
      <c r="M40" s="82">
        <v>12.2</v>
      </c>
      <c r="N40" s="82">
        <v>272.10000000000002</v>
      </c>
      <c r="O40" s="82">
        <v>-408.7</v>
      </c>
    </row>
    <row r="41" spans="2:15">
      <c r="B41" s="83"/>
      <c r="C41" s="84"/>
      <c r="D41" s="85"/>
      <c r="E41" s="62"/>
      <c r="F41" s="62"/>
      <c r="G41" s="62">
        <v>0</v>
      </c>
      <c r="H41" s="62">
        <v>0</v>
      </c>
      <c r="I41" s="62" t="s">
        <v>130</v>
      </c>
      <c r="J41" s="62" t="s">
        <v>130</v>
      </c>
      <c r="K41" s="200"/>
      <c r="L41" s="62">
        <v>0</v>
      </c>
      <c r="M41" s="201">
        <v>0</v>
      </c>
      <c r="N41" s="201">
        <v>0</v>
      </c>
      <c r="O41" s="201">
        <v>-177.9</v>
      </c>
    </row>
    <row r="42" spans="2:15">
      <c r="B42" s="86" t="s">
        <v>158</v>
      </c>
      <c r="C42" s="87" t="s">
        <v>178</v>
      </c>
      <c r="D42" s="75" t="s">
        <v>127</v>
      </c>
      <c r="E42" s="82"/>
      <c r="F42" s="82"/>
      <c r="G42" s="82"/>
      <c r="H42" s="82"/>
      <c r="I42" s="82"/>
      <c r="J42" s="82"/>
      <c r="K42" s="199"/>
      <c r="L42" s="82"/>
      <c r="M42" s="82"/>
      <c r="N42" s="82"/>
      <c r="O42" s="82"/>
    </row>
    <row r="43" spans="2:15">
      <c r="B43" s="41" t="s">
        <v>252</v>
      </c>
      <c r="C43" s="65" t="s">
        <v>253</v>
      </c>
      <c r="D43" s="64" t="s">
        <v>127</v>
      </c>
      <c r="E43" s="30">
        <v>-1.779833400000097</v>
      </c>
      <c r="F43" s="30">
        <v>-13.3</v>
      </c>
      <c r="G43" s="30">
        <v>0.74</v>
      </c>
      <c r="H43" s="30">
        <v>-54.01</v>
      </c>
      <c r="I43" s="30">
        <v>-19.7</v>
      </c>
      <c r="J43" s="30">
        <v>53.3</v>
      </c>
      <c r="K43" s="192">
        <v>42.9</v>
      </c>
      <c r="L43" s="30">
        <v>5</v>
      </c>
      <c r="M43" s="30">
        <v>75.8</v>
      </c>
      <c r="N43" s="30">
        <v>164.8</v>
      </c>
      <c r="O43" s="30">
        <v>261.10000000000002</v>
      </c>
    </row>
    <row r="44" spans="2:15">
      <c r="B44" s="23" t="s">
        <v>187</v>
      </c>
      <c r="C44" s="88" t="s">
        <v>188</v>
      </c>
      <c r="D44" s="89" t="s">
        <v>127</v>
      </c>
      <c r="E44" s="30"/>
      <c r="F44" s="30"/>
      <c r="G44" s="30"/>
      <c r="H44" s="30"/>
      <c r="I44" s="30"/>
      <c r="J44" s="30"/>
      <c r="K44" s="192"/>
      <c r="L44" s="30"/>
      <c r="M44" s="30"/>
      <c r="N44" s="30"/>
      <c r="O44" s="30"/>
    </row>
    <row r="45" spans="2:15">
      <c r="E45" s="52"/>
      <c r="F45" s="53"/>
      <c r="G45" s="52"/>
      <c r="H45" s="53"/>
      <c r="O45" s="54"/>
    </row>
    <row r="46" spans="2:15">
      <c r="B46" s="83" t="s">
        <v>254</v>
      </c>
      <c r="C46" s="84" t="s">
        <v>255</v>
      </c>
      <c r="D46" s="85" t="s">
        <v>127</v>
      </c>
      <c r="E46" s="62"/>
      <c r="F46" s="62"/>
      <c r="G46" s="62">
        <v>-4.7992000019192498E-4</v>
      </c>
      <c r="H46" s="62">
        <v>-2.9620750296999202E-13</v>
      </c>
      <c r="I46" s="62">
        <v>0</v>
      </c>
      <c r="J46" s="62">
        <v>0</v>
      </c>
      <c r="K46" s="200"/>
      <c r="L46" s="62">
        <v>2.2781776465308212E-13</v>
      </c>
      <c r="M46" s="201">
        <f>M38+M45-M41-M36</f>
        <v>202.70000000000002</v>
      </c>
      <c r="N46" s="201">
        <v>0</v>
      </c>
      <c r="O46" s="201"/>
    </row>
  </sheetData>
  <mergeCells count="13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</mergeCells>
  <hyperlinks>
    <hyperlink ref="B1" location="Indice!A1" display="Regresar" xr:uid="{17ED0666-EF69-4E2F-83E1-FF37796F49AD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7E03-CAD0-4F8E-8E3F-CA25426D43DD}">
  <dimension ref="B1:N38"/>
  <sheetViews>
    <sheetView topLeftCell="C1" workbookViewId="0">
      <selection activeCell="M6" sqref="M6:N7"/>
    </sheetView>
  </sheetViews>
  <sheetFormatPr defaultColWidth="11.42578125" defaultRowHeight="15"/>
  <cols>
    <col min="1" max="1" width="2.85546875" customWidth="1"/>
    <col min="2" max="2" width="14.140625" customWidth="1"/>
    <col min="3" max="3" width="58" customWidth="1"/>
    <col min="6" max="6" width="10.7109375" customWidth="1"/>
    <col min="7" max="7" width="10.5703125" customWidth="1"/>
    <col min="8" max="13" width="10.71093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27">
        <f>+'[2]Estado II'!E2:I2</f>
        <v>0</v>
      </c>
      <c r="G2" s="227"/>
      <c r="H2" s="227"/>
      <c r="I2" s="227"/>
      <c r="J2" s="227"/>
      <c r="K2" s="227"/>
      <c r="L2" s="227"/>
      <c r="M2" s="227"/>
      <c r="N2" s="210"/>
    </row>
    <row r="3" spans="2:14" ht="15.75">
      <c r="B3" s="55" t="s">
        <v>256</v>
      </c>
      <c r="C3" s="57"/>
      <c r="D3" s="22"/>
      <c r="E3" s="22"/>
      <c r="F3" s="227" t="s">
        <v>122</v>
      </c>
      <c r="G3" s="227"/>
      <c r="H3" s="227"/>
      <c r="I3" s="227"/>
      <c r="J3" s="227"/>
      <c r="K3" s="227"/>
      <c r="L3" s="227"/>
      <c r="M3" s="227"/>
      <c r="N3" s="210"/>
    </row>
    <row r="4" spans="2:14" ht="15.75" customHeight="1">
      <c r="B4" s="19"/>
      <c r="C4" s="20"/>
      <c r="D4" s="21"/>
      <c r="E4" s="22"/>
      <c r="F4" s="228" t="s">
        <v>257</v>
      </c>
      <c r="G4" s="229"/>
      <c r="H4" s="229"/>
      <c r="I4" s="229"/>
      <c r="J4" s="229"/>
      <c r="K4" s="229"/>
      <c r="L4" s="229"/>
      <c r="M4" s="229"/>
      <c r="N4" s="211"/>
    </row>
    <row r="5" spans="2:14" ht="15.75" customHeight="1">
      <c r="B5" s="225" t="s">
        <v>258</v>
      </c>
      <c r="C5" s="226"/>
      <c r="D5" s="22"/>
      <c r="E5" s="22"/>
      <c r="F5" s="230"/>
      <c r="G5" s="231"/>
      <c r="H5" s="231"/>
      <c r="I5" s="231"/>
      <c r="J5" s="231"/>
      <c r="K5" s="231"/>
      <c r="L5" s="231"/>
      <c r="M5" s="231"/>
      <c r="N5" s="212"/>
    </row>
    <row r="6" spans="2:14">
      <c r="B6" s="225"/>
      <c r="C6" s="226"/>
      <c r="D6" s="234">
        <v>2014</v>
      </c>
      <c r="E6" s="234">
        <f>+D6+1</f>
        <v>2015</v>
      </c>
      <c r="F6" s="234">
        <v>2016</v>
      </c>
      <c r="G6" s="234">
        <f>+F6+1</f>
        <v>2017</v>
      </c>
      <c r="H6" s="234">
        <f>+G6+1</f>
        <v>2018</v>
      </c>
      <c r="I6" s="234">
        <f>+H6+1</f>
        <v>2019</v>
      </c>
      <c r="J6" s="234">
        <f>+I6+1</f>
        <v>2020</v>
      </c>
      <c r="K6" s="234">
        <f t="shared" ref="K6:L6" si="0">+J6+1</f>
        <v>2021</v>
      </c>
      <c r="L6" s="234">
        <f t="shared" si="0"/>
        <v>2022</v>
      </c>
      <c r="M6" s="234">
        <v>2023</v>
      </c>
      <c r="N6" s="234">
        <v>2024</v>
      </c>
    </row>
    <row r="7" spans="2:14">
      <c r="B7" s="23"/>
      <c r="C7" s="24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</row>
    <row r="8" spans="2:14">
      <c r="B8" s="159" t="s">
        <v>158</v>
      </c>
      <c r="C8" s="160" t="s">
        <v>259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2:14">
      <c r="B9" s="39" t="s">
        <v>260</v>
      </c>
      <c r="C9" s="27" t="s">
        <v>261</v>
      </c>
      <c r="D9" s="162"/>
      <c r="E9" s="162">
        <v>607.9</v>
      </c>
      <c r="F9" s="162">
        <v>614.29999999999995</v>
      </c>
      <c r="G9" s="162">
        <v>830.8</v>
      </c>
      <c r="H9" s="162">
        <v>876.8</v>
      </c>
      <c r="I9" s="162">
        <v>822.2</v>
      </c>
      <c r="J9" s="162">
        <v>800.9</v>
      </c>
      <c r="K9" s="162">
        <v>792.1</v>
      </c>
      <c r="L9" s="162">
        <v>900.2</v>
      </c>
      <c r="M9" s="162">
        <v>1122</v>
      </c>
      <c r="N9" s="162">
        <v>1301.2</v>
      </c>
    </row>
    <row r="10" spans="2:14">
      <c r="B10" s="41" t="s">
        <v>31</v>
      </c>
      <c r="C10" s="29" t="s">
        <v>262</v>
      </c>
      <c r="D10" s="162"/>
      <c r="E10" s="162">
        <v>111.2</v>
      </c>
      <c r="F10" s="162">
        <v>88.9</v>
      </c>
      <c r="G10" s="162">
        <v>146.30000000000001</v>
      </c>
      <c r="H10" s="162">
        <v>157.69999999999999</v>
      </c>
      <c r="I10" s="162">
        <v>107.2</v>
      </c>
      <c r="J10" s="162">
        <v>177.4</v>
      </c>
      <c r="K10" s="162">
        <v>258.3</v>
      </c>
      <c r="L10" s="162">
        <v>762.8</v>
      </c>
      <c r="M10" s="162">
        <v>428.4</v>
      </c>
      <c r="N10" s="162">
        <v>416</v>
      </c>
    </row>
    <row r="11" spans="2:14">
      <c r="B11" s="41" t="s">
        <v>263</v>
      </c>
      <c r="C11" s="29" t="s">
        <v>264</v>
      </c>
      <c r="D11" s="162"/>
      <c r="E11" s="162">
        <v>-172.7</v>
      </c>
      <c r="F11" s="162">
        <v>-82.7</v>
      </c>
      <c r="G11" s="162">
        <v>-98.1</v>
      </c>
      <c r="H11" s="162">
        <v>-209.1</v>
      </c>
      <c r="I11" s="162">
        <v>-132</v>
      </c>
      <c r="J11" s="162">
        <v>-150.69999999999999</v>
      </c>
      <c r="K11" s="162">
        <v>-178.2</v>
      </c>
      <c r="L11" s="162">
        <v>-551.4</v>
      </c>
      <c r="M11" s="162">
        <v>-245.6</v>
      </c>
      <c r="N11" s="162">
        <v>-14.9</v>
      </c>
    </row>
    <row r="12" spans="2:14">
      <c r="B12" s="39" t="s">
        <v>265</v>
      </c>
      <c r="C12" s="27" t="s">
        <v>266</v>
      </c>
      <c r="D12" s="162"/>
      <c r="E12" s="162">
        <v>620</v>
      </c>
      <c r="F12" s="162">
        <v>620.5</v>
      </c>
      <c r="G12" s="162">
        <v>879</v>
      </c>
      <c r="H12" s="162">
        <v>825.4</v>
      </c>
      <c r="I12" s="162">
        <v>797.4</v>
      </c>
      <c r="J12" s="162">
        <v>827.6</v>
      </c>
      <c r="K12" s="162">
        <v>872.2</v>
      </c>
      <c r="L12" s="162">
        <v>1111.5999999999999</v>
      </c>
      <c r="M12" s="162">
        <v>1304.8</v>
      </c>
      <c r="N12" s="162">
        <v>1702.3</v>
      </c>
    </row>
    <row r="13" spans="2:14">
      <c r="B13" s="42" t="s">
        <v>267</v>
      </c>
      <c r="C13" s="163" t="s">
        <v>268</v>
      </c>
      <c r="D13" s="164"/>
      <c r="E13" s="164">
        <v>73.599999999999994</v>
      </c>
      <c r="F13" s="164">
        <v>0</v>
      </c>
      <c r="G13" s="164">
        <v>0</v>
      </c>
      <c r="H13" s="164">
        <v>0</v>
      </c>
      <c r="I13" s="164">
        <v>0</v>
      </c>
      <c r="J13" s="164"/>
      <c r="K13" s="164">
        <v>0</v>
      </c>
      <c r="L13" s="164">
        <v>0</v>
      </c>
      <c r="M13" s="164">
        <v>0</v>
      </c>
      <c r="N13" s="164">
        <v>0</v>
      </c>
    </row>
    <row r="14" spans="2:14">
      <c r="B14" s="86" t="s">
        <v>158</v>
      </c>
      <c r="C14" s="165" t="s">
        <v>269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</row>
    <row r="15" spans="2:14">
      <c r="B15" s="39" t="s">
        <v>270</v>
      </c>
      <c r="C15" s="27" t="s">
        <v>261</v>
      </c>
      <c r="D15" s="162"/>
      <c r="E15" s="162">
        <v>330</v>
      </c>
      <c r="F15" s="162">
        <v>487.6</v>
      </c>
      <c r="G15" s="162">
        <v>733</v>
      </c>
      <c r="H15" s="162">
        <v>1043.5</v>
      </c>
      <c r="I15" s="162">
        <v>969.9</v>
      </c>
      <c r="J15" s="162">
        <v>700.3</v>
      </c>
      <c r="K15" s="162">
        <v>1313.5</v>
      </c>
      <c r="L15" s="162">
        <v>1172</v>
      </c>
      <c r="M15" s="162">
        <v>1465.9</v>
      </c>
      <c r="N15" s="162">
        <v>2171</v>
      </c>
    </row>
    <row r="16" spans="2:14">
      <c r="B16" s="41" t="s">
        <v>57</v>
      </c>
      <c r="C16" s="29" t="s">
        <v>262</v>
      </c>
      <c r="D16" s="162"/>
      <c r="E16" s="162">
        <v>-41</v>
      </c>
      <c r="F16" s="162">
        <v>5.0999999999999996</v>
      </c>
      <c r="G16" s="162">
        <v>-42.7</v>
      </c>
      <c r="H16" s="162">
        <v>-139.4</v>
      </c>
      <c r="I16" s="162">
        <v>-67.2</v>
      </c>
      <c r="J16" s="162">
        <v>-145.4</v>
      </c>
      <c r="K16" s="162">
        <v>282.89999999999998</v>
      </c>
      <c r="L16" s="162">
        <v>269.5</v>
      </c>
      <c r="M16" s="162">
        <v>347.5</v>
      </c>
      <c r="N16" s="162">
        <v>-161.30000000000001</v>
      </c>
    </row>
    <row r="17" spans="2:14">
      <c r="B17" s="41" t="s">
        <v>271</v>
      </c>
      <c r="C17" s="29" t="s">
        <v>272</v>
      </c>
      <c r="D17" s="162"/>
      <c r="E17" s="162">
        <v>-117</v>
      </c>
      <c r="F17" s="162">
        <v>-105.4</v>
      </c>
      <c r="G17" s="162">
        <v>-20.100000000000001</v>
      </c>
      <c r="H17" s="162">
        <v>-61.7</v>
      </c>
      <c r="I17" s="162">
        <v>24.5</v>
      </c>
      <c r="J17" s="162">
        <v>427.6</v>
      </c>
      <c r="K17" s="162">
        <v>-146.69999999999999</v>
      </c>
      <c r="L17" s="162">
        <v>31.1</v>
      </c>
      <c r="M17" s="162">
        <v>315.5</v>
      </c>
      <c r="N17" s="162">
        <v>247.9</v>
      </c>
    </row>
    <row r="18" spans="2:14">
      <c r="B18" s="39" t="s">
        <v>273</v>
      </c>
      <c r="C18" s="27" t="s">
        <v>266</v>
      </c>
      <c r="D18" s="162"/>
      <c r="E18" s="162">
        <v>331.4</v>
      </c>
      <c r="F18" s="162">
        <v>387.4</v>
      </c>
      <c r="G18" s="162">
        <v>670.2</v>
      </c>
      <c r="H18" s="162">
        <v>842.4</v>
      </c>
      <c r="I18" s="162">
        <v>927.2</v>
      </c>
      <c r="J18" s="162">
        <v>982.5</v>
      </c>
      <c r="K18" s="162">
        <v>1449.7</v>
      </c>
      <c r="L18" s="162">
        <v>1472.6</v>
      </c>
      <c r="M18" s="162">
        <v>2128.9</v>
      </c>
      <c r="N18" s="162">
        <v>2257.6</v>
      </c>
    </row>
    <row r="19" spans="2:14">
      <c r="B19" s="42" t="s">
        <v>274</v>
      </c>
      <c r="C19" s="163" t="s">
        <v>275</v>
      </c>
      <c r="D19" s="164"/>
      <c r="E19" s="164">
        <v>159.30000000000001</v>
      </c>
      <c r="F19" s="164">
        <v>0.1</v>
      </c>
      <c r="G19" s="164">
        <v>-0.1</v>
      </c>
      <c r="H19" s="164">
        <v>0</v>
      </c>
      <c r="I19" s="164">
        <v>0</v>
      </c>
      <c r="J19" s="164"/>
      <c r="K19" s="164">
        <v>0</v>
      </c>
      <c r="L19" s="164">
        <v>0</v>
      </c>
      <c r="M19" s="164">
        <v>0</v>
      </c>
      <c r="N19" s="164">
        <v>0</v>
      </c>
    </row>
    <row r="20" spans="2:14">
      <c r="B20" s="86" t="s">
        <v>158</v>
      </c>
      <c r="C20" s="165" t="s">
        <v>276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</row>
    <row r="21" spans="2:14">
      <c r="B21" s="39" t="s">
        <v>277</v>
      </c>
      <c r="C21" s="27" t="s">
        <v>261</v>
      </c>
      <c r="D21" s="162"/>
      <c r="E21" s="162">
        <v>102.9</v>
      </c>
      <c r="F21" s="162">
        <v>433.9</v>
      </c>
      <c r="G21" s="162">
        <v>916.6</v>
      </c>
      <c r="H21" s="162">
        <v>732</v>
      </c>
      <c r="I21" s="162">
        <v>673.6</v>
      </c>
      <c r="J21" s="162">
        <v>663.8</v>
      </c>
      <c r="K21" s="162">
        <v>923.7</v>
      </c>
      <c r="L21" s="162">
        <v>838.2</v>
      </c>
      <c r="M21" s="162">
        <v>1348.4</v>
      </c>
      <c r="N21" s="162">
        <v>1683.7</v>
      </c>
    </row>
    <row r="22" spans="2:14">
      <c r="B22" s="41" t="s">
        <v>108</v>
      </c>
      <c r="C22" s="29" t="s">
        <v>262</v>
      </c>
      <c r="D22" s="162"/>
      <c r="E22" s="162">
        <v>5.2</v>
      </c>
      <c r="F22" s="162">
        <v>-6.4</v>
      </c>
      <c r="G22" s="162">
        <v>-15.6</v>
      </c>
      <c r="H22" s="162">
        <v>-116</v>
      </c>
      <c r="I22" s="162">
        <v>-126.4</v>
      </c>
      <c r="J22" s="162">
        <v>-183.7</v>
      </c>
      <c r="K22" s="162">
        <v>195</v>
      </c>
      <c r="L22" s="162">
        <v>445.1</v>
      </c>
      <c r="M22" s="162">
        <v>229.6</v>
      </c>
      <c r="N22" s="162">
        <v>-220.9</v>
      </c>
    </row>
    <row r="23" spans="2:14">
      <c r="B23" s="41" t="s">
        <v>278</v>
      </c>
      <c r="C23" s="29" t="s">
        <v>279</v>
      </c>
      <c r="D23" s="162"/>
      <c r="E23" s="162">
        <v>-146.19999999999999</v>
      </c>
      <c r="F23" s="162">
        <v>-107.5</v>
      </c>
      <c r="G23" s="162">
        <v>-260.39999999999998</v>
      </c>
      <c r="H23" s="162">
        <v>-41.9</v>
      </c>
      <c r="I23" s="162">
        <v>28.3</v>
      </c>
      <c r="J23" s="162">
        <v>414.2</v>
      </c>
      <c r="K23" s="162">
        <v>-143.4</v>
      </c>
      <c r="L23" s="162">
        <v>44.2</v>
      </c>
      <c r="M23" s="162">
        <v>83.6</v>
      </c>
      <c r="N23" s="162">
        <v>261.3</v>
      </c>
    </row>
    <row r="24" spans="2:14">
      <c r="B24" s="39" t="s">
        <v>280</v>
      </c>
      <c r="C24" s="27" t="s">
        <v>266</v>
      </c>
      <c r="D24" s="162"/>
      <c r="E24" s="162">
        <v>261.60000000000002</v>
      </c>
      <c r="F24" s="162">
        <v>320</v>
      </c>
      <c r="G24" s="162">
        <v>640.6</v>
      </c>
      <c r="H24" s="162">
        <v>574.1</v>
      </c>
      <c r="I24" s="162">
        <v>575.5</v>
      </c>
      <c r="J24" s="162">
        <v>894.3</v>
      </c>
      <c r="K24" s="162">
        <v>975.3</v>
      </c>
      <c r="L24" s="162">
        <v>1327.5</v>
      </c>
      <c r="M24" s="162">
        <v>1661.6</v>
      </c>
      <c r="N24" s="162">
        <v>1724.1</v>
      </c>
    </row>
    <row r="25" spans="2:14">
      <c r="B25" s="42" t="s">
        <v>281</v>
      </c>
      <c r="C25" s="163" t="s">
        <v>282</v>
      </c>
      <c r="D25" s="164"/>
      <c r="E25" s="164">
        <v>299.7</v>
      </c>
      <c r="F25" s="164">
        <v>0</v>
      </c>
      <c r="G25" s="164">
        <v>0</v>
      </c>
      <c r="H25" s="164">
        <v>0</v>
      </c>
      <c r="I25" s="164">
        <v>0</v>
      </c>
      <c r="J25" s="164"/>
      <c r="K25" s="164">
        <v>0</v>
      </c>
      <c r="L25" s="164">
        <v>0</v>
      </c>
      <c r="M25" s="164">
        <v>0</v>
      </c>
      <c r="N25" s="164">
        <v>0</v>
      </c>
    </row>
    <row r="26" spans="2:14">
      <c r="B26" s="167" t="s">
        <v>158</v>
      </c>
      <c r="C26" s="168" t="s">
        <v>178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</row>
    <row r="27" spans="2:14">
      <c r="B27" s="86" t="s">
        <v>158</v>
      </c>
      <c r="C27" s="165" t="s">
        <v>283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</row>
    <row r="28" spans="2:14">
      <c r="B28" s="39" t="s">
        <v>284</v>
      </c>
      <c r="C28" s="27" t="s">
        <v>261</v>
      </c>
      <c r="D28" s="162"/>
      <c r="E28" s="162">
        <v>227.1</v>
      </c>
      <c r="F28" s="162">
        <v>53.7</v>
      </c>
      <c r="G28" s="162">
        <v>-183.6</v>
      </c>
      <c r="H28" s="162">
        <v>311.5</v>
      </c>
      <c r="I28" s="162">
        <v>296.3</v>
      </c>
      <c r="J28" s="162">
        <v>36.5</v>
      </c>
      <c r="K28" s="162">
        <v>389.8</v>
      </c>
      <c r="L28" s="162">
        <v>333.8</v>
      </c>
      <c r="M28" s="162">
        <v>117.5</v>
      </c>
      <c r="N28" s="162">
        <v>487.3</v>
      </c>
    </row>
    <row r="29" spans="2:14">
      <c r="B29" s="41" t="s">
        <v>285</v>
      </c>
      <c r="C29" s="29" t="s">
        <v>262</v>
      </c>
      <c r="D29" s="162"/>
      <c r="E29" s="162">
        <v>-46.2</v>
      </c>
      <c r="F29" s="162">
        <v>11.5</v>
      </c>
      <c r="G29" s="162">
        <v>-27.1</v>
      </c>
      <c r="H29" s="162">
        <v>-23.4</v>
      </c>
      <c r="I29" s="162">
        <v>59.2</v>
      </c>
      <c r="J29" s="162">
        <v>38.299999999999997</v>
      </c>
      <c r="K29" s="162">
        <v>87.9</v>
      </c>
      <c r="L29" s="162">
        <v>-175.6</v>
      </c>
      <c r="M29" s="162">
        <v>117.9</v>
      </c>
      <c r="N29" s="162">
        <v>59.6</v>
      </c>
    </row>
    <row r="30" spans="2:14">
      <c r="B30" s="41" t="s">
        <v>286</v>
      </c>
      <c r="C30" s="29" t="s">
        <v>287</v>
      </c>
      <c r="D30" s="162"/>
      <c r="E30" s="162">
        <v>29.2</v>
      </c>
      <c r="F30" s="162">
        <v>2.2000000000000002</v>
      </c>
      <c r="G30" s="162">
        <v>240.3</v>
      </c>
      <c r="H30" s="162">
        <v>-19.8</v>
      </c>
      <c r="I30" s="162">
        <v>-3.8</v>
      </c>
      <c r="J30" s="162">
        <v>13.4</v>
      </c>
      <c r="K30" s="162">
        <v>-3.3</v>
      </c>
      <c r="L30" s="162">
        <v>-13.1</v>
      </c>
      <c r="M30" s="162">
        <v>231.9</v>
      </c>
      <c r="N30" s="162">
        <v>-13.4</v>
      </c>
    </row>
    <row r="31" spans="2:14">
      <c r="B31" s="39" t="s">
        <v>288</v>
      </c>
      <c r="C31" s="27" t="s">
        <v>266</v>
      </c>
      <c r="D31" s="162"/>
      <c r="E31" s="162">
        <v>69.7</v>
      </c>
      <c r="F31" s="162">
        <v>67.400000000000006</v>
      </c>
      <c r="G31" s="162">
        <v>29.6</v>
      </c>
      <c r="H31" s="162">
        <v>268.3</v>
      </c>
      <c r="I31" s="162">
        <v>351.7</v>
      </c>
      <c r="J31" s="162">
        <v>88.2</v>
      </c>
      <c r="K31" s="162">
        <v>474.4</v>
      </c>
      <c r="L31" s="162">
        <v>145.1</v>
      </c>
      <c r="M31" s="162">
        <v>467.3</v>
      </c>
      <c r="N31" s="162">
        <v>533.5</v>
      </c>
    </row>
    <row r="32" spans="2:14">
      <c r="B32" s="42" t="s">
        <v>289</v>
      </c>
      <c r="C32" s="163" t="s">
        <v>290</v>
      </c>
      <c r="D32" s="164"/>
      <c r="E32" s="164">
        <v>-140.4</v>
      </c>
      <c r="F32" s="164">
        <v>0.1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158</v>
      </c>
      <c r="C33" s="27" t="s">
        <v>291</v>
      </c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</row>
    <row r="34" spans="2:14">
      <c r="B34" s="39" t="s">
        <v>292</v>
      </c>
      <c r="C34" s="27" t="s">
        <v>293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</row>
    <row r="35" spans="2:14">
      <c r="B35" s="41" t="s">
        <v>294</v>
      </c>
      <c r="C35" s="29" t="s">
        <v>295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</row>
    <row r="36" spans="2:14">
      <c r="B36" s="41" t="s">
        <v>296</v>
      </c>
      <c r="C36" s="29" t="s">
        <v>297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</row>
    <row r="37" spans="2:14">
      <c r="B37" s="39" t="s">
        <v>298</v>
      </c>
      <c r="C37" s="27" t="s">
        <v>299</v>
      </c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</row>
    <row r="38" spans="2:14">
      <c r="B38" s="23" t="s">
        <v>300</v>
      </c>
      <c r="C38" s="169" t="s">
        <v>301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</row>
  </sheetData>
  <mergeCells count="15">
    <mergeCell ref="N6:N7"/>
    <mergeCell ref="B5:C6"/>
    <mergeCell ref="F6:F7"/>
    <mergeCell ref="G6:G7"/>
    <mergeCell ref="H6:H7"/>
    <mergeCell ref="I6:I7"/>
    <mergeCell ref="D6:D7"/>
    <mergeCell ref="E6:E7"/>
    <mergeCell ref="K6:K7"/>
    <mergeCell ref="L6:L7"/>
    <mergeCell ref="J6:J7"/>
    <mergeCell ref="M6:M7"/>
    <mergeCell ref="F2:M2"/>
    <mergeCell ref="F3:M3"/>
    <mergeCell ref="F4:M5"/>
  </mergeCells>
  <hyperlinks>
    <hyperlink ref="B1" location="Indice!A1" display="Regresar" xr:uid="{640227B2-44BE-447B-A789-8EC3FFE8CF2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ABDC-0788-40CA-A8AB-2844C520DB4F}">
  <dimension ref="B1:N26"/>
  <sheetViews>
    <sheetView topLeftCell="C1" workbookViewId="0">
      <selection activeCell="P6" sqref="P6"/>
    </sheetView>
  </sheetViews>
  <sheetFormatPr defaultColWidth="11.42578125" defaultRowHeight="15"/>
  <cols>
    <col min="1" max="1" width="3.7109375" customWidth="1"/>
    <col min="2" max="2" width="8.7109375" customWidth="1"/>
    <col min="3" max="3" width="58.42578125" customWidth="1"/>
    <col min="4" max="4" width="3.85546875" customWidth="1"/>
    <col min="6" max="13" width="8.5703125" customWidth="1"/>
    <col min="14" max="14" width="7.5703125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27">
        <f>+'[2]Estado III'!E2:I2</f>
        <v>0</v>
      </c>
      <c r="G2" s="227"/>
      <c r="H2" s="227"/>
      <c r="I2" s="227"/>
      <c r="J2" s="227"/>
      <c r="K2" s="227"/>
      <c r="L2" s="227"/>
      <c r="M2" s="227"/>
      <c r="N2" s="210"/>
    </row>
    <row r="3" spans="2:14" ht="15.75">
      <c r="B3" s="55" t="s">
        <v>302</v>
      </c>
      <c r="C3" s="57"/>
      <c r="D3" s="22"/>
      <c r="E3" s="22"/>
      <c r="F3" s="227" t="s">
        <v>122</v>
      </c>
      <c r="G3" s="227"/>
      <c r="H3" s="227"/>
      <c r="I3" s="227"/>
      <c r="J3" s="227"/>
      <c r="K3" s="227"/>
      <c r="L3" s="227"/>
      <c r="M3" s="227"/>
      <c r="N3" s="210"/>
    </row>
    <row r="4" spans="2:14" ht="15" customHeight="1">
      <c r="B4" s="19"/>
      <c r="C4" s="20"/>
      <c r="D4" s="21"/>
      <c r="E4" s="22"/>
      <c r="F4" s="228" t="s">
        <v>257</v>
      </c>
      <c r="G4" s="229"/>
      <c r="H4" s="229"/>
      <c r="I4" s="229"/>
      <c r="J4" s="229"/>
      <c r="K4" s="229"/>
      <c r="L4" s="229"/>
      <c r="M4" s="229"/>
      <c r="N4" s="211"/>
    </row>
    <row r="5" spans="2:14" ht="15" customHeight="1">
      <c r="B5" s="225" t="s">
        <v>303</v>
      </c>
      <c r="C5" s="226"/>
      <c r="D5" s="22"/>
      <c r="E5" s="22"/>
      <c r="F5" s="230"/>
      <c r="G5" s="231"/>
      <c r="H5" s="231"/>
      <c r="I5" s="231"/>
      <c r="J5" s="231"/>
      <c r="K5" s="231"/>
      <c r="L5" s="231"/>
      <c r="M5" s="231"/>
      <c r="N5" s="212"/>
    </row>
    <row r="6" spans="2:14">
      <c r="B6" s="225"/>
      <c r="C6" s="226"/>
      <c r="D6" s="22"/>
      <c r="E6" s="236">
        <v>2015</v>
      </c>
      <c r="F6" s="236">
        <v>2016</v>
      </c>
      <c r="G6" s="236">
        <f t="shared" ref="G6:L6" si="0">+F6+1</f>
        <v>2017</v>
      </c>
      <c r="H6" s="236">
        <f t="shared" si="0"/>
        <v>2018</v>
      </c>
      <c r="I6" s="236">
        <f t="shared" si="0"/>
        <v>2019</v>
      </c>
      <c r="J6" s="236">
        <f t="shared" si="0"/>
        <v>2020</v>
      </c>
      <c r="K6" s="236">
        <f t="shared" si="0"/>
        <v>2021</v>
      </c>
      <c r="L6" s="236">
        <f t="shared" si="0"/>
        <v>2022</v>
      </c>
      <c r="M6" s="236">
        <v>2023</v>
      </c>
      <c r="N6" s="236">
        <v>2024</v>
      </c>
    </row>
    <row r="7" spans="2:14">
      <c r="B7" s="23"/>
      <c r="C7" s="24"/>
      <c r="D7" s="24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8" spans="2:14" s="171" customFormat="1">
      <c r="B8" s="94" t="s">
        <v>304</v>
      </c>
      <c r="C8" s="95" t="s">
        <v>305</v>
      </c>
      <c r="D8" s="108" t="s">
        <v>127</v>
      </c>
      <c r="E8" s="170">
        <v>835</v>
      </c>
      <c r="F8" s="170">
        <v>668</v>
      </c>
      <c r="G8" s="170">
        <v>647.20000000000005</v>
      </c>
      <c r="H8" s="170">
        <v>1188.3</v>
      </c>
      <c r="I8" s="170">
        <v>1118.5</v>
      </c>
      <c r="J8" s="170">
        <v>837.4</v>
      </c>
      <c r="K8" s="170">
        <v>1181.9000000000001</v>
      </c>
      <c r="L8" s="170">
        <v>1234</v>
      </c>
      <c r="M8" s="170">
        <v>1239.5</v>
      </c>
      <c r="N8" s="170">
        <v>1788.5</v>
      </c>
    </row>
    <row r="9" spans="2:14">
      <c r="B9" s="39" t="s">
        <v>158</v>
      </c>
      <c r="C9" s="40" t="s">
        <v>125</v>
      </c>
      <c r="D9" s="22" t="s">
        <v>127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</row>
    <row r="10" spans="2:14">
      <c r="B10" s="41" t="s">
        <v>306</v>
      </c>
      <c r="C10" s="22" t="s">
        <v>307</v>
      </c>
      <c r="D10" s="22" t="s">
        <v>127</v>
      </c>
      <c r="E10" s="172">
        <v>1365.4</v>
      </c>
      <c r="F10" s="172">
        <v>1363</v>
      </c>
      <c r="G10" s="172">
        <v>1470.7</v>
      </c>
      <c r="H10" s="172">
        <v>1553.3</v>
      </c>
      <c r="I10" s="172">
        <v>1564.7</v>
      </c>
      <c r="J10" s="172">
        <v>1699.9</v>
      </c>
      <c r="K10" s="172">
        <v>2200.4</v>
      </c>
      <c r="L10" s="172">
        <v>1904.2</v>
      </c>
      <c r="M10" s="172">
        <v>2030</v>
      </c>
      <c r="N10" s="172">
        <v>2203.4</v>
      </c>
    </row>
    <row r="11" spans="2:14">
      <c r="B11" s="42" t="s">
        <v>137</v>
      </c>
      <c r="C11" s="32" t="s">
        <v>308</v>
      </c>
      <c r="D11" s="32" t="s">
        <v>127</v>
      </c>
      <c r="E11" s="172">
        <v>1300.3</v>
      </c>
      <c r="F11" s="172">
        <v>1262.5999999999999</v>
      </c>
      <c r="G11" s="172">
        <v>1351.5</v>
      </c>
      <c r="H11" s="172">
        <v>1419</v>
      </c>
      <c r="I11" s="172">
        <v>1398.3</v>
      </c>
      <c r="J11" s="172">
        <v>1484.2</v>
      </c>
      <c r="K11" s="172">
        <v>1854.2</v>
      </c>
      <c r="L11" s="172">
        <v>1317</v>
      </c>
      <c r="M11" s="172">
        <v>1483.7</v>
      </c>
      <c r="N11" s="172">
        <v>1727.8</v>
      </c>
    </row>
    <row r="12" spans="2:14">
      <c r="B12" s="36" t="s">
        <v>156</v>
      </c>
      <c r="C12" s="37" t="s">
        <v>157</v>
      </c>
      <c r="D12" s="38" t="s">
        <v>127</v>
      </c>
      <c r="E12" s="173">
        <v>65</v>
      </c>
      <c r="F12" s="173">
        <v>100.4</v>
      </c>
      <c r="G12" s="173">
        <v>119.2</v>
      </c>
      <c r="H12" s="173">
        <v>134.30000000000001</v>
      </c>
      <c r="I12" s="173">
        <v>166.4</v>
      </c>
      <c r="J12" s="173">
        <v>215.7</v>
      </c>
      <c r="K12" s="173">
        <v>346.2</v>
      </c>
      <c r="L12" s="173">
        <v>587.20000000000005</v>
      </c>
      <c r="M12" s="173">
        <v>546.29999999999995</v>
      </c>
      <c r="N12" s="173">
        <v>475.6</v>
      </c>
    </row>
    <row r="13" spans="2:14" ht="21.75">
      <c r="B13" s="174" t="s">
        <v>158</v>
      </c>
      <c r="C13" s="175" t="s">
        <v>309</v>
      </c>
      <c r="D13" s="35" t="s">
        <v>127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</row>
    <row r="14" spans="2:14">
      <c r="B14" s="39" t="s">
        <v>263</v>
      </c>
      <c r="C14" s="27" t="s">
        <v>310</v>
      </c>
      <c r="D14" s="22" t="s">
        <v>127</v>
      </c>
      <c r="E14" s="172">
        <v>-172.7</v>
      </c>
      <c r="F14" s="172">
        <v>-82.7</v>
      </c>
      <c r="G14" s="172">
        <v>-98.1</v>
      </c>
      <c r="H14" s="172">
        <v>-209.1</v>
      </c>
      <c r="I14" s="172">
        <v>-132</v>
      </c>
      <c r="J14" s="172">
        <v>-150.69999999999999</v>
      </c>
      <c r="K14" s="172">
        <v>-178.2</v>
      </c>
      <c r="L14" s="172">
        <v>-551.4</v>
      </c>
      <c r="M14" s="172">
        <v>-245.6</v>
      </c>
      <c r="N14" s="172">
        <v>-14.9</v>
      </c>
    </row>
    <row r="15" spans="2:14">
      <c r="B15" s="41" t="s">
        <v>311</v>
      </c>
      <c r="C15" s="29" t="s">
        <v>312</v>
      </c>
      <c r="D15" s="22" t="s">
        <v>127</v>
      </c>
      <c r="E15" s="172">
        <v>0</v>
      </c>
      <c r="F15" s="172">
        <v>0</v>
      </c>
      <c r="G15" s="172">
        <v>6.8</v>
      </c>
      <c r="H15" s="172">
        <v>0</v>
      </c>
      <c r="I15" s="172">
        <v>9.1999999999999993</v>
      </c>
      <c r="J15" s="172">
        <v>26.3</v>
      </c>
      <c r="K15" s="172">
        <v>2.7</v>
      </c>
      <c r="L15" s="172">
        <v>0.5</v>
      </c>
      <c r="M15" s="172">
        <v>23.6</v>
      </c>
      <c r="N15" s="172">
        <v>0</v>
      </c>
    </row>
    <row r="16" spans="2:14">
      <c r="B16" s="41" t="s">
        <v>313</v>
      </c>
      <c r="C16" s="29" t="s">
        <v>314</v>
      </c>
      <c r="D16" s="22" t="s">
        <v>127</v>
      </c>
      <c r="E16" s="172">
        <v>-172.7</v>
      </c>
      <c r="F16" s="172">
        <v>-82.7</v>
      </c>
      <c r="G16" s="172">
        <v>-104.9</v>
      </c>
      <c r="H16" s="172">
        <v>-209.1</v>
      </c>
      <c r="I16" s="172">
        <v>-141.19999999999999</v>
      </c>
      <c r="J16" s="172">
        <v>-177</v>
      </c>
      <c r="K16" s="172">
        <v>-180.9</v>
      </c>
      <c r="L16" s="172">
        <v>-551.9</v>
      </c>
      <c r="M16" s="172">
        <v>-269.2</v>
      </c>
      <c r="N16" s="172">
        <v>-14.9</v>
      </c>
    </row>
    <row r="17" spans="2:14">
      <c r="B17" s="39" t="s">
        <v>271</v>
      </c>
      <c r="C17" s="27" t="s">
        <v>315</v>
      </c>
      <c r="D17" s="22" t="s">
        <v>127</v>
      </c>
      <c r="E17" s="172">
        <v>-117</v>
      </c>
      <c r="F17" s="172">
        <v>-105.4</v>
      </c>
      <c r="G17" s="172">
        <v>-20.100000000000001</v>
      </c>
      <c r="H17" s="172">
        <v>-61.7</v>
      </c>
      <c r="I17" s="172">
        <v>24.5</v>
      </c>
      <c r="J17" s="172">
        <v>427.6</v>
      </c>
      <c r="K17" s="172">
        <v>-146.69999999999999</v>
      </c>
      <c r="L17" s="172">
        <v>31.1</v>
      </c>
      <c r="M17" s="172">
        <v>315.5</v>
      </c>
      <c r="N17" s="172">
        <v>247.9</v>
      </c>
    </row>
    <row r="18" spans="2:14">
      <c r="B18" s="41" t="s">
        <v>316</v>
      </c>
      <c r="C18" s="29" t="s">
        <v>317</v>
      </c>
      <c r="D18" s="22" t="s">
        <v>127</v>
      </c>
      <c r="E18" s="172">
        <v>0</v>
      </c>
      <c r="F18" s="172">
        <v>0</v>
      </c>
      <c r="G18" s="172">
        <v>0</v>
      </c>
      <c r="H18" s="172">
        <v>0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</row>
    <row r="19" spans="2:14">
      <c r="B19" s="41" t="s">
        <v>318</v>
      </c>
      <c r="C19" s="29" t="s">
        <v>319</v>
      </c>
      <c r="D19" s="22" t="s">
        <v>127</v>
      </c>
      <c r="E19" s="172">
        <v>-117</v>
      </c>
      <c r="F19" s="172">
        <v>-105.4</v>
      </c>
      <c r="G19" s="172">
        <v>-20.100000000000001</v>
      </c>
      <c r="H19" s="172">
        <v>-61.7</v>
      </c>
      <c r="I19" s="172">
        <v>24.5</v>
      </c>
      <c r="J19" s="172">
        <v>427.6</v>
      </c>
      <c r="K19" s="172">
        <v>-146.69999999999999</v>
      </c>
      <c r="L19" s="172">
        <v>31.1</v>
      </c>
      <c r="M19" s="172">
        <v>315.5</v>
      </c>
      <c r="N19" s="172">
        <v>247.9</v>
      </c>
    </row>
    <row r="20" spans="2:14">
      <c r="B20" s="39" t="s">
        <v>278</v>
      </c>
      <c r="C20" s="27" t="s">
        <v>320</v>
      </c>
      <c r="D20" s="22" t="s">
        <v>127</v>
      </c>
      <c r="E20" s="172">
        <v>-146.19999999999999</v>
      </c>
      <c r="F20" s="172">
        <v>-107.5</v>
      </c>
      <c r="G20" s="172">
        <v>-260.39999999999998</v>
      </c>
      <c r="H20" s="172">
        <v>-41.9</v>
      </c>
      <c r="I20" s="172">
        <v>28.3</v>
      </c>
      <c r="J20" s="172">
        <v>414.2</v>
      </c>
      <c r="K20" s="172">
        <v>-143.4</v>
      </c>
      <c r="L20" s="172">
        <v>44.2</v>
      </c>
      <c r="M20" s="172">
        <v>83.6</v>
      </c>
      <c r="N20" s="172">
        <v>261.3</v>
      </c>
    </row>
    <row r="21" spans="2:14">
      <c r="B21" s="41" t="s">
        <v>321</v>
      </c>
      <c r="C21" s="29" t="s">
        <v>317</v>
      </c>
      <c r="D21" s="22" t="s">
        <v>127</v>
      </c>
      <c r="E21" s="172">
        <v>0</v>
      </c>
      <c r="F21" s="172">
        <v>0</v>
      </c>
      <c r="G21" s="172">
        <v>0</v>
      </c>
      <c r="H21" s="172">
        <v>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</row>
    <row r="22" spans="2:14">
      <c r="B22" s="42" t="s">
        <v>322</v>
      </c>
      <c r="C22" s="31" t="s">
        <v>323</v>
      </c>
      <c r="D22" s="22" t="s">
        <v>127</v>
      </c>
      <c r="E22" s="172">
        <v>-146.19999999999999</v>
      </c>
      <c r="F22" s="172">
        <v>-107.5</v>
      </c>
      <c r="G22" s="172">
        <v>-260.39999999999998</v>
      </c>
      <c r="H22" s="172">
        <v>-41.9</v>
      </c>
      <c r="I22" s="172">
        <v>28.3</v>
      </c>
      <c r="J22" s="172">
        <v>414.2</v>
      </c>
      <c r="K22" s="172">
        <v>-143.4</v>
      </c>
      <c r="L22" s="172">
        <v>44.2</v>
      </c>
      <c r="M22" s="172">
        <v>83.6</v>
      </c>
      <c r="N22" s="172">
        <v>261.3</v>
      </c>
    </row>
    <row r="23" spans="2:14">
      <c r="B23" s="33" t="s">
        <v>324</v>
      </c>
      <c r="C23" s="34" t="s">
        <v>325</v>
      </c>
      <c r="D23" s="35" t="s">
        <v>127</v>
      </c>
      <c r="E23" s="173">
        <v>-143.4</v>
      </c>
      <c r="F23" s="173">
        <v>-80.5</v>
      </c>
      <c r="G23" s="173">
        <v>142.30000000000001</v>
      </c>
      <c r="H23" s="173">
        <v>-228.9</v>
      </c>
      <c r="I23" s="173">
        <v>-135.80000000000001</v>
      </c>
      <c r="J23" s="173">
        <v>-137.30000000000001</v>
      </c>
      <c r="K23" s="173">
        <v>-181.5</v>
      </c>
      <c r="L23" s="173">
        <v>-564.5</v>
      </c>
      <c r="M23" s="173">
        <v>-13.7</v>
      </c>
      <c r="N23" s="173">
        <v>-28.3</v>
      </c>
    </row>
    <row r="24" spans="2:14">
      <c r="B24" s="176" t="s">
        <v>326</v>
      </c>
      <c r="C24" s="177" t="s">
        <v>327</v>
      </c>
      <c r="D24" s="178" t="s">
        <v>127</v>
      </c>
      <c r="E24" s="173">
        <v>-78.400000000000006</v>
      </c>
      <c r="F24" s="173">
        <v>19.8</v>
      </c>
      <c r="G24" s="173">
        <v>261.5</v>
      </c>
      <c r="H24" s="173">
        <v>-94.6</v>
      </c>
      <c r="I24" s="173">
        <v>30.6</v>
      </c>
      <c r="J24" s="173">
        <v>78.400000000000006</v>
      </c>
      <c r="K24" s="173">
        <v>164.7</v>
      </c>
      <c r="L24" s="173">
        <v>22.7</v>
      </c>
      <c r="M24" s="173">
        <v>532.6</v>
      </c>
      <c r="N24" s="173">
        <v>447.3</v>
      </c>
    </row>
    <row r="25" spans="2:14">
      <c r="B25" s="179" t="s">
        <v>328</v>
      </c>
      <c r="C25" s="180" t="s">
        <v>329</v>
      </c>
      <c r="D25" s="45" t="s">
        <v>127</v>
      </c>
      <c r="E25" s="173">
        <v>689.7</v>
      </c>
      <c r="F25" s="173">
        <v>687.9</v>
      </c>
      <c r="G25" s="173">
        <v>908.7</v>
      </c>
      <c r="H25" s="173">
        <v>1093.7</v>
      </c>
      <c r="I25" s="173">
        <v>1149.0999999999999</v>
      </c>
      <c r="J25" s="173">
        <v>915.8</v>
      </c>
      <c r="K25" s="173">
        <v>1346.6</v>
      </c>
      <c r="L25" s="173">
        <v>1256.7</v>
      </c>
      <c r="M25" s="173">
        <v>1772.1</v>
      </c>
      <c r="N25" s="173">
        <v>2235.8000000000002</v>
      </c>
    </row>
    <row r="26" spans="2:14">
      <c r="B26" s="128" t="s">
        <v>330</v>
      </c>
      <c r="C26" s="129" t="s">
        <v>331</v>
      </c>
      <c r="D26" s="129" t="s">
        <v>127</v>
      </c>
      <c r="E26" s="181">
        <v>66.8</v>
      </c>
      <c r="F26" s="181">
        <v>0</v>
      </c>
      <c r="G26" s="181">
        <v>0</v>
      </c>
      <c r="H26" s="181">
        <v>0</v>
      </c>
      <c r="I26" s="181">
        <v>0</v>
      </c>
      <c r="J26" s="181">
        <v>0</v>
      </c>
      <c r="K26" s="181">
        <v>0</v>
      </c>
      <c r="L26" s="181">
        <v>0</v>
      </c>
      <c r="M26" s="181">
        <v>0</v>
      </c>
      <c r="N26" s="181">
        <v>0</v>
      </c>
    </row>
  </sheetData>
  <mergeCells count="14">
    <mergeCell ref="N6:N7"/>
    <mergeCell ref="B5:C6"/>
    <mergeCell ref="F6:F7"/>
    <mergeCell ref="G6:G7"/>
    <mergeCell ref="H6:H7"/>
    <mergeCell ref="I6:I7"/>
    <mergeCell ref="E6:E7"/>
    <mergeCell ref="K6:K7"/>
    <mergeCell ref="L6:L7"/>
    <mergeCell ref="J6:J7"/>
    <mergeCell ref="M6:M7"/>
    <mergeCell ref="F2:M2"/>
    <mergeCell ref="F3:M3"/>
    <mergeCell ref="F4:M5"/>
  </mergeCells>
  <hyperlinks>
    <hyperlink ref="B1" location="Indice!A1" display="Regresar" xr:uid="{2BAECD42-300B-4381-9041-6810AFF03C2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J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2" customWidth="1"/>
    <col min="2" max="2" width="18" customWidth="1"/>
    <col min="3" max="3" width="69" customWidth="1"/>
    <col min="4" max="4" width="3" customWidth="1"/>
    <col min="5" max="6" width="11.42578125" style="54" customWidth="1"/>
    <col min="7" max="7" width="11.5703125" style="54" customWidth="1"/>
    <col min="8" max="8" width="11.42578125" style="54" customWidth="1"/>
    <col min="9" max="11" width="11.42578125" style="54"/>
    <col min="12" max="14" width="11.5703125" style="54" customWidth="1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 customHeight="1">
      <c r="B2" s="55" t="s">
        <v>119</v>
      </c>
      <c r="C2" s="56"/>
      <c r="D2" s="27"/>
      <c r="E2" s="27"/>
      <c r="F2" s="27"/>
      <c r="G2" s="237" t="str">
        <f>+[2]Indice!H25</f>
        <v>Gobierno Central Extrapresupuestario</v>
      </c>
      <c r="H2" s="237"/>
      <c r="I2" s="237"/>
      <c r="J2" s="237"/>
      <c r="K2" s="237"/>
      <c r="L2" s="237"/>
      <c r="M2" s="237"/>
      <c r="N2" s="237"/>
      <c r="O2" s="213"/>
    </row>
    <row r="3" spans="2:15" ht="15.75">
      <c r="B3" s="55" t="s">
        <v>332</v>
      </c>
      <c r="C3" s="57"/>
      <c r="D3" s="22"/>
      <c r="E3" s="22"/>
      <c r="F3" s="22"/>
      <c r="G3" s="227" t="s">
        <v>122</v>
      </c>
      <c r="H3" s="227"/>
      <c r="I3" s="227"/>
      <c r="J3" s="227"/>
      <c r="K3" s="227"/>
      <c r="L3" s="227"/>
      <c r="M3" s="227"/>
      <c r="N3" s="227"/>
      <c r="O3" s="210"/>
    </row>
    <row r="4" spans="2:15" ht="15" customHeight="1">
      <c r="B4" s="19"/>
      <c r="C4" s="20"/>
      <c r="D4" s="21"/>
      <c r="E4" s="22"/>
      <c r="F4" s="22"/>
      <c r="G4" s="228" t="s">
        <v>123</v>
      </c>
      <c r="H4" s="229"/>
      <c r="I4" s="229"/>
      <c r="J4" s="229"/>
      <c r="K4" s="229"/>
      <c r="L4" s="229"/>
      <c r="M4" s="229"/>
      <c r="N4" s="229"/>
      <c r="O4" s="211"/>
    </row>
    <row r="5" spans="2:15" ht="15" customHeight="1">
      <c r="B5" s="90" t="s">
        <v>333</v>
      </c>
      <c r="C5" s="91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  <c r="O5" s="212"/>
    </row>
    <row r="6" spans="2:15" ht="14.45" customHeight="1">
      <c r="B6" s="90"/>
      <c r="C6" s="91"/>
      <c r="D6" s="22"/>
      <c r="E6" s="215"/>
      <c r="F6" s="215"/>
      <c r="G6" s="232">
        <v>2016</v>
      </c>
      <c r="H6" s="232">
        <f t="shared" ref="H6:M6" si="0">+G6+1</f>
        <v>2017</v>
      </c>
      <c r="I6" s="232">
        <f t="shared" si="0"/>
        <v>2018</v>
      </c>
      <c r="J6" s="232">
        <f t="shared" si="0"/>
        <v>2019</v>
      </c>
      <c r="K6" s="232">
        <f t="shared" si="0"/>
        <v>2020</v>
      </c>
      <c r="L6" s="238">
        <f t="shared" si="0"/>
        <v>2021</v>
      </c>
      <c r="M6" s="238">
        <f t="shared" si="0"/>
        <v>2022</v>
      </c>
      <c r="N6" s="238">
        <v>2023</v>
      </c>
      <c r="O6" s="238">
        <v>2024</v>
      </c>
    </row>
    <row r="7" spans="2:15" ht="15" customHeight="1">
      <c r="B7" s="92"/>
      <c r="C7" s="93"/>
      <c r="D7" s="22"/>
      <c r="E7" s="216">
        <v>2014</v>
      </c>
      <c r="F7" s="216">
        <f>+E7+1</f>
        <v>2015</v>
      </c>
      <c r="G7" s="233"/>
      <c r="H7" s="233"/>
      <c r="I7" s="233"/>
      <c r="J7" s="233"/>
      <c r="K7" s="233"/>
      <c r="L7" s="239"/>
      <c r="M7" s="239"/>
      <c r="N7" s="239"/>
      <c r="O7" s="239"/>
    </row>
    <row r="8" spans="2:15">
      <c r="B8" s="94" t="s">
        <v>306</v>
      </c>
      <c r="C8" s="95" t="s">
        <v>334</v>
      </c>
      <c r="D8" s="95" t="s">
        <v>127</v>
      </c>
      <c r="E8" s="96">
        <v>1356.3268907500001</v>
      </c>
      <c r="F8" s="96">
        <v>1365.4</v>
      </c>
      <c r="G8" s="96">
        <v>1362.97</v>
      </c>
      <c r="H8" s="96">
        <v>1470.75</v>
      </c>
      <c r="I8" s="96">
        <v>1553.3</v>
      </c>
      <c r="J8" s="96">
        <v>1564.7</v>
      </c>
      <c r="K8" s="96">
        <v>1699.9</v>
      </c>
      <c r="L8" s="96">
        <v>2200.4</v>
      </c>
      <c r="M8" s="96">
        <v>1904.2</v>
      </c>
      <c r="N8" s="96">
        <v>2030</v>
      </c>
      <c r="O8" s="96">
        <v>2203.4</v>
      </c>
    </row>
    <row r="9" spans="2:15">
      <c r="B9" s="39" t="s">
        <v>128</v>
      </c>
      <c r="C9" s="27" t="s">
        <v>335</v>
      </c>
      <c r="D9" s="27" t="s">
        <v>127</v>
      </c>
      <c r="E9" s="97">
        <v>0</v>
      </c>
      <c r="F9" s="97">
        <v>0</v>
      </c>
      <c r="G9" s="97" t="s">
        <v>130</v>
      </c>
      <c r="H9" s="97" t="s">
        <v>130</v>
      </c>
      <c r="I9" s="97" t="s">
        <v>130</v>
      </c>
      <c r="J9" s="202" t="s">
        <v>336</v>
      </c>
      <c r="K9" s="97"/>
      <c r="L9" s="97"/>
      <c r="M9" s="97"/>
      <c r="N9" s="97"/>
      <c r="O9" s="97"/>
    </row>
    <row r="10" spans="2:15">
      <c r="B10" s="39" t="s">
        <v>337</v>
      </c>
      <c r="C10" s="98" t="s">
        <v>338</v>
      </c>
      <c r="D10" s="98" t="s">
        <v>127</v>
      </c>
      <c r="E10" s="68">
        <v>0</v>
      </c>
      <c r="F10" s="68">
        <v>0</v>
      </c>
      <c r="G10" s="68" t="s">
        <v>130</v>
      </c>
      <c r="H10" s="68" t="s">
        <v>130</v>
      </c>
      <c r="I10" s="68" t="s">
        <v>130</v>
      </c>
      <c r="J10" s="202" t="s">
        <v>336</v>
      </c>
      <c r="K10" s="68"/>
      <c r="L10" s="68"/>
      <c r="M10" s="68"/>
      <c r="N10" s="68"/>
      <c r="O10" s="68"/>
    </row>
    <row r="11" spans="2:15">
      <c r="B11" s="41" t="s">
        <v>339</v>
      </c>
      <c r="C11" s="99" t="s">
        <v>340</v>
      </c>
      <c r="D11" s="99" t="s">
        <v>127</v>
      </c>
      <c r="E11" s="68">
        <v>0</v>
      </c>
      <c r="F11" s="68">
        <v>0</v>
      </c>
      <c r="G11" s="68" t="s">
        <v>130</v>
      </c>
      <c r="H11" s="68" t="s">
        <v>130</v>
      </c>
      <c r="I11" s="68" t="s">
        <v>130</v>
      </c>
      <c r="J11" s="202" t="s">
        <v>336</v>
      </c>
      <c r="K11" s="68"/>
      <c r="L11" s="68"/>
      <c r="M11" s="68"/>
      <c r="N11" s="68"/>
      <c r="O11" s="68"/>
    </row>
    <row r="12" spans="2:15">
      <c r="B12" s="41" t="s">
        <v>341</v>
      </c>
      <c r="C12" s="99" t="s">
        <v>342</v>
      </c>
      <c r="D12" s="99" t="s">
        <v>127</v>
      </c>
      <c r="E12" s="68">
        <v>0</v>
      </c>
      <c r="F12" s="68">
        <v>0</v>
      </c>
      <c r="G12" s="68" t="s">
        <v>130</v>
      </c>
      <c r="H12" s="68" t="s">
        <v>130</v>
      </c>
      <c r="I12" s="68" t="s">
        <v>130</v>
      </c>
      <c r="J12" s="202" t="s">
        <v>336</v>
      </c>
      <c r="K12" s="68"/>
      <c r="L12" s="68"/>
      <c r="M12" s="68"/>
      <c r="N12" s="68"/>
      <c r="O12" s="68"/>
    </row>
    <row r="13" spans="2:15">
      <c r="B13" s="41" t="s">
        <v>343</v>
      </c>
      <c r="C13" s="99" t="s">
        <v>344</v>
      </c>
      <c r="D13" s="99" t="s">
        <v>127</v>
      </c>
      <c r="E13" s="68">
        <v>0</v>
      </c>
      <c r="F13" s="68">
        <v>0</v>
      </c>
      <c r="G13" s="68" t="s">
        <v>130</v>
      </c>
      <c r="H13" s="68" t="s">
        <v>130</v>
      </c>
      <c r="I13" s="68" t="s">
        <v>130</v>
      </c>
      <c r="J13" s="202" t="s">
        <v>336</v>
      </c>
      <c r="K13" s="68"/>
      <c r="L13" s="68"/>
      <c r="M13" s="68"/>
      <c r="N13" s="68"/>
      <c r="O13" s="68"/>
    </row>
    <row r="14" spans="2:15">
      <c r="B14" s="39" t="s">
        <v>345</v>
      </c>
      <c r="C14" s="98" t="s">
        <v>346</v>
      </c>
      <c r="D14" s="98" t="s">
        <v>127</v>
      </c>
      <c r="E14" s="97">
        <v>0</v>
      </c>
      <c r="F14" s="97">
        <v>0</v>
      </c>
      <c r="G14" s="97" t="s">
        <v>130</v>
      </c>
      <c r="H14" s="97" t="s">
        <v>130</v>
      </c>
      <c r="I14" s="97" t="s">
        <v>130</v>
      </c>
      <c r="J14" s="202" t="s">
        <v>336</v>
      </c>
      <c r="K14" s="97"/>
      <c r="L14" s="97"/>
      <c r="M14" s="97"/>
      <c r="N14" s="97"/>
      <c r="O14" s="97"/>
    </row>
    <row r="15" spans="2:15">
      <c r="B15" s="39" t="s">
        <v>347</v>
      </c>
      <c r="C15" s="98" t="s">
        <v>348</v>
      </c>
      <c r="D15" s="98" t="s">
        <v>127</v>
      </c>
      <c r="E15" s="68">
        <v>0</v>
      </c>
      <c r="F15" s="68">
        <v>0</v>
      </c>
      <c r="G15" s="68" t="s">
        <v>130</v>
      </c>
      <c r="H15" s="68" t="s">
        <v>130</v>
      </c>
      <c r="I15" s="68" t="s">
        <v>130</v>
      </c>
      <c r="J15" s="202" t="s">
        <v>336</v>
      </c>
      <c r="K15" s="68"/>
      <c r="L15" s="68"/>
      <c r="M15" s="68"/>
      <c r="N15" s="68"/>
      <c r="O15" s="68"/>
    </row>
    <row r="16" spans="2:15">
      <c r="B16" s="41" t="s">
        <v>349</v>
      </c>
      <c r="C16" s="99" t="s">
        <v>350</v>
      </c>
      <c r="D16" s="99" t="s">
        <v>127</v>
      </c>
      <c r="E16" s="68">
        <v>0</v>
      </c>
      <c r="F16" s="68">
        <v>0</v>
      </c>
      <c r="G16" s="68" t="s">
        <v>130</v>
      </c>
      <c r="H16" s="68" t="s">
        <v>130</v>
      </c>
      <c r="I16" s="68" t="s">
        <v>130</v>
      </c>
      <c r="J16" s="202" t="s">
        <v>336</v>
      </c>
      <c r="K16" s="68"/>
      <c r="L16" s="68"/>
      <c r="M16" s="68"/>
      <c r="N16" s="68"/>
      <c r="O16" s="68"/>
    </row>
    <row r="17" spans="2:15">
      <c r="B17" s="41" t="s">
        <v>351</v>
      </c>
      <c r="C17" s="99" t="s">
        <v>352</v>
      </c>
      <c r="D17" s="99" t="s">
        <v>127</v>
      </c>
      <c r="E17" s="68">
        <v>0</v>
      </c>
      <c r="F17" s="68">
        <v>0</v>
      </c>
      <c r="G17" s="68" t="s">
        <v>130</v>
      </c>
      <c r="H17" s="68" t="s">
        <v>130</v>
      </c>
      <c r="I17" s="68" t="s">
        <v>130</v>
      </c>
      <c r="J17" s="202" t="s">
        <v>336</v>
      </c>
      <c r="K17" s="68"/>
      <c r="L17" s="68"/>
      <c r="M17" s="68"/>
      <c r="N17" s="68"/>
      <c r="O17" s="68"/>
    </row>
    <row r="18" spans="2:15">
      <c r="B18" s="41" t="s">
        <v>353</v>
      </c>
      <c r="C18" s="99" t="s">
        <v>354</v>
      </c>
      <c r="D18" s="99" t="s">
        <v>127</v>
      </c>
      <c r="E18" s="68">
        <v>0</v>
      </c>
      <c r="F18" s="68">
        <v>0</v>
      </c>
      <c r="G18" s="68" t="s">
        <v>130</v>
      </c>
      <c r="H18" s="68" t="s">
        <v>130</v>
      </c>
      <c r="I18" s="68" t="s">
        <v>130</v>
      </c>
      <c r="J18" s="202" t="s">
        <v>336</v>
      </c>
      <c r="K18" s="68"/>
      <c r="L18" s="68"/>
      <c r="M18" s="68"/>
      <c r="N18" s="68"/>
      <c r="O18" s="68"/>
    </row>
    <row r="19" spans="2:15">
      <c r="B19" s="41" t="s">
        <v>355</v>
      </c>
      <c r="C19" s="99" t="s">
        <v>356</v>
      </c>
      <c r="D19" s="99" t="s">
        <v>127</v>
      </c>
      <c r="E19" s="68">
        <v>0</v>
      </c>
      <c r="F19" s="68">
        <v>0</v>
      </c>
      <c r="G19" s="68" t="s">
        <v>130</v>
      </c>
      <c r="H19" s="68" t="s">
        <v>130</v>
      </c>
      <c r="I19" s="68" t="s">
        <v>130</v>
      </c>
      <c r="J19" s="202" t="s">
        <v>336</v>
      </c>
      <c r="K19" s="68"/>
      <c r="L19" s="68"/>
      <c r="M19" s="68"/>
      <c r="N19" s="68"/>
      <c r="O19" s="68"/>
    </row>
    <row r="20" spans="2:15">
      <c r="B20" s="41" t="s">
        <v>357</v>
      </c>
      <c r="C20" s="99" t="s">
        <v>358</v>
      </c>
      <c r="D20" s="99" t="s">
        <v>127</v>
      </c>
      <c r="E20" s="68">
        <v>0</v>
      </c>
      <c r="F20" s="68">
        <v>0</v>
      </c>
      <c r="G20" s="68" t="s">
        <v>130</v>
      </c>
      <c r="H20" s="68" t="s">
        <v>130</v>
      </c>
      <c r="I20" s="68" t="s">
        <v>130</v>
      </c>
      <c r="J20" s="202" t="s">
        <v>336</v>
      </c>
      <c r="K20" s="68"/>
      <c r="L20" s="68"/>
      <c r="M20" s="68"/>
      <c r="N20" s="68"/>
      <c r="O20" s="68"/>
    </row>
    <row r="21" spans="2:15">
      <c r="B21" s="39" t="s">
        <v>359</v>
      </c>
      <c r="C21" s="98" t="s">
        <v>360</v>
      </c>
      <c r="D21" s="98" t="s">
        <v>127</v>
      </c>
      <c r="E21" s="68">
        <v>0</v>
      </c>
      <c r="F21" s="68">
        <v>0</v>
      </c>
      <c r="G21" s="68" t="s">
        <v>130</v>
      </c>
      <c r="H21" s="68" t="s">
        <v>130</v>
      </c>
      <c r="I21" s="68" t="s">
        <v>130</v>
      </c>
      <c r="J21" s="202" t="s">
        <v>336</v>
      </c>
      <c r="K21" s="68"/>
      <c r="L21" s="68"/>
      <c r="M21" s="68"/>
      <c r="N21" s="68"/>
      <c r="O21" s="68"/>
    </row>
    <row r="22" spans="2:15">
      <c r="B22" s="41" t="s">
        <v>361</v>
      </c>
      <c r="C22" s="99" t="s">
        <v>362</v>
      </c>
      <c r="D22" s="99" t="s">
        <v>127</v>
      </c>
      <c r="E22" s="68">
        <v>0</v>
      </c>
      <c r="F22" s="68">
        <v>0</v>
      </c>
      <c r="G22" s="68" t="s">
        <v>130</v>
      </c>
      <c r="H22" s="68" t="s">
        <v>130</v>
      </c>
      <c r="I22" s="68" t="s">
        <v>130</v>
      </c>
      <c r="J22" s="202" t="s">
        <v>336</v>
      </c>
      <c r="K22" s="68"/>
      <c r="L22" s="68"/>
      <c r="M22" s="68"/>
      <c r="N22" s="68"/>
      <c r="O22" s="68"/>
    </row>
    <row r="23" spans="2:15">
      <c r="B23" s="41" t="s">
        <v>363</v>
      </c>
      <c r="C23" s="100" t="s">
        <v>364</v>
      </c>
      <c r="D23" s="100" t="s">
        <v>127</v>
      </c>
      <c r="E23" s="72">
        <v>0</v>
      </c>
      <c r="F23" s="72">
        <v>0</v>
      </c>
      <c r="G23" s="72" t="s">
        <v>130</v>
      </c>
      <c r="H23" s="72" t="s">
        <v>130</v>
      </c>
      <c r="I23" s="72" t="s">
        <v>130</v>
      </c>
      <c r="J23" s="202" t="s">
        <v>336</v>
      </c>
      <c r="K23" s="72"/>
      <c r="L23" s="72"/>
      <c r="M23" s="72"/>
      <c r="N23" s="72"/>
      <c r="O23" s="72"/>
    </row>
    <row r="24" spans="2:15">
      <c r="B24" s="41" t="s">
        <v>365</v>
      </c>
      <c r="C24" s="100" t="s">
        <v>366</v>
      </c>
      <c r="D24" s="100" t="s">
        <v>127</v>
      </c>
      <c r="E24" s="72">
        <v>0</v>
      </c>
      <c r="F24" s="72">
        <v>0</v>
      </c>
      <c r="G24" s="72" t="s">
        <v>130</v>
      </c>
      <c r="H24" s="72" t="s">
        <v>130</v>
      </c>
      <c r="I24" s="72" t="s">
        <v>130</v>
      </c>
      <c r="J24" s="202" t="s">
        <v>336</v>
      </c>
      <c r="K24" s="72"/>
      <c r="L24" s="72"/>
      <c r="M24" s="72"/>
      <c r="N24" s="72"/>
      <c r="O24" s="72"/>
    </row>
    <row r="25" spans="2:15">
      <c r="B25" s="41" t="s">
        <v>367</v>
      </c>
      <c r="C25" s="100" t="s">
        <v>368</v>
      </c>
      <c r="D25" s="100" t="s">
        <v>127</v>
      </c>
      <c r="E25" s="68">
        <v>0</v>
      </c>
      <c r="F25" s="68">
        <v>0</v>
      </c>
      <c r="G25" s="68" t="s">
        <v>130</v>
      </c>
      <c r="H25" s="68" t="s">
        <v>130</v>
      </c>
      <c r="I25" s="68" t="s">
        <v>130</v>
      </c>
      <c r="J25" s="202" t="s">
        <v>336</v>
      </c>
      <c r="K25" s="68"/>
      <c r="L25" s="68"/>
      <c r="M25" s="68"/>
      <c r="N25" s="68"/>
      <c r="O25" s="68"/>
    </row>
    <row r="26" spans="2:15">
      <c r="B26" s="41" t="s">
        <v>369</v>
      </c>
      <c r="C26" s="100" t="s">
        <v>370</v>
      </c>
      <c r="D26" s="100" t="s">
        <v>127</v>
      </c>
      <c r="E26" s="97">
        <v>0</v>
      </c>
      <c r="F26" s="97">
        <v>0</v>
      </c>
      <c r="G26" s="97" t="s">
        <v>130</v>
      </c>
      <c r="H26" s="97" t="s">
        <v>130</v>
      </c>
      <c r="I26" s="97" t="s">
        <v>130</v>
      </c>
      <c r="J26" s="202" t="s">
        <v>336</v>
      </c>
      <c r="K26" s="97"/>
      <c r="L26" s="97"/>
      <c r="M26" s="97"/>
      <c r="N26" s="97"/>
      <c r="O26" s="97"/>
    </row>
    <row r="27" spans="2:15">
      <c r="B27" s="41" t="s">
        <v>371</v>
      </c>
      <c r="C27" s="99" t="s">
        <v>372</v>
      </c>
      <c r="D27" s="99" t="s">
        <v>127</v>
      </c>
      <c r="E27" s="68">
        <v>0</v>
      </c>
      <c r="F27" s="68">
        <v>0</v>
      </c>
      <c r="G27" s="68" t="s">
        <v>130</v>
      </c>
      <c r="H27" s="68" t="s">
        <v>130</v>
      </c>
      <c r="I27" s="68" t="s">
        <v>130</v>
      </c>
      <c r="J27" s="202" t="s">
        <v>336</v>
      </c>
      <c r="K27" s="68"/>
      <c r="L27" s="68"/>
      <c r="M27" s="68"/>
      <c r="N27" s="68"/>
      <c r="O27" s="68"/>
    </row>
    <row r="28" spans="2:15">
      <c r="B28" s="41" t="s">
        <v>373</v>
      </c>
      <c r="C28" s="99" t="s">
        <v>374</v>
      </c>
      <c r="D28" s="99" t="s">
        <v>127</v>
      </c>
      <c r="E28" s="68">
        <v>0</v>
      </c>
      <c r="F28" s="68">
        <v>0</v>
      </c>
      <c r="G28" s="68" t="s">
        <v>130</v>
      </c>
      <c r="H28" s="68" t="s">
        <v>130</v>
      </c>
      <c r="I28" s="68" t="s">
        <v>130</v>
      </c>
      <c r="J28" s="202" t="s">
        <v>336</v>
      </c>
      <c r="K28" s="68"/>
      <c r="L28" s="68"/>
      <c r="M28" s="68"/>
      <c r="N28" s="68"/>
      <c r="O28" s="68"/>
    </row>
    <row r="29" spans="2:15">
      <c r="B29" s="41" t="s">
        <v>375</v>
      </c>
      <c r="C29" s="99" t="s">
        <v>376</v>
      </c>
      <c r="D29" s="99" t="s">
        <v>127</v>
      </c>
      <c r="E29" s="68">
        <v>0</v>
      </c>
      <c r="F29" s="68">
        <v>0</v>
      </c>
      <c r="G29" s="68" t="s">
        <v>130</v>
      </c>
      <c r="H29" s="68" t="s">
        <v>130</v>
      </c>
      <c r="I29" s="68" t="s">
        <v>130</v>
      </c>
      <c r="J29" s="202" t="s">
        <v>336</v>
      </c>
      <c r="K29" s="68"/>
      <c r="L29" s="68"/>
      <c r="M29" s="68"/>
      <c r="N29" s="68"/>
      <c r="O29" s="68"/>
    </row>
    <row r="30" spans="2:15">
      <c r="B30" s="41" t="s">
        <v>377</v>
      </c>
      <c r="C30" s="99" t="s">
        <v>378</v>
      </c>
      <c r="D30" s="99" t="s">
        <v>127</v>
      </c>
      <c r="E30" s="72">
        <v>0</v>
      </c>
      <c r="F30" s="72">
        <v>0</v>
      </c>
      <c r="G30" s="72" t="s">
        <v>130</v>
      </c>
      <c r="H30" s="72" t="s">
        <v>130</v>
      </c>
      <c r="I30" s="72" t="s">
        <v>130</v>
      </c>
      <c r="J30" s="202" t="s">
        <v>336</v>
      </c>
      <c r="K30" s="72"/>
      <c r="L30" s="72"/>
      <c r="M30" s="72"/>
      <c r="N30" s="72"/>
      <c r="O30" s="72"/>
    </row>
    <row r="31" spans="2:15">
      <c r="B31" s="41" t="s">
        <v>379</v>
      </c>
      <c r="C31" s="100" t="s">
        <v>380</v>
      </c>
      <c r="D31" s="100" t="s">
        <v>127</v>
      </c>
      <c r="E31" s="72">
        <v>0</v>
      </c>
      <c r="F31" s="72">
        <v>0</v>
      </c>
      <c r="G31" s="72" t="s">
        <v>130</v>
      </c>
      <c r="H31" s="72" t="s">
        <v>130</v>
      </c>
      <c r="I31" s="72" t="s">
        <v>130</v>
      </c>
      <c r="J31" s="202" t="s">
        <v>336</v>
      </c>
      <c r="K31" s="72"/>
      <c r="L31" s="72"/>
      <c r="M31" s="72"/>
      <c r="N31" s="72"/>
      <c r="O31" s="72"/>
    </row>
    <row r="32" spans="2:15">
      <c r="B32" s="41" t="s">
        <v>381</v>
      </c>
      <c r="C32" s="100" t="s">
        <v>382</v>
      </c>
      <c r="D32" s="100" t="s">
        <v>127</v>
      </c>
      <c r="E32" s="72">
        <v>0</v>
      </c>
      <c r="F32" s="72">
        <v>0</v>
      </c>
      <c r="G32" s="72" t="s">
        <v>130</v>
      </c>
      <c r="H32" s="72" t="s">
        <v>130</v>
      </c>
      <c r="I32" s="72" t="s">
        <v>130</v>
      </c>
      <c r="J32" s="202" t="s">
        <v>336</v>
      </c>
      <c r="K32" s="72"/>
      <c r="L32" s="72"/>
      <c r="M32" s="72"/>
      <c r="N32" s="72"/>
      <c r="O32" s="72"/>
    </row>
    <row r="33" spans="2:15">
      <c r="B33" s="41" t="s">
        <v>383</v>
      </c>
      <c r="C33" s="99" t="s">
        <v>384</v>
      </c>
      <c r="D33" s="99" t="s">
        <v>127</v>
      </c>
      <c r="E33" s="97">
        <v>0</v>
      </c>
      <c r="F33" s="97">
        <v>0</v>
      </c>
      <c r="G33" s="97" t="s">
        <v>130</v>
      </c>
      <c r="H33" s="97" t="s">
        <v>130</v>
      </c>
      <c r="I33" s="97" t="s">
        <v>130</v>
      </c>
      <c r="J33" s="202" t="s">
        <v>336</v>
      </c>
      <c r="K33" s="97"/>
      <c r="L33" s="97"/>
      <c r="M33" s="97"/>
      <c r="N33" s="97"/>
      <c r="O33" s="97"/>
    </row>
    <row r="34" spans="2:15">
      <c r="B34" s="39" t="s">
        <v>385</v>
      </c>
      <c r="C34" s="98" t="s">
        <v>386</v>
      </c>
      <c r="D34" s="98" t="s">
        <v>127</v>
      </c>
      <c r="E34" s="97">
        <v>0</v>
      </c>
      <c r="F34" s="97">
        <v>0</v>
      </c>
      <c r="G34" s="97" t="s">
        <v>130</v>
      </c>
      <c r="H34" s="97" t="s">
        <v>130</v>
      </c>
      <c r="I34" s="97" t="s">
        <v>130</v>
      </c>
      <c r="J34" s="202" t="s">
        <v>336</v>
      </c>
      <c r="K34" s="97"/>
      <c r="L34" s="97"/>
      <c r="M34" s="97"/>
      <c r="N34" s="97"/>
      <c r="O34" s="97"/>
    </row>
    <row r="35" spans="2:15">
      <c r="B35" s="41" t="s">
        <v>387</v>
      </c>
      <c r="C35" s="99" t="s">
        <v>388</v>
      </c>
      <c r="D35" s="99" t="s">
        <v>127</v>
      </c>
      <c r="E35" s="68">
        <v>0</v>
      </c>
      <c r="F35" s="68">
        <v>0</v>
      </c>
      <c r="G35" s="68" t="s">
        <v>130</v>
      </c>
      <c r="H35" s="68" t="s">
        <v>130</v>
      </c>
      <c r="I35" s="68" t="s">
        <v>130</v>
      </c>
      <c r="J35" s="202" t="s">
        <v>336</v>
      </c>
      <c r="K35" s="68"/>
      <c r="L35" s="68"/>
      <c r="M35" s="68"/>
      <c r="N35" s="68"/>
      <c r="O35" s="68"/>
    </row>
    <row r="36" spans="2:15">
      <c r="B36" s="41" t="s">
        <v>389</v>
      </c>
      <c r="C36" s="99" t="s">
        <v>390</v>
      </c>
      <c r="D36" s="99" t="s">
        <v>127</v>
      </c>
      <c r="E36" s="68">
        <v>0</v>
      </c>
      <c r="F36" s="68">
        <v>0</v>
      </c>
      <c r="G36" s="68" t="s">
        <v>130</v>
      </c>
      <c r="H36" s="68" t="s">
        <v>130</v>
      </c>
      <c r="I36" s="68" t="s">
        <v>130</v>
      </c>
      <c r="J36" s="202" t="s">
        <v>336</v>
      </c>
      <c r="K36" s="68"/>
      <c r="L36" s="68"/>
      <c r="M36" s="68"/>
      <c r="N36" s="68"/>
      <c r="O36" s="68"/>
    </row>
    <row r="37" spans="2:15">
      <c r="B37" s="41" t="s">
        <v>391</v>
      </c>
      <c r="C37" s="99" t="s">
        <v>392</v>
      </c>
      <c r="D37" s="99" t="s">
        <v>127</v>
      </c>
      <c r="E37" s="97">
        <v>0</v>
      </c>
      <c r="F37" s="97">
        <v>0</v>
      </c>
      <c r="G37" s="97" t="s">
        <v>130</v>
      </c>
      <c r="H37" s="97" t="s">
        <v>130</v>
      </c>
      <c r="I37" s="97" t="s">
        <v>130</v>
      </c>
      <c r="J37" s="202" t="s">
        <v>336</v>
      </c>
      <c r="K37" s="97"/>
      <c r="L37" s="97"/>
      <c r="M37" s="97"/>
      <c r="N37" s="97"/>
      <c r="O37" s="97"/>
    </row>
    <row r="38" spans="2:15">
      <c r="B38" s="41" t="s">
        <v>393</v>
      </c>
      <c r="C38" s="99" t="s">
        <v>394</v>
      </c>
      <c r="D38" s="99" t="s">
        <v>127</v>
      </c>
      <c r="E38" s="68">
        <v>0</v>
      </c>
      <c r="F38" s="68">
        <v>0</v>
      </c>
      <c r="G38" s="68" t="s">
        <v>130</v>
      </c>
      <c r="H38" s="68" t="s">
        <v>130</v>
      </c>
      <c r="I38" s="68" t="s">
        <v>130</v>
      </c>
      <c r="J38" s="202" t="s">
        <v>336</v>
      </c>
      <c r="K38" s="68"/>
      <c r="L38" s="68"/>
      <c r="M38" s="68"/>
      <c r="N38" s="68"/>
      <c r="O38" s="68"/>
    </row>
    <row r="39" spans="2:15">
      <c r="B39" s="41" t="s">
        <v>395</v>
      </c>
      <c r="C39" s="99" t="s">
        <v>396</v>
      </c>
      <c r="D39" s="99" t="s">
        <v>127</v>
      </c>
      <c r="E39" s="68">
        <v>0</v>
      </c>
      <c r="F39" s="68">
        <v>0</v>
      </c>
      <c r="G39" s="68" t="s">
        <v>130</v>
      </c>
      <c r="H39" s="68" t="s">
        <v>130</v>
      </c>
      <c r="I39" s="68" t="s">
        <v>130</v>
      </c>
      <c r="J39" s="202" t="s">
        <v>336</v>
      </c>
      <c r="K39" s="68"/>
      <c r="L39" s="68"/>
      <c r="M39" s="68"/>
      <c r="N39" s="68"/>
      <c r="O39" s="68"/>
    </row>
    <row r="40" spans="2:15">
      <c r="B40" s="41" t="s">
        <v>397</v>
      </c>
      <c r="C40" s="99" t="s">
        <v>398</v>
      </c>
      <c r="D40" s="99" t="s">
        <v>127</v>
      </c>
      <c r="E40" s="68">
        <v>0</v>
      </c>
      <c r="F40" s="68">
        <v>0</v>
      </c>
      <c r="G40" s="68" t="s">
        <v>130</v>
      </c>
      <c r="H40" s="68" t="s">
        <v>130</v>
      </c>
      <c r="I40" s="68" t="s">
        <v>130</v>
      </c>
      <c r="J40" s="202" t="s">
        <v>336</v>
      </c>
      <c r="K40" s="68"/>
      <c r="L40" s="68"/>
      <c r="M40" s="68"/>
      <c r="N40" s="68"/>
      <c r="O40" s="68"/>
    </row>
    <row r="41" spans="2:15">
      <c r="B41" s="101" t="s">
        <v>399</v>
      </c>
      <c r="C41" s="102" t="s">
        <v>400</v>
      </c>
      <c r="D41" s="102" t="s">
        <v>127</v>
      </c>
      <c r="E41" s="68">
        <v>0</v>
      </c>
      <c r="F41" s="68">
        <v>0</v>
      </c>
      <c r="G41" s="68" t="s">
        <v>130</v>
      </c>
      <c r="H41" s="68" t="s">
        <v>130</v>
      </c>
      <c r="I41" s="68" t="s">
        <v>130</v>
      </c>
      <c r="J41" s="202" t="s">
        <v>336</v>
      </c>
      <c r="K41" s="68"/>
      <c r="L41" s="68"/>
      <c r="M41" s="68"/>
      <c r="N41" s="68"/>
      <c r="O41" s="68"/>
    </row>
    <row r="42" spans="2:15">
      <c r="B42" s="39" t="s">
        <v>131</v>
      </c>
      <c r="C42" s="27" t="s">
        <v>401</v>
      </c>
      <c r="D42" s="27" t="s">
        <v>127</v>
      </c>
      <c r="E42" s="68">
        <v>26.966070669999997</v>
      </c>
      <c r="F42" s="68">
        <v>29.7</v>
      </c>
      <c r="G42" s="68" t="s">
        <v>130</v>
      </c>
      <c r="H42" s="68" t="s">
        <v>130</v>
      </c>
      <c r="I42" s="68">
        <v>37.200000000000003</v>
      </c>
      <c r="J42" s="202" t="s">
        <v>336</v>
      </c>
      <c r="K42" s="68">
        <v>36</v>
      </c>
      <c r="L42" s="68">
        <v>40.299999999999997</v>
      </c>
      <c r="M42" s="68">
        <v>45.7</v>
      </c>
      <c r="N42" s="68"/>
      <c r="O42" s="68"/>
    </row>
    <row r="43" spans="2:15">
      <c r="B43" s="39" t="s">
        <v>402</v>
      </c>
      <c r="C43" s="98" t="s">
        <v>403</v>
      </c>
      <c r="D43" s="98" t="s">
        <v>127</v>
      </c>
      <c r="E43" s="68">
        <v>26.966070669999997</v>
      </c>
      <c r="F43" s="68">
        <v>29.7</v>
      </c>
      <c r="G43" s="68" t="s">
        <v>130</v>
      </c>
      <c r="H43" s="68" t="s">
        <v>130</v>
      </c>
      <c r="I43" s="68">
        <v>37.200000000000003</v>
      </c>
      <c r="J43" s="68">
        <v>38.4</v>
      </c>
      <c r="K43" s="68">
        <v>36</v>
      </c>
      <c r="L43" s="68">
        <v>40.299999999999997</v>
      </c>
      <c r="M43" s="68"/>
      <c r="N43" s="68"/>
      <c r="O43" s="68"/>
    </row>
    <row r="44" spans="2:15">
      <c r="B44" s="41" t="s">
        <v>404</v>
      </c>
      <c r="C44" s="99" t="s">
        <v>405</v>
      </c>
      <c r="D44" s="99" t="s">
        <v>127</v>
      </c>
      <c r="E44" s="68">
        <v>2.2089597200000002</v>
      </c>
      <c r="F44" s="68">
        <v>2.5</v>
      </c>
      <c r="G44" s="68" t="s">
        <v>130</v>
      </c>
      <c r="H44" s="68" t="s">
        <v>130</v>
      </c>
      <c r="I44" s="68">
        <v>14.8</v>
      </c>
      <c r="J44" s="68">
        <v>4</v>
      </c>
      <c r="K44" s="68">
        <v>4.0999999999999996</v>
      </c>
      <c r="L44" s="68">
        <v>4.3</v>
      </c>
      <c r="M44" s="68"/>
      <c r="N44" s="68"/>
      <c r="O44" s="68"/>
    </row>
    <row r="45" spans="2:15">
      <c r="B45" s="41" t="s">
        <v>406</v>
      </c>
      <c r="C45" s="99" t="s">
        <v>407</v>
      </c>
      <c r="D45" s="99" t="s">
        <v>127</v>
      </c>
      <c r="E45" s="68">
        <v>24.757110949999998</v>
      </c>
      <c r="F45" s="68">
        <v>27.3</v>
      </c>
      <c r="G45" s="68" t="s">
        <v>130</v>
      </c>
      <c r="H45" s="68" t="s">
        <v>130</v>
      </c>
      <c r="I45" s="68">
        <v>22.4</v>
      </c>
      <c r="J45" s="68">
        <v>34.4</v>
      </c>
      <c r="K45" s="68">
        <v>31.9</v>
      </c>
      <c r="L45" s="68">
        <v>36</v>
      </c>
      <c r="M45" s="68"/>
      <c r="N45" s="68"/>
      <c r="O45" s="68"/>
    </row>
    <row r="46" spans="2:15">
      <c r="B46" s="41" t="s">
        <v>408</v>
      </c>
      <c r="C46" s="99" t="s">
        <v>409</v>
      </c>
      <c r="D46" s="99" t="s">
        <v>127</v>
      </c>
      <c r="E46" s="68">
        <v>0</v>
      </c>
      <c r="F46" s="68">
        <v>0</v>
      </c>
      <c r="G46" s="68" t="s">
        <v>130</v>
      </c>
      <c r="H46" s="68" t="s">
        <v>130</v>
      </c>
      <c r="I46" s="68" t="s">
        <v>130</v>
      </c>
      <c r="J46" s="203" t="s">
        <v>336</v>
      </c>
      <c r="K46" s="68"/>
      <c r="L46" s="68" t="s">
        <v>130</v>
      </c>
      <c r="M46" s="68"/>
      <c r="N46" s="68"/>
      <c r="O46" s="68"/>
    </row>
    <row r="47" spans="2:15">
      <c r="B47" s="41" t="s">
        <v>410</v>
      </c>
      <c r="C47" s="99" t="s">
        <v>411</v>
      </c>
      <c r="D47" s="99" t="s">
        <v>127</v>
      </c>
      <c r="E47" s="68">
        <v>0</v>
      </c>
      <c r="F47" s="68">
        <v>0</v>
      </c>
      <c r="G47" s="68" t="s">
        <v>130</v>
      </c>
      <c r="H47" s="68" t="s">
        <v>130</v>
      </c>
      <c r="I47" s="68" t="s">
        <v>130</v>
      </c>
      <c r="J47" s="203" t="s">
        <v>336</v>
      </c>
      <c r="K47" s="68"/>
      <c r="L47" s="68" t="s">
        <v>130</v>
      </c>
      <c r="M47" s="68"/>
      <c r="N47" s="68"/>
      <c r="O47" s="68"/>
    </row>
    <row r="48" spans="2:15">
      <c r="B48" s="39" t="s">
        <v>412</v>
      </c>
      <c r="C48" s="98" t="s">
        <v>413</v>
      </c>
      <c r="D48" s="98" t="s">
        <v>127</v>
      </c>
      <c r="E48" s="68">
        <v>0</v>
      </c>
      <c r="F48" s="68">
        <v>0</v>
      </c>
      <c r="G48" s="68" t="s">
        <v>130</v>
      </c>
      <c r="H48" s="68" t="s">
        <v>130</v>
      </c>
      <c r="I48" s="68" t="s">
        <v>130</v>
      </c>
      <c r="J48" s="203" t="s">
        <v>336</v>
      </c>
      <c r="K48" s="68"/>
      <c r="L48" s="68"/>
      <c r="M48" s="68">
        <v>45.7</v>
      </c>
      <c r="N48" s="68"/>
      <c r="O48" s="68"/>
    </row>
    <row r="49" spans="2:15">
      <c r="B49" s="41" t="s">
        <v>414</v>
      </c>
      <c r="C49" s="99" t="s">
        <v>405</v>
      </c>
      <c r="D49" s="99" t="s">
        <v>127</v>
      </c>
      <c r="E49" s="68">
        <v>0</v>
      </c>
      <c r="F49" s="68">
        <v>0</v>
      </c>
      <c r="G49" s="68" t="s">
        <v>130</v>
      </c>
      <c r="H49" s="68" t="s">
        <v>130</v>
      </c>
      <c r="I49" s="68" t="s">
        <v>130</v>
      </c>
      <c r="J49" s="203" t="s">
        <v>336</v>
      </c>
      <c r="K49" s="68"/>
      <c r="L49" s="68"/>
      <c r="M49" s="68">
        <v>4.5999999999999996</v>
      </c>
      <c r="N49" s="68"/>
      <c r="O49" s="68"/>
    </row>
    <row r="50" spans="2:15">
      <c r="B50" s="41" t="s">
        <v>415</v>
      </c>
      <c r="C50" s="99" t="s">
        <v>407</v>
      </c>
      <c r="D50" s="99" t="s">
        <v>127</v>
      </c>
      <c r="E50" s="68">
        <v>0</v>
      </c>
      <c r="F50" s="68">
        <v>0</v>
      </c>
      <c r="G50" s="68" t="s">
        <v>130</v>
      </c>
      <c r="H50" s="68" t="s">
        <v>130</v>
      </c>
      <c r="I50" s="68" t="s">
        <v>130</v>
      </c>
      <c r="J50" s="203" t="s">
        <v>336</v>
      </c>
      <c r="K50" s="68"/>
      <c r="L50" s="68"/>
      <c r="M50" s="68">
        <v>41.1</v>
      </c>
      <c r="N50" s="68"/>
      <c r="O50" s="68"/>
    </row>
    <row r="51" spans="2:15">
      <c r="B51" s="42" t="s">
        <v>416</v>
      </c>
      <c r="C51" s="103" t="s">
        <v>417</v>
      </c>
      <c r="D51" s="103" t="s">
        <v>127</v>
      </c>
      <c r="E51" s="68">
        <v>0</v>
      </c>
      <c r="F51" s="68">
        <v>0</v>
      </c>
      <c r="G51" s="68" t="s">
        <v>130</v>
      </c>
      <c r="H51" s="68" t="s">
        <v>130</v>
      </c>
      <c r="I51" s="68" t="s">
        <v>130</v>
      </c>
      <c r="J51" s="68" t="s">
        <v>336</v>
      </c>
      <c r="K51" s="68"/>
      <c r="L51" s="68"/>
      <c r="M51" s="68"/>
      <c r="N51" s="68"/>
      <c r="O51" s="68"/>
    </row>
    <row r="52" spans="2:15">
      <c r="B52" s="39" t="s">
        <v>133</v>
      </c>
      <c r="C52" s="27" t="s">
        <v>418</v>
      </c>
      <c r="D52" s="27" t="s">
        <v>127</v>
      </c>
      <c r="E52" s="68">
        <v>1209.4854784000001</v>
      </c>
      <c r="F52" s="68">
        <v>1180.7</v>
      </c>
      <c r="G52" s="68">
        <v>1205.5999999999999</v>
      </c>
      <c r="H52" s="68">
        <v>1180.26</v>
      </c>
      <c r="I52" s="68">
        <v>1233.0999999999999</v>
      </c>
      <c r="J52" s="68">
        <v>1257.5999999999999</v>
      </c>
      <c r="K52" s="68">
        <v>1461.1</v>
      </c>
      <c r="L52" s="68">
        <v>1843.5</v>
      </c>
      <c r="M52" s="68">
        <v>1559</v>
      </c>
      <c r="N52" s="68"/>
      <c r="O52" s="68">
        <v>1993.6</v>
      </c>
    </row>
    <row r="53" spans="2:15">
      <c r="B53" s="39" t="s">
        <v>419</v>
      </c>
      <c r="C53" s="98" t="s">
        <v>420</v>
      </c>
      <c r="D53" s="98" t="s">
        <v>127</v>
      </c>
      <c r="E53" s="68">
        <v>2.6706499300000002</v>
      </c>
      <c r="F53" s="68">
        <v>2.6</v>
      </c>
      <c r="G53" s="68">
        <v>1.26</v>
      </c>
      <c r="H53" s="68">
        <v>2.44</v>
      </c>
      <c r="I53" s="68">
        <v>16.2</v>
      </c>
      <c r="J53" s="68">
        <v>3.4</v>
      </c>
      <c r="K53" s="68">
        <v>10.1</v>
      </c>
      <c r="L53" s="68">
        <v>26.6</v>
      </c>
      <c r="M53" s="68">
        <v>0.3</v>
      </c>
      <c r="N53" s="68"/>
      <c r="O53" s="68"/>
    </row>
    <row r="54" spans="2:15">
      <c r="B54" s="41" t="s">
        <v>421</v>
      </c>
      <c r="C54" s="99" t="s">
        <v>422</v>
      </c>
      <c r="D54" s="99" t="s">
        <v>127</v>
      </c>
      <c r="E54" s="68">
        <v>0</v>
      </c>
      <c r="F54" s="68">
        <v>0</v>
      </c>
      <c r="G54" s="68" t="s">
        <v>130</v>
      </c>
      <c r="H54" s="68" t="s">
        <v>130</v>
      </c>
      <c r="I54" s="68" t="s">
        <v>130</v>
      </c>
      <c r="J54" s="68" t="s">
        <v>130</v>
      </c>
      <c r="K54" s="68"/>
      <c r="L54" s="68" t="s">
        <v>130</v>
      </c>
      <c r="M54" s="68" t="s">
        <v>130</v>
      </c>
      <c r="N54" s="68"/>
      <c r="O54" s="68"/>
    </row>
    <row r="55" spans="2:15">
      <c r="B55" s="41" t="s">
        <v>423</v>
      </c>
      <c r="C55" s="99" t="s">
        <v>424</v>
      </c>
      <c r="D55" s="99" t="s">
        <v>127</v>
      </c>
      <c r="E55" s="68">
        <v>2.6706499300000002</v>
      </c>
      <c r="F55" s="68">
        <v>2.6</v>
      </c>
      <c r="G55" s="68">
        <v>1.26</v>
      </c>
      <c r="H55" s="68">
        <v>2.44</v>
      </c>
      <c r="I55" s="68">
        <v>16.2</v>
      </c>
      <c r="J55" s="68">
        <v>3.4</v>
      </c>
      <c r="K55" s="68">
        <v>10.1</v>
      </c>
      <c r="L55" s="68">
        <v>26.6</v>
      </c>
      <c r="M55" s="68">
        <v>0.3</v>
      </c>
      <c r="N55" s="68"/>
      <c r="O55" s="68"/>
    </row>
    <row r="56" spans="2:15">
      <c r="B56" s="39" t="s">
        <v>425</v>
      </c>
      <c r="C56" s="98" t="s">
        <v>426</v>
      </c>
      <c r="D56" s="98" t="s">
        <v>127</v>
      </c>
      <c r="E56" s="68">
        <v>0.28440383000000002</v>
      </c>
      <c r="F56" s="68">
        <v>0.6</v>
      </c>
      <c r="G56" s="68">
        <v>6.06</v>
      </c>
      <c r="H56" s="68">
        <v>18.25</v>
      </c>
      <c r="I56" s="68">
        <v>10.199999999999999</v>
      </c>
      <c r="J56" s="68">
        <v>8.8000000000000007</v>
      </c>
      <c r="K56" s="68">
        <v>8.9</v>
      </c>
      <c r="L56" s="68">
        <v>7.1</v>
      </c>
      <c r="M56" s="68">
        <v>19.7</v>
      </c>
      <c r="N56" s="68"/>
      <c r="O56" s="68">
        <v>3.9</v>
      </c>
    </row>
    <row r="57" spans="2:15">
      <c r="B57" s="41" t="s">
        <v>427</v>
      </c>
      <c r="C57" s="99" t="s">
        <v>428</v>
      </c>
      <c r="D57" s="99" t="s">
        <v>127</v>
      </c>
      <c r="E57" s="68">
        <v>0.28440383000000002</v>
      </c>
      <c r="F57" s="68">
        <v>0.6</v>
      </c>
      <c r="G57" s="68">
        <v>0.59</v>
      </c>
      <c r="H57" s="68">
        <v>7.18</v>
      </c>
      <c r="I57" s="68">
        <v>7.2</v>
      </c>
      <c r="J57" s="68">
        <v>5.6</v>
      </c>
      <c r="K57" s="68">
        <v>8.9</v>
      </c>
      <c r="L57" s="68">
        <v>3</v>
      </c>
      <c r="M57" s="68">
        <v>19.7</v>
      </c>
      <c r="N57" s="68"/>
      <c r="O57" s="68">
        <v>0.4</v>
      </c>
    </row>
    <row r="58" spans="2:15">
      <c r="B58" s="41" t="s">
        <v>429</v>
      </c>
      <c r="C58" s="99" t="s">
        <v>430</v>
      </c>
      <c r="D58" s="99" t="s">
        <v>127</v>
      </c>
      <c r="E58" s="68">
        <v>0</v>
      </c>
      <c r="F58" s="68">
        <v>0</v>
      </c>
      <c r="G58" s="68">
        <v>5.48</v>
      </c>
      <c r="H58" s="68">
        <v>11.08</v>
      </c>
      <c r="I58" s="68">
        <v>3</v>
      </c>
      <c r="J58" s="68">
        <v>3.2</v>
      </c>
      <c r="K58" s="68"/>
      <c r="L58" s="68">
        <v>4.0999999999999996</v>
      </c>
      <c r="M58" s="68" t="s">
        <v>130</v>
      </c>
      <c r="N58" s="68"/>
      <c r="O58" s="68">
        <v>3.5</v>
      </c>
    </row>
    <row r="59" spans="2:15">
      <c r="B59" s="39" t="s">
        <v>431</v>
      </c>
      <c r="C59" s="98" t="s">
        <v>432</v>
      </c>
      <c r="D59" s="98" t="s">
        <v>127</v>
      </c>
      <c r="E59" s="68">
        <v>1206.5304246400001</v>
      </c>
      <c r="F59" s="68">
        <v>1177.5</v>
      </c>
      <c r="G59" s="68">
        <v>1198.28</v>
      </c>
      <c r="H59" s="68">
        <v>1159.57</v>
      </c>
      <c r="I59" s="68">
        <v>1206.7</v>
      </c>
      <c r="J59" s="68">
        <v>1245.4000000000001</v>
      </c>
      <c r="K59" s="68">
        <v>1442.1</v>
      </c>
      <c r="L59" s="68">
        <v>1809.8</v>
      </c>
      <c r="M59" s="68">
        <v>1539</v>
      </c>
      <c r="N59" s="68"/>
      <c r="O59" s="68">
        <v>1989.7</v>
      </c>
    </row>
    <row r="60" spans="2:15">
      <c r="B60" s="41" t="s">
        <v>433</v>
      </c>
      <c r="C60" s="99" t="s">
        <v>428</v>
      </c>
      <c r="D60" s="99" t="s">
        <v>127</v>
      </c>
      <c r="E60" s="68">
        <v>710.25869946</v>
      </c>
      <c r="F60" s="68">
        <v>664.1</v>
      </c>
      <c r="G60" s="68">
        <v>661.69</v>
      </c>
      <c r="H60" s="68">
        <v>665.66</v>
      </c>
      <c r="I60" s="68">
        <v>762.5</v>
      </c>
      <c r="J60" s="68">
        <v>677.3</v>
      </c>
      <c r="K60" s="68">
        <v>769.4</v>
      </c>
      <c r="L60" s="68">
        <v>1076</v>
      </c>
      <c r="M60" s="68">
        <v>981.5</v>
      </c>
      <c r="N60" s="68"/>
      <c r="O60" s="68">
        <v>1945.3</v>
      </c>
    </row>
    <row r="61" spans="2:15">
      <c r="B61" s="42" t="s">
        <v>434</v>
      </c>
      <c r="C61" s="103" t="s">
        <v>435</v>
      </c>
      <c r="D61" s="103" t="s">
        <v>127</v>
      </c>
      <c r="E61" s="68">
        <v>496.27172518000003</v>
      </c>
      <c r="F61" s="68">
        <v>513.4</v>
      </c>
      <c r="G61" s="68">
        <v>536.59</v>
      </c>
      <c r="H61" s="68">
        <v>493.91</v>
      </c>
      <c r="I61" s="68">
        <v>444.2</v>
      </c>
      <c r="J61" s="68">
        <v>568.1</v>
      </c>
      <c r="K61" s="68">
        <v>672.7</v>
      </c>
      <c r="L61" s="68">
        <v>733.8</v>
      </c>
      <c r="M61" s="68">
        <v>557.5</v>
      </c>
      <c r="N61" s="68"/>
      <c r="O61" s="68">
        <v>44.4</v>
      </c>
    </row>
    <row r="62" spans="2:15">
      <c r="B62" s="39" t="s">
        <v>135</v>
      </c>
      <c r="C62" s="27" t="s">
        <v>436</v>
      </c>
      <c r="D62" s="27" t="s">
        <v>127</v>
      </c>
      <c r="E62" s="68">
        <v>119.87534168000001</v>
      </c>
      <c r="F62" s="68">
        <v>154.9</v>
      </c>
      <c r="G62" s="68">
        <v>157.37</v>
      </c>
      <c r="H62" s="68">
        <v>290.49</v>
      </c>
      <c r="I62" s="68">
        <v>283</v>
      </c>
      <c r="J62" s="68">
        <v>268.7</v>
      </c>
      <c r="K62" s="68">
        <v>202.8</v>
      </c>
      <c r="L62" s="68">
        <v>316.60000000000002</v>
      </c>
      <c r="M62" s="68">
        <v>299.5</v>
      </c>
      <c r="N62" s="68"/>
      <c r="O62" s="68">
        <v>209.8</v>
      </c>
    </row>
    <row r="63" spans="2:15">
      <c r="B63" s="39" t="s">
        <v>437</v>
      </c>
      <c r="C63" s="98" t="s">
        <v>438</v>
      </c>
      <c r="D63" s="98" t="s">
        <v>127</v>
      </c>
      <c r="E63" s="68">
        <v>6.3346672100000001</v>
      </c>
      <c r="F63" s="68">
        <v>14.4</v>
      </c>
      <c r="G63" s="68">
        <v>3.53</v>
      </c>
      <c r="H63" s="68">
        <v>4.33</v>
      </c>
      <c r="I63" s="68">
        <v>1.5</v>
      </c>
      <c r="J63" s="68">
        <v>1.7</v>
      </c>
      <c r="K63" s="68">
        <v>1.2</v>
      </c>
      <c r="L63" s="68">
        <v>2.2999999999999998</v>
      </c>
      <c r="M63" s="68">
        <v>2.5</v>
      </c>
      <c r="N63" s="68"/>
      <c r="O63" s="68">
        <v>19.600000000000001</v>
      </c>
    </row>
    <row r="64" spans="2:15">
      <c r="B64" s="41" t="s">
        <v>439</v>
      </c>
      <c r="C64" s="99" t="s">
        <v>440</v>
      </c>
      <c r="D64" s="99" t="s">
        <v>127</v>
      </c>
      <c r="E64" s="68">
        <v>3.00460357</v>
      </c>
      <c r="F64" s="68">
        <v>10.6</v>
      </c>
      <c r="G64" s="68">
        <v>2.5</v>
      </c>
      <c r="H64" s="68">
        <v>2.84</v>
      </c>
      <c r="I64" s="68" t="s">
        <v>130</v>
      </c>
      <c r="J64" s="68">
        <v>0.1</v>
      </c>
      <c r="K64" s="68"/>
      <c r="L64" s="68">
        <v>0.2</v>
      </c>
      <c r="M64" s="68">
        <v>0.2</v>
      </c>
      <c r="N64" s="68"/>
      <c r="O64" s="68">
        <v>19.2</v>
      </c>
    </row>
    <row r="65" spans="2:15">
      <c r="B65" s="41" t="s">
        <v>441</v>
      </c>
      <c r="C65" s="100" t="s">
        <v>442</v>
      </c>
      <c r="D65" s="100" t="s">
        <v>127</v>
      </c>
      <c r="E65" s="68">
        <v>0</v>
      </c>
      <c r="F65" s="68">
        <v>0</v>
      </c>
      <c r="G65" s="68" t="s">
        <v>130</v>
      </c>
      <c r="H65" s="68" t="s">
        <v>130</v>
      </c>
      <c r="I65" s="68" t="s">
        <v>130</v>
      </c>
      <c r="J65" s="68" t="s">
        <v>130</v>
      </c>
      <c r="K65" s="68"/>
      <c r="L65" s="68" t="s">
        <v>130</v>
      </c>
      <c r="M65" s="68" t="s">
        <v>130</v>
      </c>
      <c r="N65" s="68"/>
      <c r="O65" s="68"/>
    </row>
    <row r="66" spans="2:15">
      <c r="B66" s="41" t="s">
        <v>443</v>
      </c>
      <c r="C66" s="100" t="s">
        <v>444</v>
      </c>
      <c r="D66" s="100" t="s">
        <v>127</v>
      </c>
      <c r="E66" s="68">
        <v>3.00460357</v>
      </c>
      <c r="F66" s="68">
        <v>2.4</v>
      </c>
      <c r="G66" s="68">
        <v>2.5</v>
      </c>
      <c r="H66" s="68">
        <v>2.84</v>
      </c>
      <c r="I66" s="68" t="s">
        <v>130</v>
      </c>
      <c r="J66" s="68">
        <v>0.1</v>
      </c>
      <c r="K66" s="68"/>
      <c r="L66" s="68">
        <v>0.2</v>
      </c>
      <c r="M66" s="68">
        <v>0.2</v>
      </c>
      <c r="N66" s="68"/>
      <c r="O66" s="68">
        <v>19.2</v>
      </c>
    </row>
    <row r="67" spans="2:15">
      <c r="B67" s="41" t="s">
        <v>445</v>
      </c>
      <c r="C67" s="100" t="s">
        <v>432</v>
      </c>
      <c r="D67" s="100" t="s">
        <v>127</v>
      </c>
      <c r="E67" s="68">
        <v>0</v>
      </c>
      <c r="F67" s="68">
        <v>8.1999999999999993</v>
      </c>
      <c r="G67" s="68" t="s">
        <v>130</v>
      </c>
      <c r="H67" s="68" t="s">
        <v>130</v>
      </c>
      <c r="I67" s="68" t="s">
        <v>130</v>
      </c>
      <c r="J67" s="68" t="s">
        <v>130</v>
      </c>
      <c r="K67" s="68"/>
      <c r="L67" s="68" t="s">
        <v>130</v>
      </c>
      <c r="M67" s="68" t="s">
        <v>130</v>
      </c>
      <c r="N67" s="68"/>
      <c r="O67" s="68"/>
    </row>
    <row r="68" spans="2:15">
      <c r="B68" s="41" t="s">
        <v>446</v>
      </c>
      <c r="C68" s="99" t="s">
        <v>447</v>
      </c>
      <c r="D68" s="99" t="s">
        <v>127</v>
      </c>
      <c r="E68" s="68">
        <v>0</v>
      </c>
      <c r="F68" s="68">
        <v>0</v>
      </c>
      <c r="G68" s="68" t="s">
        <v>130</v>
      </c>
      <c r="H68" s="68" t="s">
        <v>130</v>
      </c>
      <c r="I68" s="68" t="s">
        <v>130</v>
      </c>
      <c r="J68" s="68" t="s">
        <v>130</v>
      </c>
      <c r="K68" s="68"/>
      <c r="L68" s="68" t="s">
        <v>130</v>
      </c>
      <c r="M68" s="68" t="s">
        <v>130</v>
      </c>
      <c r="N68" s="68"/>
      <c r="O68" s="68">
        <v>0.4</v>
      </c>
    </row>
    <row r="69" spans="2:15">
      <c r="B69" s="41" t="s">
        <v>448</v>
      </c>
      <c r="C69" s="99" t="s">
        <v>449</v>
      </c>
      <c r="D69" s="99" t="s">
        <v>127</v>
      </c>
      <c r="E69" s="68">
        <v>0</v>
      </c>
      <c r="F69" s="68">
        <v>0</v>
      </c>
      <c r="G69" s="68" t="s">
        <v>130</v>
      </c>
      <c r="H69" s="68" t="s">
        <v>130</v>
      </c>
      <c r="I69" s="68" t="s">
        <v>130</v>
      </c>
      <c r="J69" s="68" t="s">
        <v>130</v>
      </c>
      <c r="K69" s="68"/>
      <c r="L69" s="68" t="s">
        <v>130</v>
      </c>
      <c r="M69" s="68" t="s">
        <v>130</v>
      </c>
      <c r="N69" s="68"/>
      <c r="O69" s="68"/>
    </row>
    <row r="70" spans="2:15">
      <c r="B70" s="41" t="s">
        <v>450</v>
      </c>
      <c r="C70" s="99" t="s">
        <v>451</v>
      </c>
      <c r="D70" s="99" t="s">
        <v>127</v>
      </c>
      <c r="E70" s="68">
        <v>0</v>
      </c>
      <c r="F70" s="68">
        <v>0</v>
      </c>
      <c r="G70" s="68" t="s">
        <v>130</v>
      </c>
      <c r="H70" s="68" t="s">
        <v>130</v>
      </c>
      <c r="I70" s="68" t="s">
        <v>130</v>
      </c>
      <c r="J70" s="68" t="s">
        <v>130</v>
      </c>
      <c r="K70" s="68"/>
      <c r="L70" s="68" t="s">
        <v>130</v>
      </c>
      <c r="M70" s="68" t="s">
        <v>130</v>
      </c>
      <c r="N70" s="68"/>
      <c r="O70" s="68"/>
    </row>
    <row r="71" spans="2:15">
      <c r="B71" s="41" t="s">
        <v>452</v>
      </c>
      <c r="C71" s="99" t="s">
        <v>453</v>
      </c>
      <c r="D71" s="99" t="s">
        <v>127</v>
      </c>
      <c r="E71" s="68">
        <v>3.3300636400000001</v>
      </c>
      <c r="F71" s="68">
        <v>3.8</v>
      </c>
      <c r="G71" s="68">
        <v>1.03</v>
      </c>
      <c r="H71" s="68">
        <v>1.49</v>
      </c>
      <c r="I71" s="68">
        <v>1.5</v>
      </c>
      <c r="J71" s="68">
        <v>1.6</v>
      </c>
      <c r="K71" s="68">
        <v>1.2</v>
      </c>
      <c r="L71" s="68">
        <v>2.1</v>
      </c>
      <c r="M71" s="68">
        <v>2.2999999999999998</v>
      </c>
      <c r="N71" s="68"/>
      <c r="O71" s="68"/>
    </row>
    <row r="72" spans="2:15">
      <c r="B72" s="41" t="s">
        <v>454</v>
      </c>
      <c r="C72" s="99" t="s">
        <v>455</v>
      </c>
      <c r="D72" s="99" t="s">
        <v>127</v>
      </c>
      <c r="E72" s="68">
        <v>0</v>
      </c>
      <c r="F72" s="68" t="s">
        <v>456</v>
      </c>
      <c r="G72" s="68" t="s">
        <v>130</v>
      </c>
      <c r="H72" s="68" t="s">
        <v>130</v>
      </c>
      <c r="I72" s="68" t="s">
        <v>130</v>
      </c>
      <c r="J72" s="68" t="s">
        <v>130</v>
      </c>
      <c r="K72" s="68"/>
      <c r="L72" s="68" t="s">
        <v>130</v>
      </c>
      <c r="M72" s="68" t="s">
        <v>130</v>
      </c>
      <c r="N72" s="68"/>
      <c r="O72" s="68"/>
    </row>
    <row r="73" spans="2:15">
      <c r="B73" s="39" t="s">
        <v>457</v>
      </c>
      <c r="C73" s="98" t="s">
        <v>458</v>
      </c>
      <c r="D73" s="98" t="s">
        <v>127</v>
      </c>
      <c r="E73" s="68">
        <v>93.849743199999992</v>
      </c>
      <c r="F73" s="68">
        <v>96</v>
      </c>
      <c r="G73" s="68">
        <v>131.94999999999999</v>
      </c>
      <c r="H73" s="68">
        <v>227.71</v>
      </c>
      <c r="I73" s="68">
        <v>202.7</v>
      </c>
      <c r="J73" s="68">
        <v>214.7</v>
      </c>
      <c r="K73" s="68">
        <v>165.6</v>
      </c>
      <c r="L73" s="68">
        <v>254.3</v>
      </c>
      <c r="M73" s="68">
        <v>124</v>
      </c>
      <c r="N73" s="68"/>
      <c r="O73" s="68">
        <v>178.1</v>
      </c>
    </row>
    <row r="74" spans="2:15">
      <c r="B74" s="41" t="s">
        <v>459</v>
      </c>
      <c r="C74" s="99" t="s">
        <v>460</v>
      </c>
      <c r="D74" s="99" t="s">
        <v>127</v>
      </c>
      <c r="E74" s="68">
        <v>0</v>
      </c>
      <c r="F74" s="68">
        <v>0</v>
      </c>
      <c r="G74" s="68" t="s">
        <v>130</v>
      </c>
      <c r="H74" s="68" t="s">
        <v>130</v>
      </c>
      <c r="I74" s="68" t="s">
        <v>130</v>
      </c>
      <c r="J74" s="68" t="s">
        <v>130</v>
      </c>
      <c r="K74" s="68"/>
      <c r="L74" s="68" t="s">
        <v>130</v>
      </c>
      <c r="M74" s="68" t="s">
        <v>130</v>
      </c>
      <c r="N74" s="68"/>
      <c r="O74" s="68"/>
    </row>
    <row r="75" spans="2:15">
      <c r="B75" s="41" t="s">
        <v>461</v>
      </c>
      <c r="C75" s="99" t="s">
        <v>462</v>
      </c>
      <c r="D75" s="99" t="s">
        <v>127</v>
      </c>
      <c r="E75" s="68">
        <v>55.13485515</v>
      </c>
      <c r="F75" s="68">
        <v>60.7</v>
      </c>
      <c r="G75" s="68">
        <v>62.91</v>
      </c>
      <c r="H75" s="68">
        <v>105.6</v>
      </c>
      <c r="I75" s="68">
        <v>105.3</v>
      </c>
      <c r="J75" s="68">
        <v>128.80000000000001</v>
      </c>
      <c r="K75" s="68">
        <v>105</v>
      </c>
      <c r="L75" s="68">
        <v>165.1</v>
      </c>
      <c r="M75" s="68">
        <v>104.4</v>
      </c>
      <c r="N75" s="68"/>
      <c r="O75" s="68">
        <v>134.19999999999999</v>
      </c>
    </row>
    <row r="76" spans="2:15">
      <c r="B76" s="41" t="s">
        <v>463</v>
      </c>
      <c r="C76" s="99" t="s">
        <v>464</v>
      </c>
      <c r="D76" s="99" t="s">
        <v>127</v>
      </c>
      <c r="E76" s="68">
        <v>38.616083140000001</v>
      </c>
      <c r="F76" s="68">
        <v>35.200000000000003</v>
      </c>
      <c r="G76" s="68">
        <v>35.79</v>
      </c>
      <c r="H76" s="68">
        <v>86.36</v>
      </c>
      <c r="I76" s="68">
        <v>97.2</v>
      </c>
      <c r="J76" s="68">
        <v>85.8</v>
      </c>
      <c r="K76" s="68">
        <v>60.5</v>
      </c>
      <c r="L76" s="68">
        <v>89.1</v>
      </c>
      <c r="M76" s="68">
        <v>19.3</v>
      </c>
      <c r="N76" s="68"/>
      <c r="O76" s="68">
        <v>43.9</v>
      </c>
    </row>
    <row r="77" spans="2:15">
      <c r="B77" s="41" t="s">
        <v>465</v>
      </c>
      <c r="C77" s="99" t="s">
        <v>466</v>
      </c>
      <c r="D77" s="99" t="s">
        <v>127</v>
      </c>
      <c r="E77" s="68">
        <v>9.880491000000001E-2</v>
      </c>
      <c r="F77" s="68">
        <v>0.1</v>
      </c>
      <c r="G77" s="68">
        <v>33.25</v>
      </c>
      <c r="H77" s="68">
        <v>35.76</v>
      </c>
      <c r="I77" s="68">
        <v>0.2</v>
      </c>
      <c r="J77" s="68">
        <v>0.1</v>
      </c>
      <c r="K77" s="68">
        <v>0.1</v>
      </c>
      <c r="L77" s="68">
        <v>0.1</v>
      </c>
      <c r="M77" s="68">
        <v>0.3</v>
      </c>
      <c r="N77" s="68"/>
      <c r="O77" s="68"/>
    </row>
    <row r="78" spans="2:15">
      <c r="B78" s="39" t="s">
        <v>467</v>
      </c>
      <c r="C78" s="98" t="s">
        <v>468</v>
      </c>
      <c r="D78" s="98" t="s">
        <v>127</v>
      </c>
      <c r="E78" s="68">
        <v>0.93514947999999998</v>
      </c>
      <c r="F78" s="68">
        <v>1</v>
      </c>
      <c r="G78" s="68">
        <v>1</v>
      </c>
      <c r="H78" s="68">
        <v>0.63</v>
      </c>
      <c r="I78" s="68">
        <v>0.8</v>
      </c>
      <c r="J78" s="68">
        <v>0.9</v>
      </c>
      <c r="K78" s="68">
        <v>0.7</v>
      </c>
      <c r="L78" s="68">
        <v>0.6</v>
      </c>
      <c r="M78" s="68">
        <v>0.8</v>
      </c>
      <c r="N78" s="68"/>
      <c r="O78" s="68">
        <v>1.6</v>
      </c>
    </row>
    <row r="79" spans="2:15">
      <c r="B79" s="39" t="s">
        <v>469</v>
      </c>
      <c r="C79" s="98" t="s">
        <v>470</v>
      </c>
      <c r="D79" s="98" t="s">
        <v>127</v>
      </c>
      <c r="E79" s="68">
        <v>12.061715130000001</v>
      </c>
      <c r="F79" s="68">
        <v>38.1</v>
      </c>
      <c r="G79" s="68">
        <v>12.94</v>
      </c>
      <c r="H79" s="68">
        <v>50.17</v>
      </c>
      <c r="I79" s="68">
        <v>73.2</v>
      </c>
      <c r="J79" s="68">
        <v>43.1</v>
      </c>
      <c r="K79" s="68">
        <v>29.8</v>
      </c>
      <c r="L79" s="68">
        <v>53.7</v>
      </c>
      <c r="M79" s="68">
        <v>162.4</v>
      </c>
      <c r="N79" s="68"/>
      <c r="O79" s="68">
        <v>10.5</v>
      </c>
    </row>
    <row r="80" spans="2:15">
      <c r="B80" s="41" t="s">
        <v>471</v>
      </c>
      <c r="C80" s="99" t="s">
        <v>428</v>
      </c>
      <c r="D80" s="99" t="s">
        <v>127</v>
      </c>
      <c r="E80" s="68">
        <v>12.061715130000001</v>
      </c>
      <c r="F80" s="68">
        <v>31.7</v>
      </c>
      <c r="G80" s="68">
        <v>12.83</v>
      </c>
      <c r="H80" s="68">
        <v>23.19</v>
      </c>
      <c r="I80" s="68">
        <v>60.1</v>
      </c>
      <c r="J80" s="68">
        <v>39.5</v>
      </c>
      <c r="K80" s="68">
        <v>29.8</v>
      </c>
      <c r="L80" s="68">
        <v>53.7</v>
      </c>
      <c r="M80" s="68">
        <v>160.6</v>
      </c>
      <c r="N80" s="68"/>
      <c r="O80" s="68">
        <v>9.3000000000000007</v>
      </c>
    </row>
    <row r="81" spans="2:15">
      <c r="B81" s="41" t="s">
        <v>472</v>
      </c>
      <c r="C81" s="100" t="s">
        <v>473</v>
      </c>
      <c r="D81" s="100" t="s">
        <v>127</v>
      </c>
      <c r="E81" s="68">
        <v>0</v>
      </c>
      <c r="F81" s="68">
        <v>6.4</v>
      </c>
      <c r="G81" s="68" t="s">
        <v>130</v>
      </c>
      <c r="H81" s="68" t="s">
        <v>130</v>
      </c>
      <c r="I81" s="68"/>
      <c r="J81" s="68" t="s">
        <v>474</v>
      </c>
      <c r="K81" s="68"/>
      <c r="L81" s="68" t="s">
        <v>130</v>
      </c>
      <c r="M81" s="68" t="s">
        <v>130</v>
      </c>
      <c r="N81" s="68"/>
      <c r="O81" s="68">
        <v>1.2</v>
      </c>
    </row>
    <row r="82" spans="2:15">
      <c r="B82" s="41" t="s">
        <v>475</v>
      </c>
      <c r="C82" s="100" t="s">
        <v>476</v>
      </c>
      <c r="D82" s="100" t="s">
        <v>127</v>
      </c>
      <c r="E82" s="68">
        <v>12.061715130000001</v>
      </c>
      <c r="F82" s="68"/>
      <c r="G82" s="68">
        <v>12.83</v>
      </c>
      <c r="H82" s="68">
        <v>23.19</v>
      </c>
      <c r="I82" s="68"/>
      <c r="J82" s="68" t="s">
        <v>474</v>
      </c>
      <c r="K82" s="68"/>
      <c r="L82" s="68">
        <v>53.7</v>
      </c>
      <c r="M82" s="68">
        <v>160.6</v>
      </c>
      <c r="N82" s="68"/>
      <c r="O82" s="68"/>
    </row>
    <row r="83" spans="2:15">
      <c r="B83" s="41" t="s">
        <v>477</v>
      </c>
      <c r="C83" s="99" t="s">
        <v>478</v>
      </c>
      <c r="D83" s="99" t="s">
        <v>127</v>
      </c>
      <c r="E83" s="68">
        <v>0</v>
      </c>
      <c r="F83" s="68"/>
      <c r="G83" s="68">
        <v>0.11</v>
      </c>
      <c r="H83" s="68">
        <v>26.99</v>
      </c>
      <c r="I83" s="68">
        <v>13.1</v>
      </c>
      <c r="J83" s="68">
        <v>3.6</v>
      </c>
      <c r="K83" s="68"/>
      <c r="L83" s="68" t="s">
        <v>130</v>
      </c>
      <c r="M83" s="68">
        <v>1.8</v>
      </c>
      <c r="N83" s="68"/>
      <c r="O83" s="68"/>
    </row>
    <row r="84" spans="2:15" ht="33.75" customHeight="1">
      <c r="B84" s="39" t="s">
        <v>479</v>
      </c>
      <c r="C84" s="104" t="s">
        <v>480</v>
      </c>
      <c r="D84" s="104" t="s">
        <v>127</v>
      </c>
      <c r="E84" s="68">
        <v>6.6940666599999998</v>
      </c>
      <c r="F84" s="68">
        <v>5.5</v>
      </c>
      <c r="G84" s="68">
        <v>7.96</v>
      </c>
      <c r="H84" s="68">
        <v>7.64</v>
      </c>
      <c r="I84" s="68">
        <v>4.8</v>
      </c>
      <c r="J84" s="68">
        <v>8.3000000000000007</v>
      </c>
      <c r="K84" s="68">
        <v>5.5</v>
      </c>
      <c r="L84" s="68">
        <v>5.7</v>
      </c>
      <c r="M84" s="68">
        <v>9.8000000000000007</v>
      </c>
      <c r="N84" s="68"/>
      <c r="O84" s="68" t="s">
        <v>130</v>
      </c>
    </row>
    <row r="85" spans="2:15">
      <c r="B85" s="41" t="s">
        <v>481</v>
      </c>
      <c r="C85" s="99" t="s">
        <v>482</v>
      </c>
      <c r="D85" s="99" t="s">
        <v>127</v>
      </c>
      <c r="E85" s="68">
        <v>6.6940666599999998</v>
      </c>
      <c r="F85" s="68">
        <v>5.5</v>
      </c>
      <c r="G85" s="68">
        <v>7.96</v>
      </c>
      <c r="H85" s="68">
        <v>7.64</v>
      </c>
      <c r="I85" s="68">
        <v>4.8</v>
      </c>
      <c r="J85" s="68">
        <v>8.3000000000000007</v>
      </c>
      <c r="K85" s="68">
        <v>5.5</v>
      </c>
      <c r="L85" s="68">
        <v>5.7</v>
      </c>
      <c r="M85" s="68">
        <v>9.8000000000000007</v>
      </c>
      <c r="N85" s="68"/>
      <c r="O85" s="68" t="s">
        <v>130</v>
      </c>
    </row>
    <row r="86" spans="2:15">
      <c r="B86" s="41" t="s">
        <v>483</v>
      </c>
      <c r="C86" s="100" t="s">
        <v>484</v>
      </c>
      <c r="D86" s="100" t="s">
        <v>127</v>
      </c>
      <c r="E86" s="68">
        <v>0</v>
      </c>
      <c r="F86" s="68"/>
      <c r="G86" s="68" t="s">
        <v>130</v>
      </c>
      <c r="H86" s="68" t="s">
        <v>130</v>
      </c>
      <c r="I86" s="68"/>
      <c r="J86" s="68" t="s">
        <v>474</v>
      </c>
      <c r="K86" s="68"/>
      <c r="L86" s="68" t="s">
        <v>130</v>
      </c>
      <c r="M86" s="68" t="s">
        <v>130</v>
      </c>
      <c r="N86" s="68"/>
      <c r="O86" s="68" t="s">
        <v>130</v>
      </c>
    </row>
    <row r="87" spans="2:15">
      <c r="B87" s="41" t="s">
        <v>485</v>
      </c>
      <c r="C87" s="100" t="s">
        <v>486</v>
      </c>
      <c r="D87" s="100" t="s">
        <v>127</v>
      </c>
      <c r="E87" s="68">
        <v>0</v>
      </c>
      <c r="F87" s="68"/>
      <c r="G87" s="68" t="s">
        <v>130</v>
      </c>
      <c r="H87" s="68" t="s">
        <v>130</v>
      </c>
      <c r="I87" s="68"/>
      <c r="J87" s="68" t="s">
        <v>474</v>
      </c>
      <c r="K87" s="68"/>
      <c r="L87" s="68" t="s">
        <v>130</v>
      </c>
      <c r="M87" s="68" t="s">
        <v>130</v>
      </c>
      <c r="N87" s="68"/>
      <c r="O87" s="68" t="s">
        <v>130</v>
      </c>
    </row>
    <row r="88" spans="2:15">
      <c r="B88" s="41" t="s">
        <v>487</v>
      </c>
      <c r="C88" s="100" t="s">
        <v>488</v>
      </c>
      <c r="D88" s="100" t="s">
        <v>127</v>
      </c>
      <c r="E88" s="68">
        <v>6.6940666599999998</v>
      </c>
      <c r="F88" s="68"/>
      <c r="G88" s="68">
        <v>7.96</v>
      </c>
      <c r="H88" s="68">
        <v>7.64</v>
      </c>
      <c r="I88" s="68"/>
      <c r="J88" s="68" t="s">
        <v>474</v>
      </c>
      <c r="K88" s="68"/>
      <c r="L88" s="68">
        <v>5.7</v>
      </c>
      <c r="M88" s="68">
        <v>9.8000000000000007</v>
      </c>
      <c r="N88" s="68"/>
      <c r="O88" s="68" t="s">
        <v>130</v>
      </c>
    </row>
    <row r="89" spans="2:15">
      <c r="B89" s="23" t="s">
        <v>489</v>
      </c>
      <c r="C89" s="105" t="s">
        <v>490</v>
      </c>
      <c r="D89" s="105" t="s">
        <v>127</v>
      </c>
      <c r="E89" s="68">
        <v>0</v>
      </c>
      <c r="F89" s="68"/>
      <c r="G89" s="68" t="s">
        <v>130</v>
      </c>
      <c r="H89" s="68" t="s">
        <v>130</v>
      </c>
      <c r="I89" s="68" t="s">
        <v>130</v>
      </c>
      <c r="J89" s="68" t="s">
        <v>130</v>
      </c>
      <c r="K89" s="68"/>
      <c r="L89" s="68" t="s">
        <v>130</v>
      </c>
      <c r="M89" s="68" t="s">
        <v>130</v>
      </c>
      <c r="N89" s="68"/>
      <c r="O89" s="68" t="s">
        <v>130</v>
      </c>
    </row>
    <row r="90" spans="2:15">
      <c r="O90" s="54"/>
    </row>
    <row r="91" spans="2:15">
      <c r="C91" s="130"/>
      <c r="O91" s="54"/>
    </row>
    <row r="92" spans="2:15">
      <c r="C92" s="130"/>
      <c r="O92" s="54"/>
    </row>
    <row r="93" spans="2:15">
      <c r="C93" s="130"/>
      <c r="O93" s="54"/>
    </row>
    <row r="94" spans="2:15">
      <c r="C94" s="130"/>
      <c r="O94" s="54"/>
    </row>
    <row r="95" spans="2:15">
      <c r="C95" s="130"/>
      <c r="O95" s="54"/>
    </row>
    <row r="96" spans="2:15">
      <c r="C96" s="130"/>
      <c r="O96" s="54"/>
    </row>
    <row r="97" spans="3:3">
      <c r="C97" s="130"/>
    </row>
    <row r="98" spans="3:3">
      <c r="C98" s="130"/>
    </row>
    <row r="99" spans="3:3">
      <c r="C99" s="130"/>
    </row>
    <row r="100" spans="3:3">
      <c r="C100" s="130"/>
    </row>
    <row r="101" spans="3:3">
      <c r="C101" s="130"/>
    </row>
    <row r="102" spans="3:3">
      <c r="C102" s="130"/>
    </row>
    <row r="103" spans="3:3">
      <c r="C103" s="130"/>
    </row>
    <row r="104" spans="3:3">
      <c r="C104" s="130"/>
    </row>
    <row r="105" spans="3:3">
      <c r="C105" s="130"/>
    </row>
    <row r="106" spans="3:3">
      <c r="C106" s="130"/>
    </row>
  </sheetData>
  <mergeCells count="12">
    <mergeCell ref="O6:O7"/>
    <mergeCell ref="G2:N2"/>
    <mergeCell ref="G3:N3"/>
    <mergeCell ref="G4:N5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F6B1DC02-8A1D-4B84-8426-EDC809AE4C4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J2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4" customWidth="1"/>
    <col min="2" max="2" width="8.5703125" customWidth="1"/>
    <col min="3" max="3" width="54.7109375" customWidth="1"/>
    <col min="4" max="4" width="3.5703125" customWidth="1"/>
    <col min="5" max="8" width="11.42578125" style="54" customWidth="1"/>
    <col min="9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27" t="str">
        <f>+[2]Indice!H25</f>
        <v>Gobierno Central Extrapresupuestario</v>
      </c>
      <c r="H2" s="227"/>
      <c r="I2" s="227"/>
      <c r="J2" s="227"/>
      <c r="K2" s="227"/>
      <c r="L2" s="227"/>
      <c r="M2" s="227"/>
      <c r="N2" s="227"/>
      <c r="O2" s="210"/>
    </row>
    <row r="3" spans="2:15" ht="15.75">
      <c r="B3" s="55" t="s">
        <v>491</v>
      </c>
      <c r="C3" s="57"/>
      <c r="D3" s="22"/>
      <c r="E3" s="22"/>
      <c r="F3" s="22"/>
      <c r="G3" s="227" t="s">
        <v>122</v>
      </c>
      <c r="H3" s="227"/>
      <c r="I3" s="227"/>
      <c r="J3" s="227"/>
      <c r="K3" s="227"/>
      <c r="L3" s="227"/>
      <c r="M3" s="227"/>
      <c r="N3" s="227"/>
      <c r="O3" s="210"/>
    </row>
    <row r="4" spans="2:15" ht="15" customHeight="1">
      <c r="B4" s="19"/>
      <c r="C4" s="20"/>
      <c r="D4" s="21"/>
      <c r="E4" s="22"/>
      <c r="F4" s="22"/>
      <c r="G4" s="228" t="s">
        <v>123</v>
      </c>
      <c r="H4" s="229"/>
      <c r="I4" s="229"/>
      <c r="J4" s="229"/>
      <c r="K4" s="229"/>
      <c r="L4" s="229"/>
      <c r="M4" s="229"/>
      <c r="N4" s="229"/>
      <c r="O4" s="211"/>
    </row>
    <row r="5" spans="2:15" ht="15" customHeight="1">
      <c r="B5" s="240" t="s">
        <v>492</v>
      </c>
      <c r="C5" s="241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  <c r="O5" s="212"/>
    </row>
    <row r="6" spans="2:15">
      <c r="B6" s="240"/>
      <c r="C6" s="241"/>
      <c r="D6" s="22"/>
      <c r="E6" s="232">
        <v>2014</v>
      </c>
      <c r="F6" s="232">
        <f>+E6+1</f>
        <v>2015</v>
      </c>
      <c r="G6" s="232">
        <v>2016</v>
      </c>
      <c r="H6" s="232">
        <f t="shared" ref="H6:M6" si="0">+G6+1</f>
        <v>2017</v>
      </c>
      <c r="I6" s="232">
        <f t="shared" si="0"/>
        <v>2018</v>
      </c>
      <c r="J6" s="232">
        <f t="shared" si="0"/>
        <v>2019</v>
      </c>
      <c r="K6" s="232">
        <f t="shared" si="0"/>
        <v>2020</v>
      </c>
      <c r="L6" s="238">
        <f t="shared" si="0"/>
        <v>2021</v>
      </c>
      <c r="M6" s="238">
        <f t="shared" si="0"/>
        <v>2022</v>
      </c>
      <c r="N6" s="238">
        <v>2023</v>
      </c>
      <c r="O6" s="238">
        <v>2024</v>
      </c>
    </row>
    <row r="7" spans="2:15">
      <c r="B7" s="106"/>
      <c r="C7" s="107"/>
      <c r="D7" s="22"/>
      <c r="E7" s="233"/>
      <c r="F7" s="233"/>
      <c r="G7" s="233"/>
      <c r="H7" s="233"/>
      <c r="I7" s="233"/>
      <c r="J7" s="233"/>
      <c r="K7" s="233"/>
      <c r="L7" s="239"/>
      <c r="M7" s="239"/>
      <c r="N7" s="239"/>
      <c r="O7" s="239"/>
    </row>
    <row r="8" spans="2:15">
      <c r="B8" s="94" t="s">
        <v>137</v>
      </c>
      <c r="C8" s="95" t="s">
        <v>493</v>
      </c>
      <c r="D8" s="108" t="s">
        <v>127</v>
      </c>
      <c r="E8" s="96">
        <v>1301.7382136199999</v>
      </c>
      <c r="F8" s="96">
        <v>1300.3</v>
      </c>
      <c r="G8" s="96">
        <v>1262.6199999999999</v>
      </c>
      <c r="H8" s="96">
        <v>1351.54</v>
      </c>
      <c r="I8" s="96">
        <v>1419</v>
      </c>
      <c r="J8" s="96">
        <v>1398.3</v>
      </c>
      <c r="K8" s="96">
        <v>1484.2</v>
      </c>
      <c r="L8" s="96">
        <v>1854.2</v>
      </c>
      <c r="M8" s="96">
        <v>1317.1</v>
      </c>
      <c r="N8" s="96">
        <v>1483.7</v>
      </c>
      <c r="O8" s="96">
        <v>1727.8</v>
      </c>
    </row>
    <row r="9" spans="2:15">
      <c r="B9" s="39" t="s">
        <v>139</v>
      </c>
      <c r="C9" s="27" t="s">
        <v>494</v>
      </c>
      <c r="D9" s="22" t="s">
        <v>127</v>
      </c>
      <c r="E9" s="97">
        <v>394.59511777999995</v>
      </c>
      <c r="F9" s="97">
        <v>413.7</v>
      </c>
      <c r="G9" s="97">
        <v>454.51</v>
      </c>
      <c r="H9" s="97">
        <v>498.02</v>
      </c>
      <c r="I9" s="97">
        <v>503.3</v>
      </c>
      <c r="J9" s="97">
        <v>468.8</v>
      </c>
      <c r="K9" s="97">
        <v>516.79999999999995</v>
      </c>
      <c r="L9" s="97">
        <v>681.2</v>
      </c>
      <c r="M9" s="97">
        <v>667.8</v>
      </c>
      <c r="N9" s="97">
        <v>754.1</v>
      </c>
      <c r="O9" s="97">
        <v>807.8</v>
      </c>
    </row>
    <row r="10" spans="2:15">
      <c r="B10" s="41" t="s">
        <v>495</v>
      </c>
      <c r="C10" s="29" t="s">
        <v>496</v>
      </c>
      <c r="D10" s="22" t="s">
        <v>127</v>
      </c>
      <c r="E10" s="68">
        <v>357.99562400999997</v>
      </c>
      <c r="F10" s="68">
        <v>374.8</v>
      </c>
      <c r="G10" s="68">
        <v>410.85</v>
      </c>
      <c r="H10" s="68">
        <v>450.39</v>
      </c>
      <c r="I10" s="68">
        <v>452.7</v>
      </c>
      <c r="J10" s="68">
        <v>422.7</v>
      </c>
      <c r="K10" s="68">
        <v>465.5</v>
      </c>
      <c r="L10" s="68">
        <v>614</v>
      </c>
      <c r="M10" s="68">
        <v>601.4</v>
      </c>
      <c r="N10" s="68">
        <v>672.4</v>
      </c>
      <c r="O10" s="68">
        <v>722.1</v>
      </c>
    </row>
    <row r="11" spans="2:15">
      <c r="B11" s="41" t="s">
        <v>497</v>
      </c>
      <c r="C11" s="29" t="s">
        <v>498</v>
      </c>
      <c r="D11" s="22" t="s">
        <v>127</v>
      </c>
      <c r="E11" s="68">
        <v>36.599493769999995</v>
      </c>
      <c r="F11" s="68">
        <v>38.9</v>
      </c>
      <c r="G11" s="68">
        <v>43.66</v>
      </c>
      <c r="H11" s="68">
        <v>47.63</v>
      </c>
      <c r="I11" s="68">
        <v>50.6</v>
      </c>
      <c r="J11" s="68">
        <v>46.1</v>
      </c>
      <c r="K11" s="68">
        <v>51.3</v>
      </c>
      <c r="L11" s="68">
        <v>67.2</v>
      </c>
      <c r="M11" s="68">
        <v>66.400000000000006</v>
      </c>
      <c r="N11" s="68">
        <v>81.7</v>
      </c>
      <c r="O11" s="68">
        <v>85.7</v>
      </c>
    </row>
    <row r="12" spans="2:15">
      <c r="B12" s="41" t="s">
        <v>499</v>
      </c>
      <c r="C12" s="99" t="s">
        <v>500</v>
      </c>
      <c r="D12" s="22" t="s">
        <v>127</v>
      </c>
      <c r="E12" s="68">
        <v>18.134970149999997</v>
      </c>
      <c r="F12" s="68">
        <v>19.600000000000001</v>
      </c>
      <c r="G12" s="68">
        <v>23.07</v>
      </c>
      <c r="H12" s="68">
        <v>24.94</v>
      </c>
      <c r="I12" s="68">
        <v>24.5</v>
      </c>
      <c r="J12" s="68">
        <v>21.7</v>
      </c>
      <c r="K12" s="68">
        <v>23.9</v>
      </c>
      <c r="L12" s="68">
        <v>30.8</v>
      </c>
      <c r="M12" s="68">
        <v>29.6</v>
      </c>
      <c r="N12" s="68">
        <v>31.5</v>
      </c>
      <c r="O12" s="68">
        <v>85.7</v>
      </c>
    </row>
    <row r="13" spans="2:15">
      <c r="B13" s="42" t="s">
        <v>501</v>
      </c>
      <c r="C13" s="103" t="s">
        <v>502</v>
      </c>
      <c r="D13" s="32" t="s">
        <v>127</v>
      </c>
      <c r="E13" s="68">
        <v>18.464523620000001</v>
      </c>
      <c r="F13" s="68">
        <v>19.3</v>
      </c>
      <c r="G13" s="68">
        <v>20.59</v>
      </c>
      <c r="H13" s="68">
        <v>22.69</v>
      </c>
      <c r="I13" s="68">
        <v>26.1</v>
      </c>
      <c r="J13" s="68">
        <v>24.4</v>
      </c>
      <c r="K13" s="68">
        <v>27.4</v>
      </c>
      <c r="L13" s="68">
        <v>36.4</v>
      </c>
      <c r="M13" s="68">
        <v>36.799999999999997</v>
      </c>
      <c r="N13" s="68">
        <v>50.2</v>
      </c>
      <c r="O13" s="68" t="s">
        <v>130</v>
      </c>
    </row>
    <row r="14" spans="2:15">
      <c r="B14" s="109" t="s">
        <v>141</v>
      </c>
      <c r="C14" s="110" t="s">
        <v>503</v>
      </c>
      <c r="D14" s="111" t="s">
        <v>127</v>
      </c>
      <c r="E14" s="97">
        <v>182.30956220999997</v>
      </c>
      <c r="F14" s="97">
        <v>199.5</v>
      </c>
      <c r="G14" s="97">
        <v>201.55</v>
      </c>
      <c r="H14" s="97">
        <v>273.12</v>
      </c>
      <c r="I14" s="97">
        <v>297.3</v>
      </c>
      <c r="J14" s="97">
        <v>284</v>
      </c>
      <c r="K14" s="97">
        <v>220.1</v>
      </c>
      <c r="L14" s="97">
        <v>330.7</v>
      </c>
      <c r="M14" s="97">
        <v>288.3</v>
      </c>
      <c r="N14" s="97">
        <v>325.3</v>
      </c>
      <c r="O14" s="97">
        <v>493.8</v>
      </c>
    </row>
    <row r="15" spans="2:15">
      <c r="B15" s="109" t="s">
        <v>143</v>
      </c>
      <c r="C15" s="110" t="s">
        <v>504</v>
      </c>
      <c r="D15" s="111" t="s">
        <v>127</v>
      </c>
      <c r="E15" s="68">
        <v>27.87808441</v>
      </c>
      <c r="F15" s="68">
        <v>12.6</v>
      </c>
      <c r="G15" s="68">
        <v>16.41</v>
      </c>
      <c r="H15" s="68">
        <v>21.4</v>
      </c>
      <c r="I15" s="68">
        <v>31.4</v>
      </c>
      <c r="J15" s="68">
        <v>31.7</v>
      </c>
      <c r="K15" s="68">
        <v>32.299999999999997</v>
      </c>
      <c r="L15" s="68">
        <v>37</v>
      </c>
      <c r="M15" s="68">
        <v>35.299999999999997</v>
      </c>
      <c r="N15" s="68">
        <v>45.7</v>
      </c>
      <c r="O15" s="68">
        <v>58.7</v>
      </c>
    </row>
    <row r="16" spans="2:15">
      <c r="B16" s="39" t="s">
        <v>145</v>
      </c>
      <c r="C16" s="27" t="s">
        <v>505</v>
      </c>
      <c r="D16" s="22" t="s">
        <v>127</v>
      </c>
      <c r="E16" s="68">
        <v>12.6456046</v>
      </c>
      <c r="F16" s="68">
        <v>13.1</v>
      </c>
      <c r="G16" s="68">
        <v>13.08</v>
      </c>
      <c r="H16" s="68">
        <v>13.45</v>
      </c>
      <c r="I16" s="68">
        <v>12.8</v>
      </c>
      <c r="J16" s="68">
        <v>11</v>
      </c>
      <c r="K16" s="68">
        <v>9</v>
      </c>
      <c r="L16" s="68">
        <v>10.199999999999999</v>
      </c>
      <c r="M16" s="68">
        <v>16</v>
      </c>
      <c r="N16" s="68">
        <v>31.3</v>
      </c>
      <c r="O16" s="68">
        <v>31.4</v>
      </c>
    </row>
    <row r="17" spans="2:15">
      <c r="B17" s="41" t="s">
        <v>506</v>
      </c>
      <c r="C17" s="29" t="s">
        <v>507</v>
      </c>
      <c r="D17" s="22" t="s">
        <v>127</v>
      </c>
      <c r="E17" s="68">
        <v>6.4244671599999998</v>
      </c>
      <c r="F17" s="68">
        <v>6.4</v>
      </c>
      <c r="G17" s="68">
        <v>6.19</v>
      </c>
      <c r="H17" s="68">
        <v>5.94</v>
      </c>
      <c r="I17" s="68">
        <v>5.5</v>
      </c>
      <c r="J17" s="68">
        <v>4.5999999999999996</v>
      </c>
      <c r="K17" s="68">
        <v>3.5</v>
      </c>
      <c r="L17" s="68">
        <v>3.9</v>
      </c>
      <c r="M17" s="68">
        <v>3.2</v>
      </c>
      <c r="N17" s="68">
        <v>11.7</v>
      </c>
      <c r="O17" s="68">
        <v>13.4</v>
      </c>
    </row>
    <row r="18" spans="2:15">
      <c r="B18" s="41" t="s">
        <v>508</v>
      </c>
      <c r="C18" s="29" t="s">
        <v>509</v>
      </c>
      <c r="D18" s="22" t="s">
        <v>127</v>
      </c>
      <c r="E18" s="68">
        <v>6.2211374400000006</v>
      </c>
      <c r="F18" s="68">
        <v>6.7</v>
      </c>
      <c r="G18" s="68">
        <v>6.89</v>
      </c>
      <c r="H18" s="68">
        <v>7.51</v>
      </c>
      <c r="I18" s="68">
        <v>7.3</v>
      </c>
      <c r="J18" s="68">
        <v>6.4</v>
      </c>
      <c r="K18" s="68">
        <v>5.5</v>
      </c>
      <c r="L18" s="68">
        <v>6.3</v>
      </c>
      <c r="M18" s="68">
        <v>12.8</v>
      </c>
      <c r="N18" s="68">
        <v>19.600000000000001</v>
      </c>
      <c r="O18" s="68">
        <v>18</v>
      </c>
    </row>
    <row r="19" spans="2:15">
      <c r="B19" s="42" t="s">
        <v>510</v>
      </c>
      <c r="C19" s="31" t="s">
        <v>511</v>
      </c>
      <c r="D19" s="32" t="s">
        <v>127</v>
      </c>
      <c r="E19" s="68">
        <v>0</v>
      </c>
      <c r="F19" s="68">
        <v>0</v>
      </c>
      <c r="G19" s="68" t="s">
        <v>130</v>
      </c>
      <c r="H19" s="68" t="s">
        <v>130</v>
      </c>
      <c r="I19" s="68" t="s">
        <v>130</v>
      </c>
      <c r="J19" s="68" t="s">
        <v>130</v>
      </c>
      <c r="K19" s="68"/>
      <c r="L19" s="68" t="s">
        <v>130</v>
      </c>
      <c r="M19" s="68" t="s">
        <v>130</v>
      </c>
      <c r="N19" s="68" t="s">
        <v>130</v>
      </c>
      <c r="O19" s="68" t="s">
        <v>130</v>
      </c>
    </row>
    <row r="20" spans="2:15">
      <c r="B20" s="39" t="s">
        <v>147</v>
      </c>
      <c r="C20" s="27" t="s">
        <v>512</v>
      </c>
      <c r="D20" s="22" t="s">
        <v>127</v>
      </c>
      <c r="E20" s="68">
        <v>0</v>
      </c>
      <c r="F20" s="68">
        <v>0</v>
      </c>
      <c r="G20" s="68" t="s">
        <v>130</v>
      </c>
      <c r="H20" s="68" t="s">
        <v>130</v>
      </c>
      <c r="I20" s="68" t="s">
        <v>130</v>
      </c>
      <c r="J20" s="68">
        <v>62.6</v>
      </c>
      <c r="K20" s="68"/>
      <c r="L20" s="68"/>
      <c r="M20" s="68"/>
      <c r="N20" s="68"/>
      <c r="O20" s="68"/>
    </row>
    <row r="21" spans="2:15">
      <c r="B21" s="41" t="s">
        <v>513</v>
      </c>
      <c r="C21" s="29" t="s">
        <v>514</v>
      </c>
      <c r="D21" s="22" t="s">
        <v>127</v>
      </c>
      <c r="E21" s="68">
        <v>0</v>
      </c>
      <c r="F21" s="68">
        <v>0</v>
      </c>
      <c r="G21" s="68" t="s">
        <v>130</v>
      </c>
      <c r="H21" s="68" t="s">
        <v>130</v>
      </c>
      <c r="I21" s="68" t="s">
        <v>130</v>
      </c>
      <c r="J21" s="68" t="s">
        <v>130</v>
      </c>
      <c r="K21" s="68"/>
      <c r="L21" s="68"/>
      <c r="M21" s="68"/>
      <c r="N21" s="68"/>
      <c r="O21" s="68"/>
    </row>
    <row r="22" spans="2:15">
      <c r="B22" s="41" t="s">
        <v>515</v>
      </c>
      <c r="C22" s="29" t="s">
        <v>516</v>
      </c>
      <c r="D22" s="22" t="s">
        <v>127</v>
      </c>
      <c r="E22" s="68">
        <v>0</v>
      </c>
      <c r="F22" s="68">
        <v>0</v>
      </c>
      <c r="G22" s="68" t="s">
        <v>130</v>
      </c>
      <c r="H22" s="68" t="s">
        <v>130</v>
      </c>
      <c r="I22" s="68" t="s">
        <v>130</v>
      </c>
      <c r="J22" s="68">
        <v>62.6</v>
      </c>
      <c r="K22" s="68"/>
      <c r="L22" s="68"/>
      <c r="M22" s="68"/>
      <c r="N22" s="68"/>
      <c r="O22" s="68"/>
    </row>
    <row r="23" spans="2:15">
      <c r="B23" s="42" t="s">
        <v>517</v>
      </c>
      <c r="C23" s="31" t="s">
        <v>518</v>
      </c>
      <c r="D23" s="32" t="s">
        <v>127</v>
      </c>
      <c r="E23" s="72">
        <v>0</v>
      </c>
      <c r="F23" s="72">
        <v>0</v>
      </c>
      <c r="G23" s="72" t="s">
        <v>130</v>
      </c>
      <c r="H23" s="72" t="s">
        <v>130</v>
      </c>
      <c r="I23" s="72" t="s">
        <v>130</v>
      </c>
      <c r="J23" s="72" t="s">
        <v>130</v>
      </c>
      <c r="K23" s="72"/>
      <c r="L23" s="72"/>
      <c r="M23" s="72"/>
      <c r="N23" s="72"/>
      <c r="O23" s="72"/>
    </row>
    <row r="24" spans="2:15">
      <c r="B24" s="39" t="s">
        <v>149</v>
      </c>
      <c r="C24" s="27" t="s">
        <v>519</v>
      </c>
      <c r="D24" s="22" t="s">
        <v>127</v>
      </c>
      <c r="E24" s="72">
        <v>84.538973429999999</v>
      </c>
      <c r="F24" s="72">
        <v>661.4</v>
      </c>
      <c r="G24" s="72">
        <v>375.31</v>
      </c>
      <c r="H24" s="72">
        <v>46.71</v>
      </c>
      <c r="I24" s="72">
        <v>432.5</v>
      </c>
      <c r="J24" s="72">
        <v>513.29999999999995</v>
      </c>
      <c r="K24" s="72">
        <v>690.7</v>
      </c>
      <c r="L24" s="72">
        <v>773.6</v>
      </c>
      <c r="M24" s="72">
        <v>298.7</v>
      </c>
      <c r="N24" s="72">
        <v>315.7</v>
      </c>
      <c r="O24" s="72">
        <v>16.899999999999999</v>
      </c>
    </row>
    <row r="25" spans="2:15">
      <c r="B25" s="41" t="s">
        <v>520</v>
      </c>
      <c r="C25" s="29" t="s">
        <v>521</v>
      </c>
      <c r="D25" s="22" t="s">
        <v>127</v>
      </c>
      <c r="E25" s="68">
        <v>0</v>
      </c>
      <c r="F25" s="68">
        <v>0</v>
      </c>
      <c r="G25" s="68" t="s">
        <v>130</v>
      </c>
      <c r="H25" s="68" t="s">
        <v>130</v>
      </c>
      <c r="I25" s="68" t="s">
        <v>130</v>
      </c>
      <c r="J25" s="68" t="s">
        <v>130</v>
      </c>
      <c r="K25" s="68"/>
      <c r="L25" s="68" t="s">
        <v>130</v>
      </c>
      <c r="M25" s="68" t="s">
        <v>130</v>
      </c>
      <c r="N25" s="68" t="s">
        <v>130</v>
      </c>
      <c r="O25" s="68"/>
    </row>
    <row r="26" spans="2:15">
      <c r="B26" s="41" t="s">
        <v>522</v>
      </c>
      <c r="C26" s="99" t="s">
        <v>523</v>
      </c>
      <c r="D26" s="22" t="s">
        <v>127</v>
      </c>
      <c r="E26" s="97">
        <v>0</v>
      </c>
      <c r="F26" s="97">
        <v>0</v>
      </c>
      <c r="G26" s="97" t="s">
        <v>130</v>
      </c>
      <c r="H26" s="97" t="s">
        <v>130</v>
      </c>
      <c r="I26" s="97" t="s">
        <v>130</v>
      </c>
      <c r="J26" s="97" t="s">
        <v>130</v>
      </c>
      <c r="K26" s="97"/>
      <c r="L26" s="97" t="s">
        <v>130</v>
      </c>
      <c r="M26" s="97" t="s">
        <v>130</v>
      </c>
      <c r="N26" s="97" t="s">
        <v>130</v>
      </c>
      <c r="O26" s="97"/>
    </row>
    <row r="27" spans="2:15">
      <c r="B27" s="41" t="s">
        <v>524</v>
      </c>
      <c r="C27" s="99" t="s">
        <v>525</v>
      </c>
      <c r="D27" s="22" t="s">
        <v>127</v>
      </c>
      <c r="E27" s="68">
        <v>0</v>
      </c>
      <c r="F27" s="68">
        <v>0</v>
      </c>
      <c r="G27" s="68" t="s">
        <v>130</v>
      </c>
      <c r="H27" s="68" t="s">
        <v>130</v>
      </c>
      <c r="I27" s="68" t="s">
        <v>130</v>
      </c>
      <c r="J27" s="68" t="s">
        <v>130</v>
      </c>
      <c r="K27" s="68"/>
      <c r="L27" s="68" t="s">
        <v>130</v>
      </c>
      <c r="M27" s="68" t="s">
        <v>130</v>
      </c>
      <c r="N27" s="68" t="s">
        <v>130</v>
      </c>
      <c r="O27" s="68"/>
    </row>
    <row r="28" spans="2:15">
      <c r="B28" s="41" t="s">
        <v>526</v>
      </c>
      <c r="C28" s="29" t="s">
        <v>527</v>
      </c>
      <c r="D28" s="22" t="s">
        <v>127</v>
      </c>
      <c r="E28" s="68">
        <v>0.70064357999999993</v>
      </c>
      <c r="F28" s="68">
        <v>0.5</v>
      </c>
      <c r="G28" s="68">
        <v>0.56999999999999995</v>
      </c>
      <c r="H28" s="68">
        <v>0.55000000000000004</v>
      </c>
      <c r="I28" s="68">
        <v>2.7</v>
      </c>
      <c r="J28" s="68">
        <v>0.6</v>
      </c>
      <c r="K28" s="68">
        <v>0.5</v>
      </c>
      <c r="L28" s="68">
        <v>0.6</v>
      </c>
      <c r="M28" s="68" t="s">
        <v>130</v>
      </c>
      <c r="N28" s="68" t="s">
        <v>130</v>
      </c>
      <c r="O28" s="68"/>
    </row>
    <row r="29" spans="2:15">
      <c r="B29" s="41" t="s">
        <v>528</v>
      </c>
      <c r="C29" s="99" t="s">
        <v>523</v>
      </c>
      <c r="D29" s="22" t="s">
        <v>127</v>
      </c>
      <c r="E29" s="68">
        <v>0.70064357999999993</v>
      </c>
      <c r="F29" s="68">
        <v>0.5</v>
      </c>
      <c r="G29" s="68">
        <v>0.56999999999999995</v>
      </c>
      <c r="H29" s="68">
        <v>0.55000000000000004</v>
      </c>
      <c r="I29" s="68">
        <v>2.7</v>
      </c>
      <c r="J29" s="68">
        <v>0.6</v>
      </c>
      <c r="K29" s="68">
        <v>0.5</v>
      </c>
      <c r="L29" s="68">
        <v>0.6</v>
      </c>
      <c r="M29" s="68" t="s">
        <v>130</v>
      </c>
      <c r="N29" s="68" t="s">
        <v>130</v>
      </c>
      <c r="O29" s="68"/>
    </row>
    <row r="30" spans="2:15">
      <c r="B30" s="41" t="s">
        <v>529</v>
      </c>
      <c r="C30" s="99" t="s">
        <v>525</v>
      </c>
      <c r="D30" s="22" t="s">
        <v>127</v>
      </c>
      <c r="E30" s="72">
        <v>0</v>
      </c>
      <c r="F30" s="72">
        <v>0</v>
      </c>
      <c r="G30" s="72" t="s">
        <v>130</v>
      </c>
      <c r="H30" s="72" t="s">
        <v>130</v>
      </c>
      <c r="I30" s="72" t="s">
        <v>130</v>
      </c>
      <c r="J30" s="72" t="s">
        <v>130</v>
      </c>
      <c r="K30" s="72"/>
      <c r="L30" s="72" t="s">
        <v>130</v>
      </c>
      <c r="M30" s="72" t="s">
        <v>130</v>
      </c>
      <c r="N30" s="72" t="s">
        <v>130</v>
      </c>
      <c r="O30" s="72"/>
    </row>
    <row r="31" spans="2:15">
      <c r="B31" s="41" t="s">
        <v>530</v>
      </c>
      <c r="C31" s="29" t="s">
        <v>531</v>
      </c>
      <c r="D31" s="22" t="s">
        <v>127</v>
      </c>
      <c r="E31" s="72">
        <v>83.838329849999994</v>
      </c>
      <c r="F31" s="72">
        <v>660.9</v>
      </c>
      <c r="G31" s="72">
        <v>374.74</v>
      </c>
      <c r="H31" s="72">
        <v>46.16</v>
      </c>
      <c r="I31" s="72">
        <v>429.8</v>
      </c>
      <c r="J31" s="72">
        <v>512.70000000000005</v>
      </c>
      <c r="K31" s="72">
        <v>690.2</v>
      </c>
      <c r="L31" s="72">
        <v>773</v>
      </c>
      <c r="M31" s="72">
        <v>298.7</v>
      </c>
      <c r="N31" s="72">
        <v>315.7</v>
      </c>
      <c r="O31" s="72"/>
    </row>
    <row r="32" spans="2:15">
      <c r="B32" s="41" t="s">
        <v>532</v>
      </c>
      <c r="C32" s="99" t="s">
        <v>523</v>
      </c>
      <c r="D32" s="22" t="s">
        <v>127</v>
      </c>
      <c r="E32" s="72">
        <v>36.041073579999996</v>
      </c>
      <c r="F32" s="72">
        <v>489.9</v>
      </c>
      <c r="G32" s="72">
        <v>9.7200000000000006</v>
      </c>
      <c r="H32" s="72">
        <v>24.99</v>
      </c>
      <c r="I32" s="72">
        <v>52.4</v>
      </c>
      <c r="J32" s="72">
        <v>434.2</v>
      </c>
      <c r="K32" s="72">
        <v>173.6</v>
      </c>
      <c r="L32" s="72">
        <v>288.60000000000002</v>
      </c>
      <c r="M32" s="72">
        <v>277.5</v>
      </c>
      <c r="N32" s="72">
        <v>286.7</v>
      </c>
      <c r="O32" s="72">
        <v>16.899999999999999</v>
      </c>
    </row>
    <row r="33" spans="2:15">
      <c r="B33" s="42" t="s">
        <v>533</v>
      </c>
      <c r="C33" s="103" t="s">
        <v>525</v>
      </c>
      <c r="D33" s="32" t="s">
        <v>127</v>
      </c>
      <c r="E33" s="97">
        <v>47.797256269999998</v>
      </c>
      <c r="F33" s="97">
        <v>171</v>
      </c>
      <c r="G33" s="97">
        <v>365.02</v>
      </c>
      <c r="H33" s="97">
        <v>21.17</v>
      </c>
      <c r="I33" s="97">
        <v>377.4</v>
      </c>
      <c r="J33" s="97">
        <v>78.5</v>
      </c>
      <c r="K33" s="97">
        <v>516.6</v>
      </c>
      <c r="L33" s="97">
        <v>484.4</v>
      </c>
      <c r="M33" s="97">
        <v>21.2</v>
      </c>
      <c r="N33" s="97">
        <v>29</v>
      </c>
      <c r="O33" s="97">
        <v>16.899999999999999</v>
      </c>
    </row>
    <row r="34" spans="2:15">
      <c r="B34" s="39" t="s">
        <v>150</v>
      </c>
      <c r="C34" s="27" t="s">
        <v>534</v>
      </c>
      <c r="D34" s="22" t="s">
        <v>127</v>
      </c>
      <c r="E34" s="97">
        <v>0</v>
      </c>
      <c r="F34" s="97">
        <v>0</v>
      </c>
      <c r="G34" s="97" t="s">
        <v>130</v>
      </c>
      <c r="H34" s="97" t="s">
        <v>130</v>
      </c>
      <c r="I34" s="97" t="s">
        <v>130</v>
      </c>
      <c r="J34" s="97" t="s">
        <v>130</v>
      </c>
      <c r="K34" s="97"/>
      <c r="L34" s="97"/>
      <c r="M34" s="97"/>
      <c r="N34" s="97"/>
      <c r="O34" s="97"/>
    </row>
    <row r="35" spans="2:15">
      <c r="B35" s="41" t="s">
        <v>535</v>
      </c>
      <c r="C35" s="29" t="s">
        <v>536</v>
      </c>
      <c r="D35" s="22" t="s">
        <v>127</v>
      </c>
      <c r="E35" s="68">
        <v>0</v>
      </c>
      <c r="F35" s="68">
        <v>0</v>
      </c>
      <c r="G35" s="68" t="s">
        <v>130</v>
      </c>
      <c r="H35" s="68" t="s">
        <v>130</v>
      </c>
      <c r="I35" s="68" t="s">
        <v>130</v>
      </c>
      <c r="J35" s="68" t="s">
        <v>130</v>
      </c>
      <c r="K35" s="68"/>
      <c r="L35" s="68"/>
      <c r="M35" s="68"/>
      <c r="N35" s="68"/>
      <c r="O35" s="68"/>
    </row>
    <row r="36" spans="2:15">
      <c r="B36" s="41" t="s">
        <v>537</v>
      </c>
      <c r="C36" s="29" t="s">
        <v>538</v>
      </c>
      <c r="D36" s="22" t="s">
        <v>127</v>
      </c>
      <c r="E36" s="68">
        <v>0</v>
      </c>
      <c r="F36" s="68">
        <v>0</v>
      </c>
      <c r="G36" s="68" t="s">
        <v>130</v>
      </c>
      <c r="H36" s="68" t="s">
        <v>130</v>
      </c>
      <c r="I36" s="68" t="s">
        <v>130</v>
      </c>
      <c r="J36" s="68" t="s">
        <v>130</v>
      </c>
      <c r="K36" s="68"/>
      <c r="L36" s="68"/>
      <c r="M36" s="68"/>
      <c r="N36" s="68"/>
      <c r="O36" s="68"/>
    </row>
    <row r="37" spans="2:15">
      <c r="B37" s="42" t="s">
        <v>539</v>
      </c>
      <c r="C37" s="31" t="s">
        <v>540</v>
      </c>
      <c r="D37" s="32" t="s">
        <v>127</v>
      </c>
      <c r="E37" s="97">
        <v>0</v>
      </c>
      <c r="F37" s="97">
        <v>0</v>
      </c>
      <c r="G37" s="97" t="s">
        <v>130</v>
      </c>
      <c r="H37" s="97" t="s">
        <v>130</v>
      </c>
      <c r="I37" s="97" t="s">
        <v>130</v>
      </c>
      <c r="J37" s="97" t="s">
        <v>130</v>
      </c>
      <c r="K37" s="97"/>
      <c r="L37" s="97"/>
      <c r="M37" s="97"/>
      <c r="N37" s="97"/>
      <c r="O37" s="97"/>
    </row>
    <row r="38" spans="2:15">
      <c r="B38" s="39" t="s">
        <v>152</v>
      </c>
      <c r="C38" s="27" t="s">
        <v>541</v>
      </c>
      <c r="D38" s="22" t="s">
        <v>127</v>
      </c>
      <c r="E38" s="68">
        <v>599.77087118999998</v>
      </c>
      <c r="F38" s="68">
        <v>0</v>
      </c>
      <c r="G38" s="68">
        <v>201.75</v>
      </c>
      <c r="H38" s="68">
        <v>498.84</v>
      </c>
      <c r="I38" s="68">
        <v>141.69999999999999</v>
      </c>
      <c r="J38" s="68">
        <v>26.9</v>
      </c>
      <c r="K38" s="68">
        <v>15.3</v>
      </c>
      <c r="L38" s="68">
        <v>21.5</v>
      </c>
      <c r="M38" s="68">
        <v>10.9</v>
      </c>
      <c r="N38" s="68">
        <v>11.6</v>
      </c>
      <c r="O38" s="68">
        <v>319.2</v>
      </c>
    </row>
    <row r="39" spans="2:15">
      <c r="B39" s="41" t="s">
        <v>542</v>
      </c>
      <c r="C39" s="29" t="s">
        <v>543</v>
      </c>
      <c r="D39" s="22" t="s">
        <v>127</v>
      </c>
      <c r="E39" s="68">
        <v>0</v>
      </c>
      <c r="F39" s="68">
        <v>0</v>
      </c>
      <c r="G39" s="68" t="s">
        <v>130</v>
      </c>
      <c r="H39" s="68" t="s">
        <v>130</v>
      </c>
      <c r="I39" s="68" t="s">
        <v>130</v>
      </c>
      <c r="J39" s="68" t="s">
        <v>130</v>
      </c>
      <c r="K39" s="68"/>
      <c r="L39" s="68" t="s">
        <v>130</v>
      </c>
      <c r="M39" s="68" t="s">
        <v>130</v>
      </c>
      <c r="N39" s="68" t="s">
        <v>130</v>
      </c>
      <c r="O39" s="68"/>
    </row>
    <row r="40" spans="2:15">
      <c r="B40" s="41" t="s">
        <v>544</v>
      </c>
      <c r="C40" s="99" t="s">
        <v>545</v>
      </c>
      <c r="D40" s="22" t="s">
        <v>127</v>
      </c>
      <c r="E40" s="68">
        <v>0</v>
      </c>
      <c r="F40" s="68">
        <v>0</v>
      </c>
      <c r="G40" s="68" t="s">
        <v>130</v>
      </c>
      <c r="H40" s="68" t="s">
        <v>130</v>
      </c>
      <c r="I40" s="68" t="s">
        <v>130</v>
      </c>
      <c r="J40" s="68" t="s">
        <v>130</v>
      </c>
      <c r="K40" s="68"/>
      <c r="L40" s="68" t="s">
        <v>130</v>
      </c>
      <c r="M40" s="68" t="s">
        <v>130</v>
      </c>
      <c r="N40" s="68" t="s">
        <v>130</v>
      </c>
      <c r="O40" s="68"/>
    </row>
    <row r="41" spans="2:15">
      <c r="B41" s="41" t="s">
        <v>546</v>
      </c>
      <c r="C41" s="99" t="s">
        <v>547</v>
      </c>
      <c r="D41" s="22" t="s">
        <v>127</v>
      </c>
      <c r="E41" s="68">
        <v>0</v>
      </c>
      <c r="F41" s="68">
        <v>0</v>
      </c>
      <c r="G41" s="68" t="s">
        <v>130</v>
      </c>
      <c r="H41" s="68" t="s">
        <v>130</v>
      </c>
      <c r="I41" s="68" t="s">
        <v>130</v>
      </c>
      <c r="J41" s="68" t="s">
        <v>130</v>
      </c>
      <c r="K41" s="68"/>
      <c r="L41" s="68" t="s">
        <v>130</v>
      </c>
      <c r="M41" s="68" t="s">
        <v>130</v>
      </c>
      <c r="N41" s="68" t="s">
        <v>130</v>
      </c>
      <c r="O41" s="68"/>
    </row>
    <row r="42" spans="2:15">
      <c r="B42" s="41" t="s">
        <v>548</v>
      </c>
      <c r="C42" s="99" t="s">
        <v>549</v>
      </c>
      <c r="D42" s="22" t="s">
        <v>127</v>
      </c>
      <c r="E42" s="68">
        <v>0</v>
      </c>
      <c r="F42" s="68">
        <v>0</v>
      </c>
      <c r="G42" s="68" t="s">
        <v>130</v>
      </c>
      <c r="H42" s="68" t="s">
        <v>130</v>
      </c>
      <c r="I42" s="68" t="s">
        <v>130</v>
      </c>
      <c r="J42" s="68" t="s">
        <v>130</v>
      </c>
      <c r="K42" s="68"/>
      <c r="L42" s="68" t="s">
        <v>130</v>
      </c>
      <c r="M42" s="68" t="s">
        <v>130</v>
      </c>
      <c r="N42" s="68" t="s">
        <v>130</v>
      </c>
      <c r="O42" s="68"/>
    </row>
    <row r="43" spans="2:15">
      <c r="B43" s="41" t="s">
        <v>550</v>
      </c>
      <c r="C43" s="99" t="s">
        <v>551</v>
      </c>
      <c r="D43" s="22" t="s">
        <v>127</v>
      </c>
      <c r="E43" s="68">
        <v>0</v>
      </c>
      <c r="F43" s="68">
        <v>0</v>
      </c>
      <c r="G43" s="68" t="s">
        <v>130</v>
      </c>
      <c r="H43" s="68" t="s">
        <v>130</v>
      </c>
      <c r="I43" s="68" t="s">
        <v>130</v>
      </c>
      <c r="J43" s="68" t="s">
        <v>130</v>
      </c>
      <c r="K43" s="68"/>
      <c r="L43" s="68" t="s">
        <v>130</v>
      </c>
      <c r="M43" s="68" t="s">
        <v>130</v>
      </c>
      <c r="N43" s="68" t="s">
        <v>130</v>
      </c>
      <c r="O43" s="68"/>
    </row>
    <row r="44" spans="2:15">
      <c r="B44" s="41" t="s">
        <v>552</v>
      </c>
      <c r="C44" s="99" t="s">
        <v>553</v>
      </c>
      <c r="D44" s="22" t="s">
        <v>127</v>
      </c>
      <c r="E44" s="68">
        <v>0</v>
      </c>
      <c r="F44" s="68">
        <v>0</v>
      </c>
      <c r="G44" s="68" t="s">
        <v>130</v>
      </c>
      <c r="H44" s="68" t="s">
        <v>130</v>
      </c>
      <c r="I44" s="68" t="s">
        <v>130</v>
      </c>
      <c r="J44" s="68" t="s">
        <v>130</v>
      </c>
      <c r="K44" s="68"/>
      <c r="L44" s="68" t="s">
        <v>130</v>
      </c>
      <c r="M44" s="68" t="s">
        <v>130</v>
      </c>
      <c r="N44" s="68" t="s">
        <v>130</v>
      </c>
      <c r="O44" s="68"/>
    </row>
    <row r="45" spans="2:15">
      <c r="B45" s="41" t="s">
        <v>554</v>
      </c>
      <c r="C45" s="29" t="s">
        <v>555</v>
      </c>
      <c r="D45" s="22" t="s">
        <v>127</v>
      </c>
      <c r="E45" s="68">
        <v>599.77087118999998</v>
      </c>
      <c r="F45" s="68">
        <v>0</v>
      </c>
      <c r="G45" s="68">
        <v>201.75</v>
      </c>
      <c r="H45" s="68">
        <v>498.84</v>
      </c>
      <c r="I45" s="68">
        <v>141.69999999999999</v>
      </c>
      <c r="J45" s="68">
        <v>26.9</v>
      </c>
      <c r="K45" s="68">
        <v>15.3</v>
      </c>
      <c r="L45" s="68">
        <v>21.5</v>
      </c>
      <c r="M45" s="68">
        <v>10.9</v>
      </c>
      <c r="N45" s="68">
        <v>11.6</v>
      </c>
      <c r="O45" s="68">
        <v>309.89999999999998</v>
      </c>
    </row>
    <row r="46" spans="2:15">
      <c r="B46" s="41" t="s">
        <v>556</v>
      </c>
      <c r="C46" s="99" t="s">
        <v>422</v>
      </c>
      <c r="D46" s="22" t="s">
        <v>127</v>
      </c>
      <c r="E46" s="68">
        <v>237.58470553000004</v>
      </c>
      <c r="F46" s="68">
        <v>0</v>
      </c>
      <c r="G46" s="68">
        <v>164.87</v>
      </c>
      <c r="H46" s="68">
        <v>128.5</v>
      </c>
      <c r="I46" s="68">
        <v>124.4</v>
      </c>
      <c r="J46" s="68">
        <v>15.7</v>
      </c>
      <c r="K46" s="68">
        <v>7.4</v>
      </c>
      <c r="L46" s="68">
        <v>12</v>
      </c>
      <c r="M46" s="68">
        <v>10.5</v>
      </c>
      <c r="N46" s="68">
        <v>11.5</v>
      </c>
      <c r="O46" s="68">
        <v>293.5</v>
      </c>
    </row>
    <row r="47" spans="2:15">
      <c r="B47" s="41" t="s">
        <v>557</v>
      </c>
      <c r="C47" s="99" t="s">
        <v>424</v>
      </c>
      <c r="D47" s="22" t="s">
        <v>127</v>
      </c>
      <c r="E47" s="68">
        <v>362.18616565999997</v>
      </c>
      <c r="F47" s="68">
        <v>0</v>
      </c>
      <c r="G47" s="68">
        <v>36.880000000000003</v>
      </c>
      <c r="H47" s="68">
        <v>370.34</v>
      </c>
      <c r="I47" s="68">
        <v>17.3</v>
      </c>
      <c r="J47" s="68">
        <v>11.2</v>
      </c>
      <c r="K47" s="68">
        <v>7.9</v>
      </c>
      <c r="L47" s="68">
        <v>9.5</v>
      </c>
      <c r="M47" s="68">
        <v>0.4</v>
      </c>
      <c r="N47" s="68">
        <v>0.1</v>
      </c>
      <c r="O47" s="68">
        <v>16.399999999999999</v>
      </c>
    </row>
    <row r="48" spans="2:15" ht="33.75" customHeight="1">
      <c r="B48" s="41" t="s">
        <v>558</v>
      </c>
      <c r="C48" s="112" t="s">
        <v>559</v>
      </c>
      <c r="D48" s="113" t="s">
        <v>127</v>
      </c>
      <c r="E48" s="68">
        <v>0</v>
      </c>
      <c r="F48" s="68">
        <v>0</v>
      </c>
      <c r="G48" s="68" t="s">
        <v>130</v>
      </c>
      <c r="H48" s="68" t="s">
        <v>130</v>
      </c>
      <c r="I48" s="68" t="s">
        <v>130</v>
      </c>
      <c r="J48" s="68" t="s">
        <v>130</v>
      </c>
      <c r="K48" s="68"/>
      <c r="L48" s="68" t="s">
        <v>130</v>
      </c>
      <c r="M48" s="68" t="s">
        <v>130</v>
      </c>
      <c r="N48" s="68" t="s">
        <v>474</v>
      </c>
      <c r="O48" s="68">
        <v>9.3000000000000007</v>
      </c>
    </row>
    <row r="49" spans="2:15">
      <c r="B49" s="41" t="s">
        <v>560</v>
      </c>
      <c r="C49" s="99" t="s">
        <v>561</v>
      </c>
      <c r="D49" s="113" t="s">
        <v>127</v>
      </c>
      <c r="E49" s="68">
        <v>0</v>
      </c>
      <c r="F49" s="68">
        <v>0</v>
      </c>
      <c r="G49" s="68" t="s">
        <v>130</v>
      </c>
      <c r="H49" s="68" t="s">
        <v>130</v>
      </c>
      <c r="I49" s="68" t="s">
        <v>130</v>
      </c>
      <c r="J49" s="68" t="s">
        <v>130</v>
      </c>
      <c r="K49" s="68"/>
      <c r="L49" s="68" t="s">
        <v>130</v>
      </c>
      <c r="M49" s="68" t="s">
        <v>130</v>
      </c>
      <c r="N49" s="68" t="s">
        <v>474</v>
      </c>
      <c r="O49" s="68">
        <v>9.3000000000000007</v>
      </c>
    </row>
    <row r="50" spans="2:15">
      <c r="B50" s="41" t="s">
        <v>562</v>
      </c>
      <c r="C50" s="100" t="s">
        <v>563</v>
      </c>
      <c r="D50" s="113" t="s">
        <v>127</v>
      </c>
      <c r="E50" s="68">
        <v>0</v>
      </c>
      <c r="F50" s="68">
        <v>0</v>
      </c>
      <c r="G50" s="68" t="s">
        <v>130</v>
      </c>
      <c r="H50" s="68" t="s">
        <v>130</v>
      </c>
      <c r="I50" s="68" t="s">
        <v>130</v>
      </c>
      <c r="J50" s="68" t="s">
        <v>130</v>
      </c>
      <c r="K50" s="68"/>
      <c r="L50" s="68" t="s">
        <v>474</v>
      </c>
      <c r="M50" s="68" t="s">
        <v>474</v>
      </c>
      <c r="N50" s="68" t="s">
        <v>474</v>
      </c>
      <c r="O50" s="68" t="s">
        <v>130</v>
      </c>
    </row>
    <row r="51" spans="2:15">
      <c r="B51" s="41" t="s">
        <v>564</v>
      </c>
      <c r="C51" s="100" t="s">
        <v>486</v>
      </c>
      <c r="D51" s="113" t="s">
        <v>127</v>
      </c>
      <c r="E51" s="68">
        <v>0</v>
      </c>
      <c r="F51" s="68"/>
      <c r="G51" s="68" t="s">
        <v>130</v>
      </c>
      <c r="H51" s="68"/>
      <c r="I51" s="68" t="s">
        <v>130</v>
      </c>
      <c r="J51" s="68" t="s">
        <v>130</v>
      </c>
      <c r="K51" s="68"/>
      <c r="L51" s="68" t="s">
        <v>474</v>
      </c>
      <c r="M51" s="68" t="s">
        <v>474</v>
      </c>
      <c r="N51" s="68" t="s">
        <v>474</v>
      </c>
      <c r="O51" s="68" t="s">
        <v>130</v>
      </c>
    </row>
    <row r="52" spans="2:15">
      <c r="B52" s="41" t="s">
        <v>565</v>
      </c>
      <c r="C52" s="100" t="s">
        <v>488</v>
      </c>
      <c r="D52" s="113" t="s">
        <v>127</v>
      </c>
      <c r="E52" s="68">
        <v>0</v>
      </c>
      <c r="F52" s="68"/>
      <c r="G52" s="68" t="s">
        <v>130</v>
      </c>
      <c r="H52" s="68"/>
      <c r="I52" s="68" t="s">
        <v>130</v>
      </c>
      <c r="J52" s="68" t="s">
        <v>130</v>
      </c>
      <c r="K52" s="68"/>
      <c r="L52" s="68" t="s">
        <v>474</v>
      </c>
      <c r="M52" s="68" t="s">
        <v>474</v>
      </c>
      <c r="N52" s="68" t="s">
        <v>474</v>
      </c>
      <c r="O52" s="68">
        <v>9.3000000000000007</v>
      </c>
    </row>
    <row r="53" spans="2:15">
      <c r="B53" s="23" t="s">
        <v>566</v>
      </c>
      <c r="C53" s="105" t="s">
        <v>490</v>
      </c>
      <c r="D53" s="114" t="s">
        <v>127</v>
      </c>
      <c r="E53" s="68">
        <v>0</v>
      </c>
      <c r="F53" s="68"/>
      <c r="G53" s="68" t="s">
        <v>130</v>
      </c>
      <c r="H53" s="68"/>
      <c r="I53" s="68" t="s">
        <v>130</v>
      </c>
      <c r="J53" s="68" t="s">
        <v>130</v>
      </c>
      <c r="K53" s="68"/>
      <c r="L53" s="68" t="s">
        <v>130</v>
      </c>
      <c r="M53" s="68" t="s">
        <v>130</v>
      </c>
      <c r="N53" s="68"/>
      <c r="O53" s="68"/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9A8C99DE-DEE9-43E7-B88F-B4F10CE50A6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G2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2.7109375" style="115" customWidth="1"/>
    <col min="2" max="2" width="6" style="115" customWidth="1"/>
    <col min="3" max="3" width="55.85546875" style="115" customWidth="1"/>
    <col min="4" max="4" width="4.7109375" style="115" customWidth="1"/>
    <col min="5" max="8" width="11.42578125" style="54"/>
    <col min="9" max="14" width="11.42578125" style="121"/>
    <col min="15" max="16384" width="11.42578125" style="115"/>
  </cols>
  <sheetData>
    <row r="1" spans="2:15" customFormat="1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27" t="str">
        <f>+[2]Indice!H25</f>
        <v>Gobierno Central Extrapresupuestario</v>
      </c>
      <c r="H2" s="227"/>
      <c r="I2" s="227"/>
      <c r="J2" s="227"/>
      <c r="K2" s="227"/>
      <c r="L2" s="227"/>
      <c r="M2" s="227"/>
      <c r="N2" s="227"/>
      <c r="O2" s="210"/>
    </row>
    <row r="3" spans="2:15" ht="15.75">
      <c r="B3" s="55" t="s">
        <v>567</v>
      </c>
      <c r="C3" s="57"/>
      <c r="D3" s="22"/>
      <c r="E3" s="22"/>
      <c r="F3" s="22"/>
      <c r="G3" s="227" t="s">
        <v>122</v>
      </c>
      <c r="H3" s="227"/>
      <c r="I3" s="227"/>
      <c r="J3" s="227"/>
      <c r="K3" s="227"/>
      <c r="L3" s="227"/>
      <c r="M3" s="227"/>
      <c r="N3" s="227"/>
      <c r="O3" s="210"/>
    </row>
    <row r="4" spans="2:15" ht="15" customHeight="1">
      <c r="B4" s="19"/>
      <c r="C4" s="20"/>
      <c r="D4" s="21"/>
      <c r="E4" s="22"/>
      <c r="F4" s="22"/>
      <c r="G4" s="228" t="s">
        <v>123</v>
      </c>
      <c r="H4" s="229"/>
      <c r="I4" s="229"/>
      <c r="J4" s="229"/>
      <c r="K4" s="229"/>
      <c r="L4" s="229"/>
      <c r="M4" s="229"/>
      <c r="N4" s="229"/>
      <c r="O4" s="211"/>
    </row>
    <row r="5" spans="2:15" ht="15" customHeight="1">
      <c r="B5" s="240" t="s">
        <v>568</v>
      </c>
      <c r="C5" s="241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  <c r="O5" s="212"/>
    </row>
    <row r="6" spans="2:15" ht="15" customHeight="1">
      <c r="B6" s="240"/>
      <c r="C6" s="241"/>
      <c r="D6" s="22"/>
      <c r="E6" s="232">
        <v>2014</v>
      </c>
      <c r="F6" s="232">
        <f>+E6+1</f>
        <v>2015</v>
      </c>
      <c r="G6" s="232">
        <v>2016</v>
      </c>
      <c r="H6" s="232">
        <f t="shared" ref="H6:M6" si="0">+G6+1</f>
        <v>2017</v>
      </c>
      <c r="I6" s="232">
        <f t="shared" si="0"/>
        <v>2018</v>
      </c>
      <c r="J6" s="232">
        <f t="shared" si="0"/>
        <v>2019</v>
      </c>
      <c r="K6" s="232">
        <f t="shared" si="0"/>
        <v>2020</v>
      </c>
      <c r="L6" s="238">
        <f t="shared" si="0"/>
        <v>2021</v>
      </c>
      <c r="M6" s="238">
        <f t="shared" si="0"/>
        <v>2022</v>
      </c>
      <c r="N6" s="238">
        <v>2023</v>
      </c>
      <c r="O6" s="238">
        <v>2024</v>
      </c>
    </row>
    <row r="7" spans="2:15" ht="14.25">
      <c r="B7" s="106"/>
      <c r="C7" s="107"/>
      <c r="D7" s="22"/>
      <c r="E7" s="233"/>
      <c r="F7" s="233"/>
      <c r="G7" s="233"/>
      <c r="H7" s="233"/>
      <c r="I7" s="233"/>
      <c r="J7" s="233"/>
      <c r="K7" s="233"/>
      <c r="L7" s="239"/>
      <c r="M7" s="239"/>
      <c r="N7" s="239"/>
      <c r="O7" s="239"/>
    </row>
    <row r="8" spans="2:15" ht="14.25">
      <c r="B8" s="94" t="s">
        <v>29</v>
      </c>
      <c r="C8" s="95" t="s">
        <v>30</v>
      </c>
      <c r="D8" s="108" t="s">
        <v>127</v>
      </c>
      <c r="E8" s="96">
        <v>54.53742934999994</v>
      </c>
      <c r="F8" s="96">
        <v>65</v>
      </c>
      <c r="G8" s="96">
        <v>100.36</v>
      </c>
      <c r="H8" s="96">
        <v>119.21</v>
      </c>
      <c r="I8" s="96">
        <v>134.30000000000001</v>
      </c>
      <c r="J8" s="96">
        <v>166.4</v>
      </c>
      <c r="K8" s="96">
        <v>215.7</v>
      </c>
      <c r="L8" s="96">
        <v>346.2</v>
      </c>
      <c r="M8" s="96">
        <v>587.20000000000005</v>
      </c>
      <c r="N8" s="96">
        <v>546.29999999999995</v>
      </c>
      <c r="O8" s="96">
        <v>475.6</v>
      </c>
    </row>
    <row r="9" spans="2:15" ht="14.25">
      <c r="B9" s="101" t="s">
        <v>31</v>
      </c>
      <c r="C9" s="116" t="s">
        <v>32</v>
      </c>
      <c r="D9" s="32" t="s">
        <v>127</v>
      </c>
      <c r="E9" s="97">
        <v>39.802888869999983</v>
      </c>
      <c r="F9" s="97">
        <v>111.2</v>
      </c>
      <c r="G9" s="97">
        <v>88.9</v>
      </c>
      <c r="H9" s="97">
        <v>146.31</v>
      </c>
      <c r="I9" s="97">
        <v>157.69999999999999</v>
      </c>
      <c r="J9" s="97">
        <v>107.2</v>
      </c>
      <c r="K9" s="97">
        <v>177.4</v>
      </c>
      <c r="L9" s="97">
        <v>258.3</v>
      </c>
      <c r="M9" s="97">
        <v>762.8</v>
      </c>
      <c r="N9" s="97">
        <v>428.4</v>
      </c>
      <c r="O9" s="97">
        <v>416</v>
      </c>
    </row>
    <row r="10" spans="2:15" ht="14.25">
      <c r="B10" s="39" t="s">
        <v>33</v>
      </c>
      <c r="C10" s="98" t="s">
        <v>34</v>
      </c>
      <c r="D10" s="22" t="s">
        <v>127</v>
      </c>
      <c r="E10" s="68">
        <v>41.198067649999984</v>
      </c>
      <c r="F10" s="68">
        <v>110.6</v>
      </c>
      <c r="G10" s="68">
        <v>90.93</v>
      </c>
      <c r="H10" s="68">
        <v>143.66999999999999</v>
      </c>
      <c r="I10" s="68">
        <v>166.2</v>
      </c>
      <c r="J10" s="68">
        <v>114.3</v>
      </c>
      <c r="K10" s="68">
        <v>138.6</v>
      </c>
      <c r="L10" s="68">
        <v>229.4</v>
      </c>
      <c r="M10" s="68">
        <v>768.9</v>
      </c>
      <c r="N10" s="68">
        <v>429.4</v>
      </c>
      <c r="O10" s="68">
        <v>588</v>
      </c>
    </row>
    <row r="11" spans="2:15" ht="14.25">
      <c r="B11" s="41" t="s">
        <v>35</v>
      </c>
      <c r="C11" s="99" t="s">
        <v>36</v>
      </c>
      <c r="D11" s="22" t="s">
        <v>127</v>
      </c>
      <c r="E11" s="68">
        <v>-10.226298812056637</v>
      </c>
      <c r="F11" s="68">
        <v>-0.5</v>
      </c>
      <c r="G11" s="68">
        <v>1.2</v>
      </c>
      <c r="H11" s="68">
        <v>8.83</v>
      </c>
      <c r="I11" s="68">
        <v>-8.6999999999999993</v>
      </c>
      <c r="J11" s="68">
        <v>-9.1999999999999993</v>
      </c>
      <c r="K11" s="68">
        <v>-19.899999999999999</v>
      </c>
      <c r="L11" s="68">
        <v>-12</v>
      </c>
      <c r="M11" s="68">
        <v>73.2</v>
      </c>
      <c r="N11" s="68">
        <v>19.2</v>
      </c>
      <c r="O11" s="68">
        <v>570.5</v>
      </c>
    </row>
    <row r="12" spans="2:15" ht="14.25">
      <c r="B12" s="41" t="s">
        <v>37</v>
      </c>
      <c r="C12" s="99" t="s">
        <v>38</v>
      </c>
      <c r="D12" s="22" t="s">
        <v>127</v>
      </c>
      <c r="E12" s="68">
        <v>-1.4526379679433647</v>
      </c>
      <c r="F12" s="68">
        <v>1.4</v>
      </c>
      <c r="G12" s="68">
        <v>2.37</v>
      </c>
      <c r="H12" s="68">
        <v>31.27</v>
      </c>
      <c r="I12" s="68">
        <v>9.9</v>
      </c>
      <c r="J12" s="68">
        <v>1.5</v>
      </c>
      <c r="K12" s="68">
        <v>-4.9000000000000004</v>
      </c>
      <c r="L12" s="68">
        <v>12.4</v>
      </c>
      <c r="M12" s="68">
        <v>46.8</v>
      </c>
      <c r="N12" s="68">
        <v>16.3</v>
      </c>
      <c r="O12" s="68">
        <v>17.399999999999999</v>
      </c>
    </row>
    <row r="13" spans="2:15" ht="14.25">
      <c r="B13" s="41" t="s">
        <v>39</v>
      </c>
      <c r="C13" s="99" t="s">
        <v>40</v>
      </c>
      <c r="D13" s="22" t="s">
        <v>127</v>
      </c>
      <c r="E13" s="68">
        <v>52.877004429999985</v>
      </c>
      <c r="F13" s="68">
        <v>109.8</v>
      </c>
      <c r="G13" s="68">
        <v>87.36</v>
      </c>
      <c r="H13" s="68">
        <v>103.57</v>
      </c>
      <c r="I13" s="68">
        <v>165</v>
      </c>
      <c r="J13" s="68">
        <v>122</v>
      </c>
      <c r="K13" s="68">
        <v>163.4</v>
      </c>
      <c r="L13" s="68">
        <v>229</v>
      </c>
      <c r="M13" s="68">
        <v>648.9</v>
      </c>
      <c r="N13" s="68">
        <v>393.9</v>
      </c>
      <c r="O13" s="68">
        <v>0.1</v>
      </c>
    </row>
    <row r="14" spans="2:15" ht="14.25">
      <c r="B14" s="41" t="s">
        <v>41</v>
      </c>
      <c r="C14" s="99" t="s">
        <v>42</v>
      </c>
      <c r="D14" s="22" t="s">
        <v>127</v>
      </c>
      <c r="E14" s="97">
        <v>0</v>
      </c>
      <c r="F14" s="97" t="s">
        <v>456</v>
      </c>
      <c r="G14" s="97" t="s">
        <v>130</v>
      </c>
      <c r="H14" s="97" t="s">
        <v>130</v>
      </c>
      <c r="I14" s="97" t="s">
        <v>130</v>
      </c>
      <c r="J14" s="97" t="s">
        <v>130</v>
      </c>
      <c r="K14" s="97"/>
      <c r="L14" s="97" t="s">
        <v>130</v>
      </c>
      <c r="M14" s="97" t="s">
        <v>130</v>
      </c>
      <c r="N14" s="97" t="s">
        <v>130</v>
      </c>
      <c r="O14" s="97"/>
    </row>
    <row r="15" spans="2:15" ht="14.25">
      <c r="B15" s="39" t="s">
        <v>43</v>
      </c>
      <c r="C15" s="98" t="s">
        <v>44</v>
      </c>
      <c r="D15" s="22" t="s">
        <v>127</v>
      </c>
      <c r="E15" s="68">
        <v>-1.4143437800000012</v>
      </c>
      <c r="F15" s="68">
        <v>-0.1</v>
      </c>
      <c r="G15" s="68">
        <v>-2.27</v>
      </c>
      <c r="H15" s="68">
        <v>-0.34</v>
      </c>
      <c r="I15" s="68">
        <v>-8.6999999999999993</v>
      </c>
      <c r="J15" s="68">
        <v>-7.2</v>
      </c>
      <c r="K15" s="68">
        <v>38.700000000000003</v>
      </c>
      <c r="L15" s="68">
        <v>28.1</v>
      </c>
      <c r="M15" s="68">
        <v>-6.5</v>
      </c>
      <c r="N15" s="68">
        <v>-1.6</v>
      </c>
      <c r="O15" s="68">
        <v>-172</v>
      </c>
    </row>
    <row r="16" spans="2:15" ht="14.25">
      <c r="B16" s="39" t="s">
        <v>45</v>
      </c>
      <c r="C16" s="98" t="s">
        <v>46</v>
      </c>
      <c r="D16" s="22" t="s">
        <v>127</v>
      </c>
      <c r="E16" s="68">
        <v>1.165E-3</v>
      </c>
      <c r="F16" s="68">
        <v>0</v>
      </c>
      <c r="G16" s="68" t="s">
        <v>130</v>
      </c>
      <c r="H16" s="68" t="s">
        <v>130</v>
      </c>
      <c r="I16" s="68" t="s">
        <v>130</v>
      </c>
      <c r="J16" s="68" t="s">
        <v>130</v>
      </c>
      <c r="K16" s="68"/>
      <c r="L16" s="68" t="s">
        <v>130</v>
      </c>
      <c r="M16" s="68" t="s">
        <v>130</v>
      </c>
      <c r="N16" s="68" t="s">
        <v>130</v>
      </c>
      <c r="O16" s="68"/>
    </row>
    <row r="17" spans="2:15" ht="14.25">
      <c r="B17" s="39" t="s">
        <v>47</v>
      </c>
      <c r="C17" s="98" t="s">
        <v>48</v>
      </c>
      <c r="D17" s="22" t="s">
        <v>127</v>
      </c>
      <c r="E17" s="68">
        <v>1.7999999999999999E-2</v>
      </c>
      <c r="F17" s="68">
        <v>0.7</v>
      </c>
      <c r="G17" s="68">
        <v>0.25</v>
      </c>
      <c r="H17" s="68">
        <v>2.98</v>
      </c>
      <c r="I17" s="68">
        <v>0.2</v>
      </c>
      <c r="J17" s="68">
        <v>0.1</v>
      </c>
      <c r="K17" s="68">
        <v>0.1</v>
      </c>
      <c r="L17" s="68">
        <v>0.8</v>
      </c>
      <c r="M17" s="68">
        <v>0.4</v>
      </c>
      <c r="N17" s="68">
        <v>0.6</v>
      </c>
      <c r="O17" s="68"/>
    </row>
    <row r="18" spans="2:15" ht="14.25">
      <c r="B18" s="41" t="s">
        <v>49</v>
      </c>
      <c r="C18" s="99" t="s">
        <v>50</v>
      </c>
      <c r="D18" s="22" t="s">
        <v>127</v>
      </c>
      <c r="E18" s="68">
        <v>1.7999999999999999E-2</v>
      </c>
      <c r="F18" s="68">
        <v>0.7</v>
      </c>
      <c r="G18" s="68">
        <v>0.25</v>
      </c>
      <c r="H18" s="68">
        <v>2.98</v>
      </c>
      <c r="I18" s="68">
        <v>0.2</v>
      </c>
      <c r="J18" s="68">
        <v>0.1</v>
      </c>
      <c r="K18" s="68">
        <v>0.1</v>
      </c>
      <c r="L18" s="68">
        <v>0.8</v>
      </c>
      <c r="M18" s="68">
        <v>0.4</v>
      </c>
      <c r="N18" s="68">
        <v>0.6</v>
      </c>
      <c r="O18" s="68"/>
    </row>
    <row r="19" spans="2:15" ht="14.25">
      <c r="B19" s="41" t="s">
        <v>51</v>
      </c>
      <c r="C19" s="99" t="s">
        <v>52</v>
      </c>
      <c r="D19" s="22" t="s">
        <v>127</v>
      </c>
      <c r="E19" s="68">
        <v>0</v>
      </c>
      <c r="F19" s="68">
        <v>0</v>
      </c>
      <c r="G19" s="68" t="s">
        <v>130</v>
      </c>
      <c r="H19" s="68" t="s">
        <v>130</v>
      </c>
      <c r="I19" s="68" t="s">
        <v>130</v>
      </c>
      <c r="J19" s="68" t="s">
        <v>130</v>
      </c>
      <c r="K19" s="68"/>
      <c r="L19" s="68" t="s">
        <v>130</v>
      </c>
      <c r="M19" s="68" t="s">
        <v>130</v>
      </c>
      <c r="N19" s="68" t="s">
        <v>130</v>
      </c>
      <c r="O19" s="68"/>
    </row>
    <row r="20" spans="2:15" ht="14.25">
      <c r="B20" s="41" t="s">
        <v>53</v>
      </c>
      <c r="C20" s="99" t="s">
        <v>54</v>
      </c>
      <c r="D20" s="22" t="s">
        <v>127</v>
      </c>
      <c r="E20" s="68">
        <v>0</v>
      </c>
      <c r="F20" s="68">
        <v>0</v>
      </c>
      <c r="G20" s="68" t="s">
        <v>130</v>
      </c>
      <c r="H20" s="68" t="s">
        <v>130</v>
      </c>
      <c r="I20" s="68" t="s">
        <v>130</v>
      </c>
      <c r="J20" s="68" t="s">
        <v>130</v>
      </c>
      <c r="K20" s="68"/>
      <c r="L20" s="68" t="s">
        <v>130</v>
      </c>
      <c r="M20" s="68" t="s">
        <v>130</v>
      </c>
      <c r="N20" s="68" t="s">
        <v>130</v>
      </c>
      <c r="O20" s="68"/>
    </row>
    <row r="21" spans="2:15" ht="14.25">
      <c r="B21" s="41" t="s">
        <v>55</v>
      </c>
      <c r="C21" s="99" t="s">
        <v>56</v>
      </c>
      <c r="D21" s="22" t="s">
        <v>127</v>
      </c>
      <c r="E21" s="68">
        <v>0</v>
      </c>
      <c r="F21" s="68">
        <v>0</v>
      </c>
      <c r="G21" s="68" t="s">
        <v>130</v>
      </c>
      <c r="H21" s="68" t="s">
        <v>130</v>
      </c>
      <c r="I21" s="68" t="s">
        <v>130</v>
      </c>
      <c r="J21" s="68" t="s">
        <v>130</v>
      </c>
      <c r="K21" s="68"/>
      <c r="L21" s="68" t="s">
        <v>130</v>
      </c>
      <c r="M21" s="68" t="s">
        <v>130</v>
      </c>
      <c r="N21" s="68" t="s">
        <v>130</v>
      </c>
      <c r="O21" s="68"/>
    </row>
    <row r="22" spans="2:15" ht="14.25">
      <c r="B22" s="117" t="s">
        <v>57</v>
      </c>
      <c r="C22" s="118" t="s">
        <v>58</v>
      </c>
      <c r="D22" s="119" t="s">
        <v>127</v>
      </c>
      <c r="E22" s="68">
        <v>58.779182240000026</v>
      </c>
      <c r="F22" s="68">
        <v>-41</v>
      </c>
      <c r="G22" s="68">
        <v>5.05</v>
      </c>
      <c r="H22" s="68">
        <v>-42.66</v>
      </c>
      <c r="I22" s="68">
        <v>-139.4</v>
      </c>
      <c r="J22" s="68">
        <v>-67.2</v>
      </c>
      <c r="K22" s="68">
        <v>-145.4</v>
      </c>
      <c r="L22" s="68">
        <v>282.89999999999998</v>
      </c>
      <c r="M22" s="68">
        <v>269.5</v>
      </c>
      <c r="N22" s="68">
        <v>347.5</v>
      </c>
      <c r="O22" s="68">
        <v>-161.30000000000001</v>
      </c>
    </row>
    <row r="23" spans="2:15" ht="14.25">
      <c r="B23" s="41" t="s">
        <v>59</v>
      </c>
      <c r="C23" s="29" t="s">
        <v>60</v>
      </c>
      <c r="D23" s="22" t="s">
        <v>127</v>
      </c>
      <c r="E23" s="72">
        <v>0</v>
      </c>
      <c r="F23" s="72">
        <v>0</v>
      </c>
      <c r="G23" s="72" t="s">
        <v>130</v>
      </c>
      <c r="H23" s="72" t="s">
        <v>130</v>
      </c>
      <c r="I23" s="72" t="s">
        <v>130</v>
      </c>
      <c r="J23" s="72" t="s">
        <v>130</v>
      </c>
      <c r="K23" s="72"/>
      <c r="L23" s="72" t="s">
        <v>130</v>
      </c>
      <c r="M23" s="72" t="s">
        <v>130</v>
      </c>
      <c r="N23" s="72" t="s">
        <v>130</v>
      </c>
      <c r="O23" s="72"/>
    </row>
    <row r="24" spans="2:15" ht="14.25">
      <c r="B24" s="41" t="s">
        <v>61</v>
      </c>
      <c r="C24" s="29" t="s">
        <v>62</v>
      </c>
      <c r="D24" s="22" t="s">
        <v>127</v>
      </c>
      <c r="E24" s="72">
        <v>-13.168458200000003</v>
      </c>
      <c r="F24" s="72">
        <v>12.6</v>
      </c>
      <c r="G24" s="72">
        <v>8.4600000000000009</v>
      </c>
      <c r="H24" s="72">
        <v>3.14</v>
      </c>
      <c r="I24" s="72">
        <v>-50.7</v>
      </c>
      <c r="J24" s="72">
        <v>56.3</v>
      </c>
      <c r="K24" s="72">
        <v>-14.9</v>
      </c>
      <c r="L24" s="72">
        <v>-2.2999999999999998</v>
      </c>
      <c r="M24" s="72">
        <v>12.2</v>
      </c>
      <c r="N24" s="72">
        <v>272.10000000000002</v>
      </c>
      <c r="O24" s="72">
        <v>-177.9</v>
      </c>
    </row>
    <row r="25" spans="2:15" ht="14.25">
      <c r="B25" s="41" t="s">
        <v>63</v>
      </c>
      <c r="C25" s="29" t="s">
        <v>64</v>
      </c>
      <c r="D25" s="22" t="s">
        <v>127</v>
      </c>
      <c r="E25" s="68">
        <v>126.75169971000001</v>
      </c>
      <c r="F25" s="68">
        <v>43.3</v>
      </c>
      <c r="G25" s="68">
        <v>54.13</v>
      </c>
      <c r="H25" s="68">
        <v>41.02</v>
      </c>
      <c r="I25" s="68">
        <v>19.399999999999999</v>
      </c>
      <c r="J25" s="68">
        <v>12.8</v>
      </c>
      <c r="K25" s="68">
        <v>40.299999999999997</v>
      </c>
      <c r="L25" s="68">
        <v>10</v>
      </c>
      <c r="M25" s="68">
        <v>28.5</v>
      </c>
      <c r="N25" s="68">
        <v>173.2</v>
      </c>
      <c r="O25" s="68">
        <v>125.9</v>
      </c>
    </row>
    <row r="26" spans="2:15" ht="14.25">
      <c r="B26" s="41" t="s">
        <v>65</v>
      </c>
      <c r="C26" s="29" t="s">
        <v>66</v>
      </c>
      <c r="D26" s="22" t="s">
        <v>127</v>
      </c>
      <c r="E26" s="97">
        <v>-1.8943254500000002</v>
      </c>
      <c r="F26" s="97">
        <v>3.9</v>
      </c>
      <c r="G26" s="97">
        <v>2.02</v>
      </c>
      <c r="H26" s="97">
        <v>6.06</v>
      </c>
      <c r="I26" s="97">
        <v>-1.5</v>
      </c>
      <c r="J26" s="97">
        <v>-2.8</v>
      </c>
      <c r="K26" s="97">
        <v>5.0999999999999996</v>
      </c>
      <c r="L26" s="97">
        <v>7.1</v>
      </c>
      <c r="M26" s="97">
        <v>9.9</v>
      </c>
      <c r="N26" s="97">
        <v>22.7</v>
      </c>
      <c r="O26" s="97">
        <v>2.8</v>
      </c>
    </row>
    <row r="27" spans="2:15" ht="14.25">
      <c r="B27" s="41" t="s">
        <v>67</v>
      </c>
      <c r="C27" s="29" t="s">
        <v>68</v>
      </c>
      <c r="D27" s="22" t="s">
        <v>127</v>
      </c>
      <c r="E27" s="68">
        <v>0</v>
      </c>
      <c r="F27" s="68">
        <v>0</v>
      </c>
      <c r="G27" s="68">
        <v>0.01</v>
      </c>
      <c r="H27" s="68">
        <v>0.04</v>
      </c>
      <c r="I27" s="68">
        <v>1.5</v>
      </c>
      <c r="J27" s="68" t="s">
        <v>130</v>
      </c>
      <c r="K27" s="68"/>
      <c r="L27" s="68" t="s">
        <v>130</v>
      </c>
      <c r="M27" s="68">
        <v>0.1</v>
      </c>
      <c r="N27" s="68">
        <v>1.5</v>
      </c>
      <c r="O27" s="68">
        <v>20.6</v>
      </c>
    </row>
    <row r="28" spans="2:15" ht="14.25">
      <c r="B28" s="41" t="s">
        <v>69</v>
      </c>
      <c r="C28" s="29" t="s">
        <v>70</v>
      </c>
      <c r="D28" s="22" t="s">
        <v>127</v>
      </c>
      <c r="E28" s="68">
        <v>0</v>
      </c>
      <c r="F28" s="68">
        <v>0</v>
      </c>
      <c r="G28" s="68" t="s">
        <v>130</v>
      </c>
      <c r="H28" s="68" t="s">
        <v>130</v>
      </c>
      <c r="I28" s="68" t="s">
        <v>130</v>
      </c>
      <c r="J28" s="68" t="s">
        <v>130</v>
      </c>
      <c r="K28" s="68"/>
      <c r="L28" s="68" t="s">
        <v>130</v>
      </c>
      <c r="M28" s="68" t="s">
        <v>130</v>
      </c>
      <c r="N28" s="68" t="s">
        <v>130</v>
      </c>
      <c r="O28" s="68"/>
    </row>
    <row r="29" spans="2:15" ht="14.25">
      <c r="B29" s="41" t="s">
        <v>71</v>
      </c>
      <c r="C29" s="29" t="s">
        <v>72</v>
      </c>
      <c r="D29" s="22" t="s">
        <v>127</v>
      </c>
      <c r="E29" s="68">
        <v>0</v>
      </c>
      <c r="F29" s="68">
        <v>0</v>
      </c>
      <c r="G29" s="68" t="s">
        <v>130</v>
      </c>
      <c r="H29" s="68" t="s">
        <v>130</v>
      </c>
      <c r="I29" s="68" t="s">
        <v>130</v>
      </c>
      <c r="J29" s="68" t="s">
        <v>130</v>
      </c>
      <c r="K29" s="68"/>
      <c r="L29" s="68" t="s">
        <v>130</v>
      </c>
      <c r="M29" s="68" t="s">
        <v>130</v>
      </c>
      <c r="N29" s="68" t="s">
        <v>130</v>
      </c>
      <c r="O29" s="68"/>
    </row>
    <row r="30" spans="2:15" ht="14.25">
      <c r="B30" s="41" t="s">
        <v>73</v>
      </c>
      <c r="C30" s="29" t="s">
        <v>74</v>
      </c>
      <c r="D30" s="22" t="s">
        <v>127</v>
      </c>
      <c r="E30" s="72">
        <v>-52.909733819999985</v>
      </c>
      <c r="F30" s="72">
        <v>-100.8</v>
      </c>
      <c r="G30" s="72">
        <v>-59.57</v>
      </c>
      <c r="H30" s="72">
        <v>-92.93</v>
      </c>
      <c r="I30" s="72">
        <v>-108.1</v>
      </c>
      <c r="J30" s="72">
        <v>-133.5</v>
      </c>
      <c r="K30" s="72">
        <v>-175.9</v>
      </c>
      <c r="L30" s="72">
        <v>268.10000000000002</v>
      </c>
      <c r="M30" s="72">
        <v>218.8</v>
      </c>
      <c r="N30" s="72">
        <v>-122</v>
      </c>
      <c r="O30" s="72">
        <v>-132.69999999999999</v>
      </c>
    </row>
    <row r="31" spans="2:15" ht="14.25">
      <c r="B31" s="39" t="s">
        <v>75</v>
      </c>
      <c r="C31" s="98" t="s">
        <v>76</v>
      </c>
      <c r="D31" s="22" t="s">
        <v>127</v>
      </c>
      <c r="E31" s="72">
        <v>58.838392870000021</v>
      </c>
      <c r="F31" s="72">
        <v>-104.7</v>
      </c>
      <c r="G31" s="72">
        <v>-59.65</v>
      </c>
      <c r="H31" s="72">
        <v>-43.24</v>
      </c>
      <c r="I31" s="72">
        <v>-139.4</v>
      </c>
      <c r="J31" s="72">
        <v>-73.8</v>
      </c>
      <c r="K31" s="72">
        <v>-145.4</v>
      </c>
      <c r="L31" s="72">
        <v>282.89999999999998</v>
      </c>
      <c r="M31" s="72">
        <v>269.5</v>
      </c>
      <c r="N31" s="72">
        <v>347.5</v>
      </c>
      <c r="O31" s="72">
        <v>-161.30000000000001</v>
      </c>
    </row>
    <row r="32" spans="2:15" ht="14.25">
      <c r="B32" s="41" t="s">
        <v>77</v>
      </c>
      <c r="C32" s="99" t="s">
        <v>78</v>
      </c>
      <c r="D32" s="22" t="s">
        <v>127</v>
      </c>
      <c r="E32" s="72">
        <v>0</v>
      </c>
      <c r="F32" s="72">
        <v>0</v>
      </c>
      <c r="G32" s="72" t="s">
        <v>130</v>
      </c>
      <c r="H32" s="72" t="s">
        <v>130</v>
      </c>
      <c r="I32" s="72" t="s">
        <v>130</v>
      </c>
      <c r="J32" s="72" t="s">
        <v>130</v>
      </c>
      <c r="K32" s="72"/>
      <c r="L32" s="72" t="s">
        <v>130</v>
      </c>
      <c r="M32" s="72" t="s">
        <v>130</v>
      </c>
      <c r="N32" s="72" t="s">
        <v>130</v>
      </c>
      <c r="O32" s="72"/>
    </row>
    <row r="33" spans="2:15" ht="14.25">
      <c r="B33" s="41" t="s">
        <v>79</v>
      </c>
      <c r="C33" s="99" t="s">
        <v>80</v>
      </c>
      <c r="D33" s="22" t="s">
        <v>127</v>
      </c>
      <c r="E33" s="97">
        <v>-13.109247570000003</v>
      </c>
      <c r="F33" s="97">
        <v>12.2</v>
      </c>
      <c r="G33" s="97">
        <v>8.0299999999999994</v>
      </c>
      <c r="H33" s="97">
        <v>3.14</v>
      </c>
      <c r="I33" s="97">
        <v>-50.7</v>
      </c>
      <c r="J33" s="97">
        <v>56.3</v>
      </c>
      <c r="K33" s="97">
        <v>-14.9</v>
      </c>
      <c r="L33" s="97">
        <v>-2.2999999999999998</v>
      </c>
      <c r="M33" s="97">
        <v>12.2</v>
      </c>
      <c r="N33" s="97">
        <v>272.10000000000002</v>
      </c>
      <c r="O33" s="97">
        <v>-177.9</v>
      </c>
    </row>
    <row r="34" spans="2:15" ht="14.25">
      <c r="B34" s="41" t="s">
        <v>81</v>
      </c>
      <c r="C34" s="99" t="s">
        <v>82</v>
      </c>
      <c r="D34" s="22" t="s">
        <v>127</v>
      </c>
      <c r="E34" s="97">
        <v>126.75169971000001</v>
      </c>
      <c r="F34" s="97">
        <v>43.3</v>
      </c>
      <c r="G34" s="97">
        <v>54.13</v>
      </c>
      <c r="H34" s="97">
        <v>41.02</v>
      </c>
      <c r="I34" s="97">
        <v>19.399999999999999</v>
      </c>
      <c r="J34" s="97">
        <v>12.8</v>
      </c>
      <c r="K34" s="97">
        <v>40.299999999999997</v>
      </c>
      <c r="L34" s="97">
        <v>10</v>
      </c>
      <c r="M34" s="97">
        <v>28.5</v>
      </c>
      <c r="N34" s="97">
        <v>173.2</v>
      </c>
      <c r="O34" s="97">
        <v>125.9</v>
      </c>
    </row>
    <row r="35" spans="2:15" ht="14.25">
      <c r="B35" s="41" t="s">
        <v>83</v>
      </c>
      <c r="C35" s="99" t="s">
        <v>84</v>
      </c>
      <c r="D35" s="22" t="s">
        <v>127</v>
      </c>
      <c r="E35" s="68">
        <v>-1.8943254500000002</v>
      </c>
      <c r="F35" s="68">
        <v>3.9</v>
      </c>
      <c r="G35" s="68">
        <v>2.02</v>
      </c>
      <c r="H35" s="68">
        <v>6.06</v>
      </c>
      <c r="I35" s="68">
        <v>-1.5</v>
      </c>
      <c r="J35" s="68">
        <v>-2.8</v>
      </c>
      <c r="K35" s="68">
        <v>5.0999999999999996</v>
      </c>
      <c r="L35" s="68">
        <v>7.1</v>
      </c>
      <c r="M35" s="68">
        <v>9.9</v>
      </c>
      <c r="N35" s="68">
        <v>22.7</v>
      </c>
      <c r="O35" s="68">
        <v>2.8</v>
      </c>
    </row>
    <row r="36" spans="2:15" ht="14.25">
      <c r="B36" s="41" t="s">
        <v>85</v>
      </c>
      <c r="C36" s="99" t="s">
        <v>86</v>
      </c>
      <c r="D36" s="22" t="s">
        <v>127</v>
      </c>
      <c r="E36" s="68">
        <v>0</v>
      </c>
      <c r="F36" s="68">
        <v>0</v>
      </c>
      <c r="G36" s="68">
        <v>0.01</v>
      </c>
      <c r="H36" s="68">
        <v>0.04</v>
      </c>
      <c r="I36" s="68">
        <v>1.5</v>
      </c>
      <c r="J36" s="68" t="s">
        <v>130</v>
      </c>
      <c r="K36" s="68"/>
      <c r="L36" s="68" t="s">
        <v>130</v>
      </c>
      <c r="M36" s="68">
        <v>0.1</v>
      </c>
      <c r="N36" s="68">
        <v>1.5</v>
      </c>
      <c r="O36" s="68">
        <v>20.6</v>
      </c>
    </row>
    <row r="37" spans="2:15" ht="14.25">
      <c r="B37" s="41" t="s">
        <v>87</v>
      </c>
      <c r="C37" s="99" t="s">
        <v>88</v>
      </c>
      <c r="D37" s="22" t="s">
        <v>127</v>
      </c>
      <c r="E37" s="97">
        <v>0</v>
      </c>
      <c r="F37" s="97">
        <v>0</v>
      </c>
      <c r="G37" s="97" t="s">
        <v>130</v>
      </c>
      <c r="H37" s="97" t="s">
        <v>130</v>
      </c>
      <c r="I37" s="97" t="s">
        <v>130</v>
      </c>
      <c r="J37" s="97" t="s">
        <v>130</v>
      </c>
      <c r="K37" s="97"/>
      <c r="L37" s="97" t="s">
        <v>130</v>
      </c>
      <c r="M37" s="97" t="s">
        <v>130</v>
      </c>
      <c r="N37" s="97"/>
      <c r="O37" s="97"/>
    </row>
    <row r="38" spans="2:15" ht="14.25">
      <c r="B38" s="41" t="s">
        <v>89</v>
      </c>
      <c r="C38" s="99" t="s">
        <v>90</v>
      </c>
      <c r="D38" s="22" t="s">
        <v>127</v>
      </c>
      <c r="E38" s="68">
        <v>0</v>
      </c>
      <c r="F38" s="68">
        <v>0</v>
      </c>
      <c r="G38" s="68" t="s">
        <v>130</v>
      </c>
      <c r="H38" s="68" t="s">
        <v>130</v>
      </c>
      <c r="I38" s="68" t="s">
        <v>130</v>
      </c>
      <c r="J38" s="68" t="s">
        <v>130</v>
      </c>
      <c r="K38" s="68"/>
      <c r="L38" s="68" t="s">
        <v>130</v>
      </c>
      <c r="M38" s="68" t="s">
        <v>130</v>
      </c>
      <c r="N38" s="68"/>
      <c r="O38" s="68"/>
    </row>
    <row r="39" spans="2:15" ht="14.25">
      <c r="B39" s="41" t="s">
        <v>91</v>
      </c>
      <c r="C39" s="99" t="s">
        <v>92</v>
      </c>
      <c r="D39" s="22" t="s">
        <v>127</v>
      </c>
      <c r="E39" s="68">
        <v>-52.909733819999985</v>
      </c>
      <c r="F39" s="68">
        <v>-164.2</v>
      </c>
      <c r="G39" s="68">
        <v>-123.85</v>
      </c>
      <c r="H39" s="68">
        <v>-93.51</v>
      </c>
      <c r="I39" s="68">
        <v>-108.1</v>
      </c>
      <c r="J39" s="68">
        <v>-140.1</v>
      </c>
      <c r="K39" s="68">
        <v>-175.9</v>
      </c>
      <c r="L39" s="68">
        <v>268.10000000000002</v>
      </c>
      <c r="M39" s="68">
        <v>218.8</v>
      </c>
      <c r="N39" s="68">
        <v>-122</v>
      </c>
      <c r="O39" s="68">
        <v>-132.69999999999999</v>
      </c>
    </row>
    <row r="40" spans="2:15" ht="14.25">
      <c r="B40" s="39" t="s">
        <v>93</v>
      </c>
      <c r="C40" s="98" t="s">
        <v>94</v>
      </c>
      <c r="D40" s="22" t="s">
        <v>127</v>
      </c>
      <c r="E40" s="68">
        <v>-5.9210630000000007E-2</v>
      </c>
      <c r="F40" s="68">
        <v>63.7</v>
      </c>
      <c r="G40" s="68">
        <v>64.7</v>
      </c>
      <c r="H40" s="68">
        <v>0.56999999999999995</v>
      </c>
      <c r="I40" s="68" t="s">
        <v>130</v>
      </c>
      <c r="J40" s="68">
        <v>6.6</v>
      </c>
      <c r="K40" s="68"/>
      <c r="L40" s="68"/>
      <c r="M40" s="68"/>
      <c r="N40" s="68"/>
      <c r="O40" s="68"/>
    </row>
    <row r="41" spans="2:15" ht="14.25">
      <c r="B41" s="41" t="s">
        <v>95</v>
      </c>
      <c r="C41" s="99" t="s">
        <v>78</v>
      </c>
      <c r="D41" s="22" t="s">
        <v>127</v>
      </c>
      <c r="E41" s="68">
        <v>0</v>
      </c>
      <c r="F41" s="68">
        <v>0</v>
      </c>
      <c r="G41" s="68" t="s">
        <v>130</v>
      </c>
      <c r="H41" s="68" t="s">
        <v>130</v>
      </c>
      <c r="I41" s="68" t="s">
        <v>130</v>
      </c>
      <c r="J41" s="68" t="s">
        <v>130</v>
      </c>
      <c r="K41" s="68"/>
      <c r="L41" s="68"/>
      <c r="M41" s="68"/>
      <c r="N41" s="68"/>
      <c r="O41" s="68"/>
    </row>
    <row r="42" spans="2:15" ht="14.25">
      <c r="B42" s="41" t="s">
        <v>96</v>
      </c>
      <c r="C42" s="99" t="s">
        <v>80</v>
      </c>
      <c r="D42" s="22" t="s">
        <v>127</v>
      </c>
      <c r="E42" s="68">
        <v>-5.9210630000000007E-2</v>
      </c>
      <c r="F42" s="68">
        <v>0.4</v>
      </c>
      <c r="G42" s="68">
        <v>0.43</v>
      </c>
      <c r="H42" s="68" t="s">
        <v>130</v>
      </c>
      <c r="I42" s="68" t="s">
        <v>130</v>
      </c>
      <c r="J42" s="68" t="s">
        <v>130</v>
      </c>
      <c r="K42" s="68"/>
      <c r="L42" s="68"/>
      <c r="M42" s="68"/>
      <c r="N42" s="68"/>
      <c r="O42" s="68"/>
    </row>
    <row r="43" spans="2:15" ht="14.25">
      <c r="B43" s="41" t="s">
        <v>97</v>
      </c>
      <c r="C43" s="99" t="s">
        <v>98</v>
      </c>
      <c r="D43" s="22" t="s">
        <v>127</v>
      </c>
      <c r="E43" s="68">
        <v>0</v>
      </c>
      <c r="F43" s="68">
        <v>0</v>
      </c>
      <c r="G43" s="68" t="s">
        <v>130</v>
      </c>
      <c r="H43" s="68" t="s">
        <v>130</v>
      </c>
      <c r="I43" s="68" t="s">
        <v>130</v>
      </c>
      <c r="J43" s="68" t="s">
        <v>130</v>
      </c>
      <c r="K43" s="68"/>
      <c r="L43" s="68"/>
      <c r="M43" s="68"/>
      <c r="N43" s="68"/>
      <c r="O43" s="68"/>
    </row>
    <row r="44" spans="2:15" ht="14.25">
      <c r="B44" s="41" t="s">
        <v>99</v>
      </c>
      <c r="C44" s="99" t="s">
        <v>100</v>
      </c>
      <c r="D44" s="22" t="s">
        <v>127</v>
      </c>
      <c r="E44" s="68">
        <v>0</v>
      </c>
      <c r="F44" s="68">
        <v>0</v>
      </c>
      <c r="G44" s="68" t="s">
        <v>130</v>
      </c>
      <c r="H44" s="68" t="s">
        <v>130</v>
      </c>
      <c r="I44" s="68" t="s">
        <v>130</v>
      </c>
      <c r="J44" s="68" t="s">
        <v>130</v>
      </c>
      <c r="K44" s="68"/>
      <c r="L44" s="68"/>
      <c r="M44" s="68"/>
      <c r="N44" s="68"/>
      <c r="O44" s="68"/>
    </row>
    <row r="45" spans="2:15" ht="14.25">
      <c r="B45" s="41" t="s">
        <v>101</v>
      </c>
      <c r="C45" s="99" t="s">
        <v>86</v>
      </c>
      <c r="D45" s="22" t="s">
        <v>127</v>
      </c>
      <c r="E45" s="68">
        <v>0</v>
      </c>
      <c r="F45" s="68">
        <v>0</v>
      </c>
      <c r="G45" s="68" t="s">
        <v>130</v>
      </c>
      <c r="H45" s="68" t="s">
        <v>130</v>
      </c>
      <c r="I45" s="68" t="s">
        <v>130</v>
      </c>
      <c r="J45" s="68" t="s">
        <v>130</v>
      </c>
      <c r="K45" s="68"/>
      <c r="L45" s="68"/>
      <c r="M45" s="68"/>
      <c r="N45" s="68"/>
      <c r="O45" s="68"/>
    </row>
    <row r="46" spans="2:15" ht="14.25">
      <c r="B46" s="41" t="s">
        <v>102</v>
      </c>
      <c r="C46" s="99" t="s">
        <v>103</v>
      </c>
      <c r="D46" s="22" t="s">
        <v>127</v>
      </c>
      <c r="E46" s="68">
        <v>0</v>
      </c>
      <c r="F46" s="68">
        <v>0</v>
      </c>
      <c r="G46" s="68" t="s">
        <v>130</v>
      </c>
      <c r="H46" s="68" t="s">
        <v>130</v>
      </c>
      <c r="I46" s="68" t="s">
        <v>130</v>
      </c>
      <c r="J46" s="68" t="s">
        <v>130</v>
      </c>
      <c r="K46" s="68"/>
      <c r="L46" s="68"/>
      <c r="M46" s="68"/>
      <c r="N46" s="68"/>
      <c r="O46" s="68"/>
    </row>
    <row r="47" spans="2:15" ht="14.25">
      <c r="B47" s="41" t="s">
        <v>104</v>
      </c>
      <c r="C47" s="99" t="s">
        <v>105</v>
      </c>
      <c r="D47" s="22" t="s">
        <v>127</v>
      </c>
      <c r="E47" s="68">
        <v>0</v>
      </c>
      <c r="F47" s="68">
        <v>0</v>
      </c>
      <c r="G47" s="68" t="s">
        <v>130</v>
      </c>
      <c r="H47" s="68" t="s">
        <v>130</v>
      </c>
      <c r="I47" s="68" t="s">
        <v>130</v>
      </c>
      <c r="J47" s="68" t="s">
        <v>130</v>
      </c>
      <c r="K47" s="68"/>
      <c r="L47" s="68"/>
      <c r="M47" s="68"/>
      <c r="N47" s="68"/>
      <c r="O47" s="68"/>
    </row>
    <row r="48" spans="2:15" ht="14.25">
      <c r="B48" s="41" t="s">
        <v>106</v>
      </c>
      <c r="C48" s="99" t="s">
        <v>107</v>
      </c>
      <c r="D48" s="22" t="s">
        <v>127</v>
      </c>
      <c r="E48" s="68">
        <v>0</v>
      </c>
      <c r="F48" s="68">
        <v>63.4</v>
      </c>
      <c r="G48" s="68">
        <v>64.27</v>
      </c>
      <c r="H48" s="68">
        <v>0.56999999999999995</v>
      </c>
      <c r="I48" s="68" t="s">
        <v>130</v>
      </c>
      <c r="J48" s="68">
        <v>6.6</v>
      </c>
      <c r="K48" s="68"/>
      <c r="L48" s="68"/>
      <c r="M48" s="68"/>
      <c r="N48" s="68"/>
      <c r="O48" s="68"/>
    </row>
    <row r="49" spans="2:15" ht="14.25">
      <c r="B49" s="117" t="s">
        <v>108</v>
      </c>
      <c r="C49" s="118" t="s">
        <v>109</v>
      </c>
      <c r="D49" s="119" t="s">
        <v>127</v>
      </c>
      <c r="E49" s="68">
        <v>44.044641760000076</v>
      </c>
      <c r="F49" s="68">
        <v>5.2</v>
      </c>
      <c r="G49" s="68">
        <v>-6.4</v>
      </c>
      <c r="H49" s="68">
        <v>-15.56</v>
      </c>
      <c r="I49" s="68">
        <v>-116</v>
      </c>
      <c r="J49" s="68">
        <v>-126.4</v>
      </c>
      <c r="K49" s="68">
        <v>-183.7</v>
      </c>
      <c r="L49" s="68">
        <v>195</v>
      </c>
      <c r="M49" s="68">
        <v>445.1</v>
      </c>
      <c r="N49" s="68">
        <v>229.6</v>
      </c>
      <c r="O49" s="68">
        <v>-220.9</v>
      </c>
    </row>
    <row r="50" spans="2:15" ht="14.25">
      <c r="B50" s="41" t="s">
        <v>110</v>
      </c>
      <c r="C50" s="29" t="s">
        <v>111</v>
      </c>
      <c r="D50" s="22" t="s">
        <v>127</v>
      </c>
      <c r="E50" s="68">
        <v>0</v>
      </c>
      <c r="F50" s="68">
        <v>0</v>
      </c>
      <c r="G50" s="68" t="s">
        <v>130</v>
      </c>
      <c r="H50" s="68" t="s">
        <v>130</v>
      </c>
      <c r="I50" s="68" t="s">
        <v>130</v>
      </c>
      <c r="J50" s="68" t="s">
        <v>130</v>
      </c>
      <c r="K50" s="68"/>
      <c r="L50" s="68" t="s">
        <v>130</v>
      </c>
      <c r="M50" s="68" t="s">
        <v>130</v>
      </c>
      <c r="N50" s="68" t="s">
        <v>130</v>
      </c>
      <c r="O50" s="68"/>
    </row>
    <row r="51" spans="2:15" ht="14.25">
      <c r="B51" s="41" t="s">
        <v>112</v>
      </c>
      <c r="C51" s="29" t="s">
        <v>113</v>
      </c>
      <c r="D51" s="22" t="s">
        <v>127</v>
      </c>
      <c r="E51" s="68">
        <v>-8.7536618500000003</v>
      </c>
      <c r="F51" s="68">
        <v>0</v>
      </c>
      <c r="G51" s="68" t="s">
        <v>130</v>
      </c>
      <c r="H51" s="68">
        <v>-6.04</v>
      </c>
      <c r="I51" s="68">
        <v>-14.6</v>
      </c>
      <c r="J51" s="68">
        <v>14.3</v>
      </c>
      <c r="K51" s="68">
        <v>-5.5</v>
      </c>
      <c r="L51" s="68">
        <v>-29.2</v>
      </c>
      <c r="M51" s="68">
        <v>1.3</v>
      </c>
      <c r="N51" s="68">
        <v>31.7</v>
      </c>
      <c r="O51" s="68"/>
    </row>
    <row r="52" spans="2:15" ht="14.25">
      <c r="B52" s="41" t="s">
        <v>114</v>
      </c>
      <c r="C52" s="29" t="s">
        <v>115</v>
      </c>
      <c r="D52" s="22" t="s">
        <v>127</v>
      </c>
      <c r="E52" s="68">
        <v>0</v>
      </c>
      <c r="F52" s="68">
        <v>0</v>
      </c>
      <c r="G52" s="68" t="s">
        <v>130</v>
      </c>
      <c r="H52" s="68">
        <v>51.09</v>
      </c>
      <c r="I52" s="68" t="s">
        <v>130</v>
      </c>
      <c r="J52" s="68">
        <v>6.8</v>
      </c>
      <c r="K52" s="68"/>
      <c r="L52" s="68">
        <v>-0.6</v>
      </c>
      <c r="M52" s="68">
        <v>-0.5</v>
      </c>
      <c r="N52" s="68" t="s">
        <v>130</v>
      </c>
      <c r="O52" s="68">
        <v>21</v>
      </c>
    </row>
    <row r="53" spans="2:15" ht="14.25">
      <c r="B53" s="41" t="s">
        <v>116</v>
      </c>
      <c r="C53" s="29" t="s">
        <v>117</v>
      </c>
      <c r="D53" s="22" t="s">
        <v>127</v>
      </c>
      <c r="E53" s="68">
        <v>1.2103407499999999</v>
      </c>
      <c r="F53" s="68">
        <v>19.7</v>
      </c>
      <c r="G53" s="68">
        <v>-13.95</v>
      </c>
      <c r="H53" s="68">
        <v>-9.8000000000000007</v>
      </c>
      <c r="I53" s="68">
        <v>-20.5</v>
      </c>
      <c r="J53" s="68">
        <v>-21.4</v>
      </c>
      <c r="K53" s="68">
        <v>-16.600000000000001</v>
      </c>
      <c r="L53" s="68">
        <v>-0.8</v>
      </c>
      <c r="M53" s="68">
        <v>101.4</v>
      </c>
      <c r="N53" s="68">
        <v>121.1</v>
      </c>
      <c r="O53" s="68">
        <v>94.7</v>
      </c>
    </row>
    <row r="54" spans="2:15" ht="14.25">
      <c r="B54" s="41" t="s">
        <v>569</v>
      </c>
      <c r="C54" s="29" t="s">
        <v>570</v>
      </c>
      <c r="D54" s="22" t="s">
        <v>127</v>
      </c>
      <c r="E54" s="68">
        <v>0</v>
      </c>
      <c r="F54" s="68">
        <v>0</v>
      </c>
      <c r="G54" s="68" t="s">
        <v>130</v>
      </c>
      <c r="H54" s="68" t="s">
        <v>130</v>
      </c>
      <c r="I54" s="68" t="s">
        <v>130</v>
      </c>
      <c r="J54" s="68" t="s">
        <v>130</v>
      </c>
      <c r="K54" s="68"/>
      <c r="L54" s="68" t="s">
        <v>130</v>
      </c>
      <c r="M54" s="68" t="s">
        <v>130</v>
      </c>
      <c r="N54" s="68"/>
      <c r="O54" s="68"/>
    </row>
    <row r="55" spans="2:15" ht="14.25">
      <c r="B55" s="41" t="s">
        <v>571</v>
      </c>
      <c r="C55" s="29" t="s">
        <v>572</v>
      </c>
      <c r="D55" s="22" t="s">
        <v>127</v>
      </c>
      <c r="E55" s="68">
        <v>0</v>
      </c>
      <c r="F55" s="68">
        <v>0</v>
      </c>
      <c r="G55" s="68" t="s">
        <v>130</v>
      </c>
      <c r="H55" s="68" t="s">
        <v>130</v>
      </c>
      <c r="I55" s="68" t="s">
        <v>130</v>
      </c>
      <c r="J55" s="68" t="s">
        <v>130</v>
      </c>
      <c r="K55" s="68"/>
      <c r="L55" s="68" t="s">
        <v>130</v>
      </c>
      <c r="M55" s="68" t="s">
        <v>130</v>
      </c>
      <c r="N55" s="68"/>
      <c r="O55" s="68"/>
    </row>
    <row r="56" spans="2:15" ht="14.25">
      <c r="B56" s="41" t="s">
        <v>573</v>
      </c>
      <c r="C56" s="99" t="s">
        <v>574</v>
      </c>
      <c r="D56" s="22" t="s">
        <v>127</v>
      </c>
      <c r="E56" s="68">
        <v>0</v>
      </c>
      <c r="F56" s="68">
        <v>0</v>
      </c>
      <c r="G56" s="68" t="s">
        <v>130</v>
      </c>
      <c r="H56" s="68" t="s">
        <v>130</v>
      </c>
      <c r="I56" s="68" t="s">
        <v>130</v>
      </c>
      <c r="J56" s="68" t="s">
        <v>130</v>
      </c>
      <c r="K56" s="68"/>
      <c r="L56" s="68" t="s">
        <v>130</v>
      </c>
      <c r="M56" s="68" t="s">
        <v>130</v>
      </c>
      <c r="N56" s="68"/>
      <c r="O56" s="68"/>
    </row>
    <row r="57" spans="2:15" ht="14.25">
      <c r="B57" s="41" t="s">
        <v>575</v>
      </c>
      <c r="C57" s="99" t="s">
        <v>576</v>
      </c>
      <c r="D57" s="22" t="s">
        <v>127</v>
      </c>
      <c r="E57" s="68">
        <v>0</v>
      </c>
      <c r="F57" s="68">
        <v>0</v>
      </c>
      <c r="G57" s="68" t="s">
        <v>130</v>
      </c>
      <c r="H57" s="68" t="s">
        <v>130</v>
      </c>
      <c r="I57" s="68" t="s">
        <v>130</v>
      </c>
      <c r="J57" s="68" t="s">
        <v>130</v>
      </c>
      <c r="K57" s="68"/>
      <c r="L57" s="68" t="s">
        <v>130</v>
      </c>
      <c r="M57" s="68" t="s">
        <v>130</v>
      </c>
      <c r="N57" s="68"/>
      <c r="O57" s="68"/>
    </row>
    <row r="58" spans="2:15" ht="14.25">
      <c r="B58" s="41" t="s">
        <v>577</v>
      </c>
      <c r="C58" s="99" t="s">
        <v>578</v>
      </c>
      <c r="D58" s="22" t="s">
        <v>127</v>
      </c>
      <c r="E58" s="68">
        <v>0</v>
      </c>
      <c r="F58" s="68">
        <v>0</v>
      </c>
      <c r="G58" s="68" t="s">
        <v>130</v>
      </c>
      <c r="H58" s="68" t="s">
        <v>130</v>
      </c>
      <c r="I58" s="68" t="s">
        <v>130</v>
      </c>
      <c r="J58" s="68" t="s">
        <v>130</v>
      </c>
      <c r="K58" s="68"/>
      <c r="L58" s="68" t="s">
        <v>130</v>
      </c>
      <c r="M58" s="68" t="s">
        <v>130</v>
      </c>
      <c r="N58" s="68"/>
      <c r="O58" s="68"/>
    </row>
    <row r="59" spans="2:15" ht="14.25">
      <c r="B59" s="41" t="s">
        <v>579</v>
      </c>
      <c r="C59" s="99" t="s">
        <v>580</v>
      </c>
      <c r="D59" s="22" t="s">
        <v>127</v>
      </c>
      <c r="E59" s="68">
        <v>0</v>
      </c>
      <c r="F59" s="68">
        <v>0</v>
      </c>
      <c r="G59" s="68" t="s">
        <v>130</v>
      </c>
      <c r="H59" s="68" t="s">
        <v>130</v>
      </c>
      <c r="I59" s="68" t="s">
        <v>130</v>
      </c>
      <c r="J59" s="68" t="s">
        <v>130</v>
      </c>
      <c r="K59" s="68"/>
      <c r="L59" s="68" t="s">
        <v>130</v>
      </c>
      <c r="M59" s="68" t="s">
        <v>130</v>
      </c>
      <c r="N59" s="68"/>
      <c r="O59" s="68"/>
    </row>
    <row r="60" spans="2:15" ht="14.25">
      <c r="B60" s="41" t="s">
        <v>581</v>
      </c>
      <c r="C60" s="99" t="s">
        <v>582</v>
      </c>
      <c r="D60" s="22" t="s">
        <v>127</v>
      </c>
      <c r="E60" s="68">
        <v>0</v>
      </c>
      <c r="F60" s="68">
        <v>0</v>
      </c>
      <c r="G60" s="68" t="s">
        <v>130</v>
      </c>
      <c r="H60" s="68" t="s">
        <v>130</v>
      </c>
      <c r="I60" s="68" t="s">
        <v>130</v>
      </c>
      <c r="J60" s="68" t="s">
        <v>130</v>
      </c>
      <c r="K60" s="68"/>
      <c r="L60" s="68" t="s">
        <v>130</v>
      </c>
      <c r="M60" s="68" t="s">
        <v>130</v>
      </c>
      <c r="N60" s="68"/>
      <c r="O60" s="68"/>
    </row>
    <row r="61" spans="2:15" ht="14.25">
      <c r="B61" s="41" t="s">
        <v>583</v>
      </c>
      <c r="C61" s="29" t="s">
        <v>584</v>
      </c>
      <c r="D61" s="22" t="s">
        <v>127</v>
      </c>
      <c r="E61" s="68">
        <v>0</v>
      </c>
      <c r="F61" s="68">
        <v>0</v>
      </c>
      <c r="G61" s="68" t="s">
        <v>130</v>
      </c>
      <c r="H61" s="68" t="s">
        <v>130</v>
      </c>
      <c r="I61" s="68" t="s">
        <v>130</v>
      </c>
      <c r="J61" s="68" t="s">
        <v>130</v>
      </c>
      <c r="K61" s="68"/>
      <c r="L61" s="68" t="s">
        <v>130</v>
      </c>
      <c r="M61" s="68" t="s">
        <v>130</v>
      </c>
      <c r="N61" s="68"/>
      <c r="O61" s="68"/>
    </row>
    <row r="62" spans="2:15" ht="14.25">
      <c r="B62" s="41" t="s">
        <v>585</v>
      </c>
      <c r="C62" s="29" t="s">
        <v>586</v>
      </c>
      <c r="D62" s="22" t="s">
        <v>127</v>
      </c>
      <c r="E62" s="68">
        <v>51.587962860000076</v>
      </c>
      <c r="F62" s="68">
        <v>-14.5</v>
      </c>
      <c r="G62" s="68">
        <v>7.55</v>
      </c>
      <c r="H62" s="68">
        <v>-50.8</v>
      </c>
      <c r="I62" s="68">
        <v>-80.900000000000006</v>
      </c>
      <c r="J62" s="68">
        <v>-126.1</v>
      </c>
      <c r="K62" s="68">
        <v>-161.6</v>
      </c>
      <c r="L62" s="68">
        <v>225.6</v>
      </c>
      <c r="M62" s="68">
        <v>342.9</v>
      </c>
      <c r="N62" s="68">
        <v>76.8</v>
      </c>
      <c r="O62" s="68">
        <v>-336.6</v>
      </c>
    </row>
    <row r="63" spans="2:15" ht="14.25">
      <c r="B63" s="39" t="s">
        <v>174</v>
      </c>
      <c r="C63" s="98" t="s">
        <v>587</v>
      </c>
      <c r="D63" s="22" t="s">
        <v>127</v>
      </c>
      <c r="E63" s="68">
        <v>43.35372110000008</v>
      </c>
      <c r="F63" s="68">
        <v>0.2</v>
      </c>
      <c r="G63" s="68">
        <v>-2.78</v>
      </c>
      <c r="H63" s="68">
        <v>-10.75</v>
      </c>
      <c r="I63" s="68">
        <v>-111</v>
      </c>
      <c r="J63" s="68">
        <v>-117.3</v>
      </c>
      <c r="K63" s="68">
        <v>-176.2</v>
      </c>
      <c r="L63" s="68">
        <v>202.4</v>
      </c>
      <c r="M63" s="68">
        <v>450.8</v>
      </c>
      <c r="N63" s="68">
        <v>133.9</v>
      </c>
      <c r="O63" s="68">
        <v>-316.60000000000002</v>
      </c>
    </row>
    <row r="64" spans="2:15" ht="14.25">
      <c r="B64" s="41" t="s">
        <v>588</v>
      </c>
      <c r="C64" s="99" t="s">
        <v>80</v>
      </c>
      <c r="D64" s="22" t="s">
        <v>127</v>
      </c>
      <c r="E64" s="68">
        <v>-8.7536618500000003</v>
      </c>
      <c r="F64" s="68">
        <v>0</v>
      </c>
      <c r="G64" s="68" t="s">
        <v>130</v>
      </c>
      <c r="H64" s="68">
        <v>-6.04</v>
      </c>
      <c r="I64" s="68">
        <v>-14.6</v>
      </c>
      <c r="J64" s="68">
        <v>14.3</v>
      </c>
      <c r="K64" s="68">
        <v>-5.5</v>
      </c>
      <c r="L64" s="68">
        <v>-29.2</v>
      </c>
      <c r="M64" s="68">
        <v>1.3</v>
      </c>
      <c r="N64" s="68">
        <v>31.7</v>
      </c>
      <c r="O64" s="68"/>
    </row>
    <row r="65" spans="2:15" ht="14.25">
      <c r="B65" s="41" t="s">
        <v>589</v>
      </c>
      <c r="C65" s="99" t="s">
        <v>82</v>
      </c>
      <c r="D65" s="22" t="s">
        <v>127</v>
      </c>
      <c r="E65" s="68">
        <v>0</v>
      </c>
      <c r="F65" s="68">
        <v>0</v>
      </c>
      <c r="G65" s="68" t="s">
        <v>130</v>
      </c>
      <c r="H65" s="68">
        <v>51.09</v>
      </c>
      <c r="I65" s="68" t="s">
        <v>130</v>
      </c>
      <c r="J65" s="68">
        <v>6.8</v>
      </c>
      <c r="K65" s="68"/>
      <c r="L65" s="68">
        <v>-0.6</v>
      </c>
      <c r="M65" s="68">
        <v>-0.5</v>
      </c>
      <c r="N65" s="68" t="s">
        <v>130</v>
      </c>
      <c r="O65" s="68">
        <v>21</v>
      </c>
    </row>
    <row r="66" spans="2:15" ht="14.25">
      <c r="B66" s="41" t="s">
        <v>590</v>
      </c>
      <c r="C66" s="99" t="s">
        <v>84</v>
      </c>
      <c r="D66" s="22" t="s">
        <v>127</v>
      </c>
      <c r="E66" s="68">
        <v>1.2200636699999998</v>
      </c>
      <c r="F66" s="68">
        <v>15.2</v>
      </c>
      <c r="G66" s="68">
        <v>-9.98</v>
      </c>
      <c r="H66" s="68">
        <v>-4.49</v>
      </c>
      <c r="I66" s="68">
        <v>-13</v>
      </c>
      <c r="J66" s="68">
        <v>-11.7</v>
      </c>
      <c r="K66" s="68">
        <v>-9.1</v>
      </c>
      <c r="L66" s="68">
        <v>6.6</v>
      </c>
      <c r="M66" s="68">
        <v>107.1</v>
      </c>
      <c r="N66" s="68">
        <v>25.4</v>
      </c>
      <c r="O66" s="68">
        <v>-1</v>
      </c>
    </row>
    <row r="67" spans="2:15" ht="14.25">
      <c r="B67" s="41" t="s">
        <v>591</v>
      </c>
      <c r="C67" s="99" t="s">
        <v>86</v>
      </c>
      <c r="D67" s="22" t="s">
        <v>127</v>
      </c>
      <c r="E67" s="68">
        <v>0</v>
      </c>
      <c r="F67" s="68">
        <v>0</v>
      </c>
      <c r="G67" s="68" t="s">
        <v>130</v>
      </c>
      <c r="H67" s="68" t="s">
        <v>130</v>
      </c>
      <c r="I67" s="68" t="s">
        <v>130</v>
      </c>
      <c r="J67" s="68" t="s">
        <v>130</v>
      </c>
      <c r="K67" s="68"/>
      <c r="L67" s="68" t="s">
        <v>130</v>
      </c>
      <c r="M67" s="68" t="s">
        <v>130</v>
      </c>
      <c r="N67" s="68" t="s">
        <v>130</v>
      </c>
      <c r="O67" s="68"/>
    </row>
    <row r="68" spans="2:15" ht="14.25">
      <c r="B68" s="41" t="s">
        <v>592</v>
      </c>
      <c r="C68" s="99" t="s">
        <v>88</v>
      </c>
      <c r="D68" s="22" t="s">
        <v>127</v>
      </c>
      <c r="E68" s="68">
        <v>0</v>
      </c>
      <c r="F68" s="68">
        <v>0</v>
      </c>
      <c r="G68" s="68" t="s">
        <v>130</v>
      </c>
      <c r="H68" s="68" t="s">
        <v>130</v>
      </c>
      <c r="I68" s="68" t="s">
        <v>130</v>
      </c>
      <c r="J68" s="68" t="s">
        <v>130</v>
      </c>
      <c r="K68" s="68"/>
      <c r="L68" s="68" t="s">
        <v>130</v>
      </c>
      <c r="M68" s="68" t="s">
        <v>130</v>
      </c>
      <c r="N68" s="68" t="s">
        <v>130</v>
      </c>
      <c r="O68" s="68"/>
    </row>
    <row r="69" spans="2:15" ht="14.25">
      <c r="B69" s="41" t="s">
        <v>593</v>
      </c>
      <c r="C69" s="99" t="s">
        <v>594</v>
      </c>
      <c r="D69" s="22" t="s">
        <v>127</v>
      </c>
      <c r="E69" s="68">
        <v>0</v>
      </c>
      <c r="F69" s="68">
        <v>0</v>
      </c>
      <c r="G69" s="68" t="s">
        <v>130</v>
      </c>
      <c r="H69" s="68" t="s">
        <v>130</v>
      </c>
      <c r="I69" s="68" t="s">
        <v>130</v>
      </c>
      <c r="J69" s="68" t="s">
        <v>130</v>
      </c>
      <c r="K69" s="68"/>
      <c r="L69" s="68" t="s">
        <v>130</v>
      </c>
      <c r="M69" s="68" t="s">
        <v>130</v>
      </c>
      <c r="N69" s="68" t="s">
        <v>130</v>
      </c>
      <c r="O69" s="68"/>
    </row>
    <row r="70" spans="2:15" ht="14.25">
      <c r="B70" s="41" t="s">
        <v>595</v>
      </c>
      <c r="C70" s="99" t="s">
        <v>92</v>
      </c>
      <c r="D70" s="22" t="s">
        <v>127</v>
      </c>
      <c r="E70" s="68">
        <v>50.887319280000078</v>
      </c>
      <c r="F70" s="68">
        <v>-15</v>
      </c>
      <c r="G70" s="68">
        <v>7.2</v>
      </c>
      <c r="H70" s="68">
        <v>-51.3</v>
      </c>
      <c r="I70" s="68">
        <v>-83.4</v>
      </c>
      <c r="J70" s="68">
        <v>-126.7</v>
      </c>
      <c r="K70" s="68">
        <v>-161.6</v>
      </c>
      <c r="L70" s="68">
        <v>225.6</v>
      </c>
      <c r="M70" s="68">
        <v>342.9</v>
      </c>
      <c r="N70" s="68">
        <v>76.8</v>
      </c>
      <c r="O70" s="68">
        <v>-336.6</v>
      </c>
    </row>
    <row r="71" spans="2:15" ht="14.25">
      <c r="B71" s="39" t="s">
        <v>176</v>
      </c>
      <c r="C71" s="98" t="s">
        <v>596</v>
      </c>
      <c r="D71" s="22" t="s">
        <v>127</v>
      </c>
      <c r="E71" s="68">
        <v>0.69092065999999996</v>
      </c>
      <c r="F71" s="68">
        <v>5</v>
      </c>
      <c r="G71" s="68">
        <v>-3.62</v>
      </c>
      <c r="H71" s="68">
        <v>-4.8099999999999996</v>
      </c>
      <c r="I71" s="68">
        <v>-5</v>
      </c>
      <c r="J71" s="68">
        <v>-9.1</v>
      </c>
      <c r="K71" s="68">
        <v>-7.5</v>
      </c>
      <c r="L71" s="68">
        <v>-7.4</v>
      </c>
      <c r="M71" s="68">
        <v>-5.7</v>
      </c>
      <c r="N71" s="68">
        <v>95.7</v>
      </c>
      <c r="O71" s="68">
        <v>95.7</v>
      </c>
    </row>
    <row r="72" spans="2:15" ht="14.25">
      <c r="B72" s="41" t="s">
        <v>597</v>
      </c>
      <c r="C72" s="99" t="s">
        <v>598</v>
      </c>
      <c r="D72" s="22" t="s">
        <v>127</v>
      </c>
      <c r="E72" s="68">
        <v>0</v>
      </c>
      <c r="F72" s="68">
        <v>0</v>
      </c>
      <c r="G72" s="68" t="s">
        <v>130</v>
      </c>
      <c r="H72" s="68" t="s">
        <v>130</v>
      </c>
      <c r="I72" s="68" t="s">
        <v>130</v>
      </c>
      <c r="J72" s="68" t="s">
        <v>130</v>
      </c>
      <c r="K72" s="68"/>
      <c r="L72" s="68" t="s">
        <v>130</v>
      </c>
      <c r="M72" s="68" t="s">
        <v>130</v>
      </c>
      <c r="N72" s="68" t="s">
        <v>130</v>
      </c>
      <c r="O72" s="68"/>
    </row>
    <row r="73" spans="2:15" ht="14.25">
      <c r="B73" s="41" t="s">
        <v>599</v>
      </c>
      <c r="C73" s="99" t="s">
        <v>80</v>
      </c>
      <c r="D73" s="22" t="s">
        <v>127</v>
      </c>
      <c r="E73" s="68">
        <v>0</v>
      </c>
      <c r="F73" s="68">
        <v>0</v>
      </c>
      <c r="G73" s="68" t="s">
        <v>130</v>
      </c>
      <c r="H73" s="68" t="s">
        <v>130</v>
      </c>
      <c r="I73" s="68" t="s">
        <v>130</v>
      </c>
      <c r="J73" s="68" t="s">
        <v>130</v>
      </c>
      <c r="K73" s="68"/>
      <c r="L73" s="68" t="s">
        <v>130</v>
      </c>
      <c r="M73" s="68" t="s">
        <v>130</v>
      </c>
      <c r="N73" s="68" t="s">
        <v>130</v>
      </c>
      <c r="O73" s="68"/>
    </row>
    <row r="74" spans="2:15" ht="14.25">
      <c r="B74" s="41" t="s">
        <v>600</v>
      </c>
      <c r="C74" s="99" t="s">
        <v>601</v>
      </c>
      <c r="D74" s="22" t="s">
        <v>127</v>
      </c>
      <c r="E74" s="68">
        <v>0</v>
      </c>
      <c r="F74" s="68">
        <v>0</v>
      </c>
      <c r="G74" s="68" t="s">
        <v>130</v>
      </c>
      <c r="H74" s="68" t="s">
        <v>130</v>
      </c>
      <c r="I74" s="68" t="s">
        <v>130</v>
      </c>
      <c r="J74" s="68" t="s">
        <v>130</v>
      </c>
      <c r="K74" s="68"/>
      <c r="L74" s="68" t="s">
        <v>130</v>
      </c>
      <c r="M74" s="68" t="s">
        <v>130</v>
      </c>
      <c r="N74" s="68" t="s">
        <v>130</v>
      </c>
      <c r="O74" s="68"/>
    </row>
    <row r="75" spans="2:15" ht="14.25">
      <c r="B75" s="41" t="s">
        <v>602</v>
      </c>
      <c r="C75" s="99" t="s">
        <v>603</v>
      </c>
      <c r="D75" s="22" t="s">
        <v>127</v>
      </c>
      <c r="E75" s="68">
        <v>-9.7229199999999995E-3</v>
      </c>
      <c r="F75" s="68">
        <v>4.5</v>
      </c>
      <c r="G75" s="68">
        <v>-3.97</v>
      </c>
      <c r="H75" s="68">
        <v>-5.3</v>
      </c>
      <c r="I75" s="68">
        <v>-7.5</v>
      </c>
      <c r="J75" s="68">
        <v>-9.6999999999999993</v>
      </c>
      <c r="K75" s="68">
        <v>-7.5</v>
      </c>
      <c r="L75" s="68">
        <v>-7.4</v>
      </c>
      <c r="M75" s="68">
        <v>-5.7</v>
      </c>
      <c r="N75" s="68">
        <v>95.7</v>
      </c>
      <c r="O75" s="68">
        <v>95.7</v>
      </c>
    </row>
    <row r="76" spans="2:15" ht="14.25">
      <c r="B76" s="41" t="s">
        <v>604</v>
      </c>
      <c r="C76" s="99" t="s">
        <v>605</v>
      </c>
      <c r="D76" s="22" t="s">
        <v>127</v>
      </c>
      <c r="E76" s="68">
        <v>0</v>
      </c>
      <c r="F76" s="68">
        <v>0</v>
      </c>
      <c r="G76" s="68" t="s">
        <v>130</v>
      </c>
      <c r="H76" s="68" t="s">
        <v>130</v>
      </c>
      <c r="I76" s="68" t="s">
        <v>130</v>
      </c>
      <c r="J76" s="68" t="s">
        <v>130</v>
      </c>
      <c r="K76" s="68"/>
      <c r="L76" s="68" t="s">
        <v>130</v>
      </c>
      <c r="M76" s="68" t="s">
        <v>130</v>
      </c>
      <c r="N76" s="68" t="s">
        <v>130</v>
      </c>
      <c r="O76" s="68"/>
    </row>
    <row r="77" spans="2:15" ht="14.25">
      <c r="B77" s="41" t="s">
        <v>606</v>
      </c>
      <c r="C77" s="99" t="s">
        <v>103</v>
      </c>
      <c r="D77" s="22" t="s">
        <v>127</v>
      </c>
      <c r="E77" s="68">
        <v>0</v>
      </c>
      <c r="F77" s="68">
        <v>0</v>
      </c>
      <c r="G77" s="68" t="s">
        <v>130</v>
      </c>
      <c r="H77" s="68" t="s">
        <v>130</v>
      </c>
      <c r="I77" s="68" t="s">
        <v>130</v>
      </c>
      <c r="J77" s="68" t="s">
        <v>130</v>
      </c>
      <c r="K77" s="68"/>
      <c r="L77" s="68" t="s">
        <v>130</v>
      </c>
      <c r="M77" s="68" t="s">
        <v>130</v>
      </c>
      <c r="N77" s="68" t="s">
        <v>130</v>
      </c>
      <c r="O77" s="68"/>
    </row>
    <row r="78" spans="2:15" ht="14.25">
      <c r="B78" s="41" t="s">
        <v>607</v>
      </c>
      <c r="C78" s="99" t="s">
        <v>608</v>
      </c>
      <c r="D78" s="22" t="s">
        <v>127</v>
      </c>
      <c r="E78" s="68">
        <v>0</v>
      </c>
      <c r="F78" s="68">
        <v>0</v>
      </c>
      <c r="G78" s="68" t="s">
        <v>130</v>
      </c>
      <c r="H78" s="68" t="s">
        <v>130</v>
      </c>
      <c r="I78" s="68" t="s">
        <v>130</v>
      </c>
      <c r="J78" s="68" t="s">
        <v>130</v>
      </c>
      <c r="K78" s="68"/>
      <c r="L78" s="68" t="s">
        <v>130</v>
      </c>
      <c r="M78" s="68" t="s">
        <v>130</v>
      </c>
      <c r="N78" s="68"/>
      <c r="O78" s="68"/>
    </row>
    <row r="79" spans="2:15" ht="14.25">
      <c r="B79" s="23" t="s">
        <v>609</v>
      </c>
      <c r="C79" s="105" t="s">
        <v>610</v>
      </c>
      <c r="D79" s="24" t="s">
        <v>127</v>
      </c>
      <c r="E79" s="68">
        <v>0.70064357999999993</v>
      </c>
      <c r="F79" s="68">
        <v>0.5</v>
      </c>
      <c r="G79" s="68">
        <v>0.35</v>
      </c>
      <c r="H79" s="68">
        <v>0.5</v>
      </c>
      <c r="I79" s="68">
        <v>2.5</v>
      </c>
      <c r="J79" s="68">
        <v>0.6</v>
      </c>
      <c r="K79" s="68"/>
      <c r="L79" s="68" t="s">
        <v>130</v>
      </c>
      <c r="M79" s="68" t="s">
        <v>130</v>
      </c>
      <c r="N79" s="68"/>
      <c r="O79" s="68"/>
    </row>
    <row r="80" spans="2:15" ht="14.25">
      <c r="B80" s="41" t="s">
        <v>158</v>
      </c>
      <c r="C80" s="120" t="s">
        <v>178</v>
      </c>
      <c r="D80" s="22"/>
      <c r="E80" s="68"/>
      <c r="F80" s="68" t="s">
        <v>158</v>
      </c>
      <c r="G80" s="68" t="s">
        <v>611</v>
      </c>
      <c r="H80" s="68" t="s">
        <v>611</v>
      </c>
      <c r="I80" s="68" t="s">
        <v>611</v>
      </c>
      <c r="J80" s="68"/>
      <c r="K80" s="68"/>
      <c r="L80" s="68"/>
      <c r="M80" s="68"/>
      <c r="N80" s="68"/>
      <c r="O80" s="68"/>
    </row>
    <row r="81" spans="2:15" ht="14.25">
      <c r="B81" s="41" t="s">
        <v>612</v>
      </c>
      <c r="C81" s="29" t="s">
        <v>613</v>
      </c>
      <c r="D81" s="22" t="s">
        <v>127</v>
      </c>
      <c r="E81" s="68"/>
      <c r="F81" s="68">
        <v>0</v>
      </c>
      <c r="G81" s="68"/>
      <c r="H81" s="68"/>
      <c r="I81" s="68"/>
      <c r="J81" s="68" t="s">
        <v>130</v>
      </c>
      <c r="K81" s="68"/>
      <c r="L81" s="68"/>
      <c r="M81" s="68"/>
      <c r="N81" s="68"/>
      <c r="O81" s="68"/>
    </row>
    <row r="82" spans="2:15" ht="14.25">
      <c r="B82" s="41" t="s">
        <v>614</v>
      </c>
      <c r="C82" s="99" t="s">
        <v>615</v>
      </c>
      <c r="D82" s="22" t="s">
        <v>127</v>
      </c>
      <c r="E82" s="68"/>
      <c r="F82" s="68">
        <v>0</v>
      </c>
      <c r="G82" s="68"/>
      <c r="H82" s="68"/>
      <c r="I82" s="68"/>
      <c r="J82" s="68" t="s">
        <v>130</v>
      </c>
      <c r="K82" s="68"/>
      <c r="L82" s="68"/>
      <c r="M82" s="68"/>
      <c r="N82" s="68"/>
      <c r="O82" s="68"/>
    </row>
    <row r="83" spans="2:15" ht="14.25">
      <c r="B83" s="41" t="s">
        <v>616</v>
      </c>
      <c r="C83" s="99" t="s">
        <v>617</v>
      </c>
      <c r="D83" s="22" t="s">
        <v>127</v>
      </c>
      <c r="E83" s="68"/>
      <c r="F83" s="68"/>
      <c r="G83" s="68"/>
      <c r="H83" s="68"/>
      <c r="I83" s="68"/>
      <c r="J83" s="68" t="s">
        <v>130</v>
      </c>
      <c r="K83" s="68"/>
      <c r="L83" s="68"/>
      <c r="M83" s="68"/>
      <c r="N83" s="68"/>
      <c r="O83" s="68"/>
    </row>
    <row r="84" spans="2:15" ht="14.25">
      <c r="B84" s="41" t="s">
        <v>618</v>
      </c>
      <c r="C84" s="99" t="s">
        <v>619</v>
      </c>
      <c r="D84" s="22" t="s">
        <v>127</v>
      </c>
      <c r="E84" s="68"/>
      <c r="F84" s="68"/>
      <c r="G84" s="68"/>
      <c r="H84" s="68"/>
      <c r="I84" s="68"/>
      <c r="J84" s="68" t="s">
        <v>130</v>
      </c>
      <c r="K84" s="68"/>
      <c r="L84" s="68"/>
      <c r="M84" s="68"/>
      <c r="N84" s="68"/>
      <c r="O84" s="68"/>
    </row>
    <row r="85" spans="2:15" ht="14.25">
      <c r="B85" s="41" t="s">
        <v>620</v>
      </c>
      <c r="C85" s="29" t="s">
        <v>621</v>
      </c>
      <c r="D85" s="22" t="s">
        <v>127</v>
      </c>
      <c r="E85" s="68"/>
      <c r="F85" s="68"/>
      <c r="G85" s="68"/>
      <c r="H85" s="68"/>
      <c r="I85" s="68"/>
      <c r="J85" s="68" t="s">
        <v>130</v>
      </c>
      <c r="K85" s="68"/>
      <c r="L85" s="68"/>
      <c r="M85" s="68"/>
      <c r="N85" s="68"/>
      <c r="O85" s="68"/>
    </row>
    <row r="86" spans="2:15" ht="14.25">
      <c r="B86" s="41" t="s">
        <v>622</v>
      </c>
      <c r="C86" s="99" t="s">
        <v>623</v>
      </c>
      <c r="D86" s="22" t="s">
        <v>127</v>
      </c>
      <c r="E86" s="68"/>
      <c r="F86" s="68"/>
      <c r="G86" s="68"/>
      <c r="H86" s="68"/>
      <c r="I86" s="68"/>
      <c r="J86" s="68" t="s">
        <v>130</v>
      </c>
      <c r="K86" s="68"/>
      <c r="L86" s="68"/>
      <c r="M86" s="68"/>
      <c r="N86" s="68"/>
      <c r="O86" s="68"/>
    </row>
    <row r="87" spans="2:15" ht="14.25">
      <c r="B87" s="41" t="s">
        <v>624</v>
      </c>
      <c r="C87" s="99" t="s">
        <v>625</v>
      </c>
      <c r="D87" s="22" t="s">
        <v>127</v>
      </c>
      <c r="E87" s="68"/>
      <c r="F87" s="68"/>
      <c r="G87" s="68"/>
      <c r="H87" s="68"/>
      <c r="I87" s="68"/>
      <c r="J87" s="68" t="s">
        <v>130</v>
      </c>
      <c r="K87" s="68"/>
      <c r="L87" s="68"/>
      <c r="M87" s="68"/>
      <c r="N87" s="68"/>
      <c r="O87" s="68"/>
    </row>
    <row r="88" spans="2:15" ht="14.25">
      <c r="B88" s="41" t="s">
        <v>626</v>
      </c>
      <c r="C88" s="99" t="s">
        <v>627</v>
      </c>
      <c r="D88" s="22" t="s">
        <v>127</v>
      </c>
      <c r="E88" s="68"/>
      <c r="F88" s="68"/>
      <c r="G88" s="68"/>
      <c r="H88" s="68"/>
      <c r="I88" s="68"/>
      <c r="J88" s="68" t="s">
        <v>130</v>
      </c>
      <c r="K88" s="68"/>
      <c r="L88" s="68"/>
      <c r="M88" s="68"/>
      <c r="N88" s="68"/>
      <c r="O88" s="68"/>
    </row>
    <row r="89" spans="2:15" ht="14.25">
      <c r="B89" s="42" t="s">
        <v>628</v>
      </c>
      <c r="C89" s="31" t="s">
        <v>629</v>
      </c>
      <c r="D89" s="32" t="s">
        <v>127</v>
      </c>
      <c r="E89" s="68">
        <v>27.87808441</v>
      </c>
      <c r="F89" s="68">
        <v>12.6</v>
      </c>
      <c r="G89" s="68">
        <v>16.41</v>
      </c>
      <c r="H89" s="68">
        <v>21.4</v>
      </c>
      <c r="I89" s="68">
        <v>31.4</v>
      </c>
      <c r="J89" s="68">
        <v>31.7</v>
      </c>
      <c r="K89" s="68">
        <v>32.299999999999997</v>
      </c>
      <c r="L89" s="204">
        <v>37</v>
      </c>
      <c r="M89" s="204">
        <v>35.299999999999997</v>
      </c>
      <c r="N89" s="204"/>
      <c r="O89" s="204"/>
    </row>
    <row r="90" spans="2:15" ht="14.25">
      <c r="B90" s="41" t="s">
        <v>630</v>
      </c>
      <c r="C90" s="29" t="s">
        <v>631</v>
      </c>
      <c r="D90" s="22" t="s">
        <v>127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</row>
    <row r="91" spans="2:15" ht="14.25">
      <c r="B91" s="41" t="s">
        <v>632</v>
      </c>
      <c r="C91" s="99" t="s">
        <v>633</v>
      </c>
      <c r="D91" s="22" t="s">
        <v>127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</row>
    <row r="92" spans="2:15" ht="14.25">
      <c r="B92" s="41" t="s">
        <v>634</v>
      </c>
      <c r="C92" s="99" t="s">
        <v>635</v>
      </c>
      <c r="D92" s="22" t="s">
        <v>127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2:15" ht="14.25">
      <c r="B93" s="41" t="s">
        <v>636</v>
      </c>
      <c r="C93" s="99" t="s">
        <v>629</v>
      </c>
      <c r="D93" s="22" t="s">
        <v>127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>
        <v>58.7</v>
      </c>
    </row>
    <row r="94" spans="2:15" ht="14.25">
      <c r="B94" s="42" t="s">
        <v>637</v>
      </c>
      <c r="C94" s="103" t="s">
        <v>638</v>
      </c>
      <c r="D94" s="32" t="s">
        <v>127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2:15" ht="14.25">
      <c r="B95" s="41" t="s">
        <v>285</v>
      </c>
      <c r="C95" s="29" t="s">
        <v>639</v>
      </c>
      <c r="D95" s="22" t="s">
        <v>127</v>
      </c>
      <c r="E95" s="68">
        <v>14.73454047999995</v>
      </c>
      <c r="F95" s="68">
        <v>-46.2</v>
      </c>
      <c r="G95" s="68">
        <v>11.45</v>
      </c>
      <c r="H95" s="68">
        <v>-27.11</v>
      </c>
      <c r="I95" s="68">
        <v>-23.4</v>
      </c>
      <c r="J95" s="68">
        <v>59.2</v>
      </c>
      <c r="K95" s="68">
        <v>38.299999999999997</v>
      </c>
      <c r="L95" s="68">
        <v>87.9</v>
      </c>
      <c r="M95" s="68">
        <v>-175.6</v>
      </c>
      <c r="N95" s="68">
        <v>117.9</v>
      </c>
      <c r="O95" s="68">
        <v>59.6</v>
      </c>
    </row>
    <row r="96" spans="2:15" ht="14.25">
      <c r="B96" s="41" t="s">
        <v>640</v>
      </c>
      <c r="C96" s="29" t="s">
        <v>641</v>
      </c>
      <c r="D96" s="22" t="s">
        <v>127</v>
      </c>
      <c r="E96" s="68">
        <v>44.044641760000076</v>
      </c>
      <c r="F96" s="68">
        <v>5.2</v>
      </c>
      <c r="G96" s="68">
        <v>-6.4</v>
      </c>
      <c r="H96" s="68">
        <v>-15.56</v>
      </c>
      <c r="I96" s="68" t="s">
        <v>130</v>
      </c>
      <c r="J96" s="68">
        <v>-126.7</v>
      </c>
      <c r="K96" s="68">
        <v>-205.8</v>
      </c>
      <c r="L96" s="68" t="s">
        <v>130</v>
      </c>
      <c r="M96" s="68" t="s">
        <v>130</v>
      </c>
      <c r="N96" s="68">
        <v>229.6</v>
      </c>
      <c r="O96" s="68">
        <v>-220.9</v>
      </c>
    </row>
    <row r="97" spans="2:15" ht="14.25">
      <c r="B97" s="41" t="s">
        <v>642</v>
      </c>
      <c r="C97" s="99" t="s">
        <v>643</v>
      </c>
      <c r="D97" s="22" t="s">
        <v>127</v>
      </c>
      <c r="E97" s="68">
        <v>44.044641760000076</v>
      </c>
      <c r="F97" s="68">
        <v>5.2</v>
      </c>
      <c r="G97" s="68">
        <v>-6.4</v>
      </c>
      <c r="H97" s="68">
        <v>-15.56</v>
      </c>
      <c r="I97" s="68">
        <v>-36.1</v>
      </c>
      <c r="J97" s="68">
        <v>-126.7</v>
      </c>
      <c r="K97" s="68">
        <v>-205.8</v>
      </c>
      <c r="L97" s="68" t="s">
        <v>130</v>
      </c>
      <c r="M97" s="68" t="s">
        <v>130</v>
      </c>
      <c r="N97" s="68">
        <v>229.6</v>
      </c>
      <c r="O97" s="68">
        <v>-220.9</v>
      </c>
    </row>
    <row r="98" spans="2:15" ht="14.25">
      <c r="B98" s="41" t="s">
        <v>644</v>
      </c>
      <c r="C98" s="99" t="s">
        <v>645</v>
      </c>
      <c r="D98" s="113" t="s">
        <v>127</v>
      </c>
      <c r="E98" s="68">
        <v>-7.5433211</v>
      </c>
      <c r="F98" s="68">
        <v>19.7</v>
      </c>
      <c r="G98" s="68">
        <v>-13.95</v>
      </c>
      <c r="H98" s="68">
        <v>35.25</v>
      </c>
      <c r="I98" s="68">
        <v>19.399999999999999</v>
      </c>
      <c r="J98" s="68">
        <v>-0.3</v>
      </c>
      <c r="K98" s="68">
        <v>-22.1</v>
      </c>
      <c r="L98" s="68">
        <v>-30.6</v>
      </c>
      <c r="M98" s="68">
        <v>102.2</v>
      </c>
      <c r="N98" s="68">
        <v>152.80000000000001</v>
      </c>
      <c r="O98" s="68">
        <v>115.7</v>
      </c>
    </row>
    <row r="99" spans="2:15" ht="14.25">
      <c r="B99" s="23" t="s">
        <v>294</v>
      </c>
      <c r="C99" s="105" t="s">
        <v>646</v>
      </c>
      <c r="D99" s="114" t="s">
        <v>127</v>
      </c>
      <c r="E99" s="68">
        <v>1.2103407499999999</v>
      </c>
      <c r="F99" s="68">
        <v>19.7</v>
      </c>
      <c r="G99" s="68">
        <v>-13.95</v>
      </c>
      <c r="H99" s="68">
        <v>41.29</v>
      </c>
      <c r="I99" s="68">
        <v>19</v>
      </c>
      <c r="J99" s="68">
        <v>-14.6</v>
      </c>
      <c r="K99" s="68">
        <v>-16.600000000000001</v>
      </c>
      <c r="L99" s="68">
        <v>-1.4</v>
      </c>
      <c r="M99" s="68">
        <v>100.9</v>
      </c>
      <c r="N99" s="68">
        <v>121.1</v>
      </c>
      <c r="O99" s="68">
        <v>115.7</v>
      </c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F6:F7"/>
    <mergeCell ref="E6:E7"/>
  </mergeCells>
  <hyperlinks>
    <hyperlink ref="B1" location="Indice!A1" display="Regresar" xr:uid="{72418420-2D39-49CA-8780-8187319BF831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113F-A100-4CEE-86CB-F2B0A866BEA9}">
  <dimension ref="B1:N37"/>
  <sheetViews>
    <sheetView topLeftCell="B1" workbookViewId="0">
      <selection activeCell="G8" sqref="G8:N37"/>
    </sheetView>
  </sheetViews>
  <sheetFormatPr defaultColWidth="11.42578125" defaultRowHeight="15"/>
  <cols>
    <col min="1" max="1" width="2.28515625" style="115" customWidth="1"/>
    <col min="2" max="2" width="7.42578125" style="115" customWidth="1"/>
    <col min="3" max="3" width="72.140625" style="115" customWidth="1"/>
    <col min="4" max="4" width="3.28515625" style="115" customWidth="1"/>
    <col min="5" max="6" width="11.42578125" style="115"/>
    <col min="7" max="9" width="7.7109375" style="115" customWidth="1"/>
    <col min="10" max="10" width="7.85546875" style="115" customWidth="1"/>
    <col min="11" max="14" width="7.7109375" style="115" customWidth="1"/>
    <col min="15" max="259" width="11.42578125" style="115"/>
    <col min="260" max="260" width="61.5703125" style="115" customWidth="1"/>
    <col min="261" max="515" width="11.42578125" style="115"/>
    <col min="516" max="516" width="61.5703125" style="115" customWidth="1"/>
    <col min="517" max="771" width="11.42578125" style="115"/>
    <col min="772" max="772" width="61.5703125" style="115" customWidth="1"/>
    <col min="773" max="1027" width="11.42578125" style="115"/>
    <col min="1028" max="1028" width="61.5703125" style="115" customWidth="1"/>
    <col min="1029" max="1283" width="11.42578125" style="115"/>
    <col min="1284" max="1284" width="61.5703125" style="115" customWidth="1"/>
    <col min="1285" max="1539" width="11.42578125" style="115"/>
    <col min="1540" max="1540" width="61.5703125" style="115" customWidth="1"/>
    <col min="1541" max="1795" width="11.42578125" style="115"/>
    <col min="1796" max="1796" width="61.5703125" style="115" customWidth="1"/>
    <col min="1797" max="2051" width="11.42578125" style="115"/>
    <col min="2052" max="2052" width="61.5703125" style="115" customWidth="1"/>
    <col min="2053" max="2307" width="11.42578125" style="115"/>
    <col min="2308" max="2308" width="61.5703125" style="115" customWidth="1"/>
    <col min="2309" max="2563" width="11.42578125" style="115"/>
    <col min="2564" max="2564" width="61.5703125" style="115" customWidth="1"/>
    <col min="2565" max="2819" width="11.42578125" style="115"/>
    <col min="2820" max="2820" width="61.5703125" style="115" customWidth="1"/>
    <col min="2821" max="3075" width="11.42578125" style="115"/>
    <col min="3076" max="3076" width="61.5703125" style="115" customWidth="1"/>
    <col min="3077" max="3331" width="11.42578125" style="115"/>
    <col min="3332" max="3332" width="61.5703125" style="115" customWidth="1"/>
    <col min="3333" max="3587" width="11.42578125" style="115"/>
    <col min="3588" max="3588" width="61.5703125" style="115" customWidth="1"/>
    <col min="3589" max="3843" width="11.42578125" style="115"/>
    <col min="3844" max="3844" width="61.5703125" style="115" customWidth="1"/>
    <col min="3845" max="4099" width="11.42578125" style="115"/>
    <col min="4100" max="4100" width="61.5703125" style="115" customWidth="1"/>
    <col min="4101" max="4355" width="11.42578125" style="115"/>
    <col min="4356" max="4356" width="61.5703125" style="115" customWidth="1"/>
    <col min="4357" max="4611" width="11.42578125" style="115"/>
    <col min="4612" max="4612" width="61.5703125" style="115" customWidth="1"/>
    <col min="4613" max="4867" width="11.42578125" style="115"/>
    <col min="4868" max="4868" width="61.5703125" style="115" customWidth="1"/>
    <col min="4869" max="5123" width="11.42578125" style="115"/>
    <col min="5124" max="5124" width="61.5703125" style="115" customWidth="1"/>
    <col min="5125" max="5379" width="11.42578125" style="115"/>
    <col min="5380" max="5380" width="61.5703125" style="115" customWidth="1"/>
    <col min="5381" max="5635" width="11.42578125" style="115"/>
    <col min="5636" max="5636" width="61.5703125" style="115" customWidth="1"/>
    <col min="5637" max="5891" width="11.42578125" style="115"/>
    <col min="5892" max="5892" width="61.5703125" style="115" customWidth="1"/>
    <col min="5893" max="6147" width="11.42578125" style="115"/>
    <col min="6148" max="6148" width="61.5703125" style="115" customWidth="1"/>
    <col min="6149" max="6403" width="11.42578125" style="115"/>
    <col min="6404" max="6404" width="61.5703125" style="115" customWidth="1"/>
    <col min="6405" max="6659" width="11.42578125" style="115"/>
    <col min="6660" max="6660" width="61.5703125" style="115" customWidth="1"/>
    <col min="6661" max="6915" width="11.42578125" style="115"/>
    <col min="6916" max="6916" width="61.5703125" style="115" customWidth="1"/>
    <col min="6917" max="7171" width="11.42578125" style="115"/>
    <col min="7172" max="7172" width="61.5703125" style="115" customWidth="1"/>
    <col min="7173" max="7427" width="11.42578125" style="115"/>
    <col min="7428" max="7428" width="61.5703125" style="115" customWidth="1"/>
    <col min="7429" max="7683" width="11.42578125" style="115"/>
    <col min="7684" max="7684" width="61.5703125" style="115" customWidth="1"/>
    <col min="7685" max="7939" width="11.42578125" style="115"/>
    <col min="7940" max="7940" width="61.5703125" style="115" customWidth="1"/>
    <col min="7941" max="8195" width="11.42578125" style="115"/>
    <col min="8196" max="8196" width="61.5703125" style="115" customWidth="1"/>
    <col min="8197" max="8451" width="11.42578125" style="115"/>
    <col min="8452" max="8452" width="61.5703125" style="115" customWidth="1"/>
    <col min="8453" max="8707" width="11.42578125" style="115"/>
    <col min="8708" max="8708" width="61.5703125" style="115" customWidth="1"/>
    <col min="8709" max="8963" width="11.42578125" style="115"/>
    <col min="8964" max="8964" width="61.5703125" style="115" customWidth="1"/>
    <col min="8965" max="9219" width="11.42578125" style="115"/>
    <col min="9220" max="9220" width="61.5703125" style="115" customWidth="1"/>
    <col min="9221" max="9475" width="11.42578125" style="115"/>
    <col min="9476" max="9476" width="61.5703125" style="115" customWidth="1"/>
    <col min="9477" max="9731" width="11.42578125" style="115"/>
    <col min="9732" max="9732" width="61.5703125" style="115" customWidth="1"/>
    <col min="9733" max="9987" width="11.42578125" style="115"/>
    <col min="9988" max="9988" width="61.5703125" style="115" customWidth="1"/>
    <col min="9989" max="10243" width="11.42578125" style="115"/>
    <col min="10244" max="10244" width="61.5703125" style="115" customWidth="1"/>
    <col min="10245" max="10499" width="11.42578125" style="115"/>
    <col min="10500" max="10500" width="61.5703125" style="115" customWidth="1"/>
    <col min="10501" max="10755" width="11.42578125" style="115"/>
    <col min="10756" max="10756" width="61.5703125" style="115" customWidth="1"/>
    <col min="10757" max="11011" width="11.42578125" style="115"/>
    <col min="11012" max="11012" width="61.5703125" style="115" customWidth="1"/>
    <col min="11013" max="11267" width="11.42578125" style="115"/>
    <col min="11268" max="11268" width="61.5703125" style="115" customWidth="1"/>
    <col min="11269" max="11523" width="11.42578125" style="115"/>
    <col min="11524" max="11524" width="61.5703125" style="115" customWidth="1"/>
    <col min="11525" max="11779" width="11.42578125" style="115"/>
    <col min="11780" max="11780" width="61.5703125" style="115" customWidth="1"/>
    <col min="11781" max="12035" width="11.42578125" style="115"/>
    <col min="12036" max="12036" width="61.5703125" style="115" customWidth="1"/>
    <col min="12037" max="12291" width="11.42578125" style="115"/>
    <col min="12292" max="12292" width="61.5703125" style="115" customWidth="1"/>
    <col min="12293" max="12547" width="11.42578125" style="115"/>
    <col min="12548" max="12548" width="61.5703125" style="115" customWidth="1"/>
    <col min="12549" max="12803" width="11.42578125" style="115"/>
    <col min="12804" max="12804" width="61.5703125" style="115" customWidth="1"/>
    <col min="12805" max="13059" width="11.42578125" style="115"/>
    <col min="13060" max="13060" width="61.5703125" style="115" customWidth="1"/>
    <col min="13061" max="13315" width="11.42578125" style="115"/>
    <col min="13316" max="13316" width="61.5703125" style="115" customWidth="1"/>
    <col min="13317" max="13571" width="11.42578125" style="115"/>
    <col min="13572" max="13572" width="61.5703125" style="115" customWidth="1"/>
    <col min="13573" max="13827" width="11.42578125" style="115"/>
    <col min="13828" max="13828" width="61.5703125" style="115" customWidth="1"/>
    <col min="13829" max="14083" width="11.42578125" style="115"/>
    <col min="14084" max="14084" width="61.5703125" style="115" customWidth="1"/>
    <col min="14085" max="14339" width="11.42578125" style="115"/>
    <col min="14340" max="14340" width="61.5703125" style="115" customWidth="1"/>
    <col min="14341" max="14595" width="11.42578125" style="115"/>
    <col min="14596" max="14596" width="61.5703125" style="115" customWidth="1"/>
    <col min="14597" max="14851" width="11.42578125" style="115"/>
    <col min="14852" max="14852" width="61.5703125" style="115" customWidth="1"/>
    <col min="14853" max="15107" width="11.42578125" style="115"/>
    <col min="15108" max="15108" width="61.5703125" style="115" customWidth="1"/>
    <col min="15109" max="15363" width="11.42578125" style="115"/>
    <col min="15364" max="15364" width="61.5703125" style="115" customWidth="1"/>
    <col min="15365" max="15619" width="11.42578125" style="115"/>
    <col min="15620" max="15620" width="61.5703125" style="115" customWidth="1"/>
    <col min="15621" max="15875" width="11.42578125" style="115"/>
    <col min="15876" max="15876" width="61.5703125" style="115" customWidth="1"/>
    <col min="15877" max="16131" width="11.42578125" style="115"/>
    <col min="16132" max="16132" width="61.5703125" style="115" customWidth="1"/>
    <col min="16133" max="16384" width="11.42578125" style="115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7"/>
      <c r="G2" s="227" t="str">
        <f>+[2]Indice!H25</f>
        <v>Gobierno Central Extrapresupuestario</v>
      </c>
      <c r="H2" s="227"/>
      <c r="I2" s="227"/>
      <c r="J2" s="227"/>
      <c r="K2" s="227"/>
      <c r="L2" s="227"/>
      <c r="M2" s="227"/>
      <c r="N2" s="227"/>
    </row>
    <row r="3" spans="2:14" ht="15.75">
      <c r="B3" s="55" t="s">
        <v>647</v>
      </c>
      <c r="C3" s="57"/>
      <c r="D3" s="22"/>
      <c r="E3" s="22"/>
      <c r="F3" s="22"/>
      <c r="G3" s="227" t="s">
        <v>122</v>
      </c>
      <c r="H3" s="227"/>
      <c r="I3" s="227"/>
      <c r="J3" s="227"/>
      <c r="K3" s="227"/>
      <c r="L3" s="227"/>
      <c r="M3" s="227"/>
      <c r="N3" s="227"/>
    </row>
    <row r="4" spans="2:14" ht="14.25" customHeight="1">
      <c r="B4" s="19"/>
      <c r="C4" s="20"/>
      <c r="D4" s="21"/>
      <c r="E4" s="22"/>
      <c r="F4" s="22"/>
      <c r="G4" s="228" t="s">
        <v>257</v>
      </c>
      <c r="H4" s="229"/>
      <c r="I4" s="229"/>
      <c r="J4" s="229"/>
      <c r="K4" s="229"/>
      <c r="L4" s="229"/>
      <c r="M4" s="229"/>
      <c r="N4" s="229"/>
    </row>
    <row r="5" spans="2:14" ht="14.25" customHeight="1">
      <c r="B5" s="240" t="s">
        <v>648</v>
      </c>
      <c r="C5" s="241"/>
      <c r="D5" s="22"/>
      <c r="E5" s="22"/>
      <c r="F5" s="22"/>
      <c r="G5" s="230"/>
      <c r="H5" s="231"/>
      <c r="I5" s="231"/>
      <c r="J5" s="231"/>
      <c r="K5" s="231"/>
      <c r="L5" s="231"/>
      <c r="M5" s="231"/>
      <c r="N5" s="231"/>
    </row>
    <row r="6" spans="2:14">
      <c r="B6" s="240"/>
      <c r="C6" s="241"/>
      <c r="D6" s="22"/>
      <c r="E6" s="236">
        <v>2014</v>
      </c>
      <c r="F6" s="236">
        <f>+E6+1</f>
        <v>2015</v>
      </c>
      <c r="G6" s="234">
        <v>2016</v>
      </c>
      <c r="H6" s="236">
        <f>+G6+1</f>
        <v>2017</v>
      </c>
      <c r="I6" s="236">
        <f t="shared" ref="I6:M6" si="0">+H6+1</f>
        <v>2018</v>
      </c>
      <c r="J6" s="236">
        <f t="shared" si="0"/>
        <v>2019</v>
      </c>
      <c r="K6" s="236">
        <f t="shared" si="0"/>
        <v>2020</v>
      </c>
      <c r="L6" s="236">
        <f t="shared" si="0"/>
        <v>2021</v>
      </c>
      <c r="M6" s="236">
        <f t="shared" si="0"/>
        <v>2022</v>
      </c>
      <c r="N6" s="236">
        <v>2023</v>
      </c>
    </row>
    <row r="7" spans="2:14">
      <c r="B7" s="106"/>
      <c r="C7" s="107"/>
      <c r="D7" s="22"/>
      <c r="E7" s="236"/>
      <c r="F7" s="236"/>
      <c r="G7" s="235"/>
      <c r="H7" s="236"/>
      <c r="I7" s="236"/>
      <c r="J7" s="236"/>
      <c r="K7" s="236"/>
      <c r="L7" s="236"/>
      <c r="M7" s="236"/>
      <c r="N7" s="236"/>
    </row>
    <row r="8" spans="2:14" ht="21" customHeight="1">
      <c r="B8" s="131" t="s">
        <v>649</v>
      </c>
      <c r="C8" s="132" t="s">
        <v>650</v>
      </c>
      <c r="D8" s="133" t="s">
        <v>127</v>
      </c>
      <c r="E8" s="134">
        <v>1.5535589699999999</v>
      </c>
      <c r="F8" s="134"/>
      <c r="G8" s="134"/>
      <c r="H8" s="134">
        <v>6.8</v>
      </c>
      <c r="I8" s="134">
        <v>0</v>
      </c>
      <c r="J8" s="134">
        <v>9.1999999999999993</v>
      </c>
      <c r="K8" s="134">
        <v>26.3</v>
      </c>
      <c r="L8" s="134">
        <v>2.7</v>
      </c>
      <c r="M8" s="134">
        <v>0.5</v>
      </c>
      <c r="N8" s="134">
        <v>23.6</v>
      </c>
    </row>
    <row r="9" spans="2:14">
      <c r="B9" s="41" t="s">
        <v>311</v>
      </c>
      <c r="C9" s="22" t="s">
        <v>651</v>
      </c>
      <c r="D9" s="22" t="s">
        <v>127</v>
      </c>
      <c r="E9" s="135">
        <v>1.5535589699999999</v>
      </c>
      <c r="F9" s="135"/>
      <c r="G9" s="135"/>
      <c r="H9" s="135">
        <v>6.8</v>
      </c>
      <c r="I9" s="135">
        <v>0</v>
      </c>
      <c r="J9" s="135">
        <v>9.1999999999999993</v>
      </c>
      <c r="K9" s="135">
        <v>26.3</v>
      </c>
      <c r="L9" s="135">
        <v>2.7</v>
      </c>
      <c r="M9" s="135">
        <v>0.5</v>
      </c>
      <c r="N9" s="135">
        <v>23.6</v>
      </c>
    </row>
    <row r="10" spans="2:14">
      <c r="B10" s="41" t="s">
        <v>652</v>
      </c>
      <c r="C10" s="29" t="s">
        <v>653</v>
      </c>
      <c r="D10" s="22" t="s">
        <v>127</v>
      </c>
      <c r="E10" s="135">
        <v>1.5535589699999999</v>
      </c>
      <c r="F10" s="135"/>
      <c r="G10" s="135"/>
      <c r="H10" s="135"/>
      <c r="I10" s="135"/>
      <c r="J10" s="135"/>
      <c r="K10" s="135"/>
      <c r="L10" s="135"/>
      <c r="M10" s="135"/>
      <c r="N10" s="135"/>
    </row>
    <row r="11" spans="2:14">
      <c r="B11" s="41" t="s">
        <v>654</v>
      </c>
      <c r="C11" s="29" t="s">
        <v>655</v>
      </c>
      <c r="D11" s="22" t="s">
        <v>127</v>
      </c>
      <c r="E11" s="135">
        <v>0</v>
      </c>
      <c r="F11" s="135"/>
      <c r="G11" s="135"/>
      <c r="H11" s="135"/>
      <c r="I11" s="135"/>
      <c r="J11" s="135"/>
      <c r="K11" s="135"/>
      <c r="L11" s="135"/>
      <c r="M11" s="135"/>
      <c r="N11" s="135"/>
    </row>
    <row r="12" spans="2:14">
      <c r="B12" s="41" t="s">
        <v>656</v>
      </c>
      <c r="C12" s="29" t="s">
        <v>657</v>
      </c>
      <c r="D12" s="22" t="s">
        <v>127</v>
      </c>
      <c r="E12" s="135">
        <v>0</v>
      </c>
      <c r="F12" s="135"/>
      <c r="G12" s="135"/>
      <c r="H12" s="135"/>
      <c r="I12" s="135"/>
      <c r="J12" s="135"/>
      <c r="K12" s="135"/>
      <c r="L12" s="135"/>
      <c r="M12" s="135"/>
      <c r="N12" s="135"/>
    </row>
    <row r="13" spans="2:14">
      <c r="B13" s="41" t="s">
        <v>658</v>
      </c>
      <c r="C13" s="29" t="s">
        <v>659</v>
      </c>
      <c r="D13" s="22" t="s">
        <v>127</v>
      </c>
      <c r="E13" s="135">
        <v>0</v>
      </c>
      <c r="F13" s="135"/>
      <c r="G13" s="135"/>
      <c r="H13" s="135"/>
      <c r="I13" s="135"/>
      <c r="J13" s="135"/>
      <c r="K13" s="135"/>
      <c r="L13" s="135"/>
      <c r="M13" s="135"/>
      <c r="N13" s="135"/>
    </row>
    <row r="14" spans="2:14">
      <c r="B14" s="41" t="s">
        <v>316</v>
      </c>
      <c r="C14" s="22" t="s">
        <v>660</v>
      </c>
      <c r="D14" s="22" t="s">
        <v>127</v>
      </c>
      <c r="E14" s="135">
        <v>0</v>
      </c>
      <c r="F14" s="135"/>
      <c r="G14" s="135"/>
      <c r="H14" s="135">
        <v>0</v>
      </c>
      <c r="I14" s="135">
        <v>0</v>
      </c>
      <c r="J14" s="135">
        <v>0</v>
      </c>
      <c r="K14" s="135"/>
      <c r="L14" s="135"/>
      <c r="M14" s="135">
        <v>0</v>
      </c>
      <c r="N14" s="135">
        <v>0</v>
      </c>
    </row>
    <row r="15" spans="2:14">
      <c r="B15" s="41" t="s">
        <v>661</v>
      </c>
      <c r="C15" s="29" t="s">
        <v>662</v>
      </c>
      <c r="D15" s="22" t="s">
        <v>127</v>
      </c>
      <c r="E15" s="135">
        <v>0</v>
      </c>
      <c r="F15" s="135"/>
      <c r="G15" s="135"/>
      <c r="H15" s="135">
        <v>0</v>
      </c>
      <c r="I15" s="135"/>
      <c r="J15" s="135"/>
      <c r="K15" s="135"/>
      <c r="L15" s="135"/>
      <c r="M15" s="135"/>
      <c r="N15" s="135"/>
    </row>
    <row r="16" spans="2:14">
      <c r="B16" s="41" t="s">
        <v>663</v>
      </c>
      <c r="C16" s="29" t="s">
        <v>664</v>
      </c>
      <c r="D16" s="22" t="s">
        <v>127</v>
      </c>
      <c r="E16" s="135">
        <v>0</v>
      </c>
      <c r="F16" s="135"/>
      <c r="G16" s="135"/>
      <c r="H16" s="135">
        <v>0</v>
      </c>
      <c r="I16" s="135"/>
      <c r="J16" s="135"/>
      <c r="K16" s="135"/>
      <c r="L16" s="135"/>
      <c r="M16" s="135"/>
      <c r="N16" s="135"/>
    </row>
    <row r="17" spans="2:14">
      <c r="B17" s="41" t="s">
        <v>665</v>
      </c>
      <c r="C17" s="29" t="s">
        <v>666</v>
      </c>
      <c r="D17" s="22" t="s">
        <v>127</v>
      </c>
      <c r="E17" s="135">
        <v>0</v>
      </c>
      <c r="F17" s="135"/>
      <c r="G17" s="135"/>
      <c r="H17" s="135">
        <v>0</v>
      </c>
      <c r="I17" s="135"/>
      <c r="J17" s="135"/>
      <c r="K17" s="135"/>
      <c r="L17" s="135"/>
      <c r="M17" s="135"/>
      <c r="N17" s="135"/>
    </row>
    <row r="18" spans="2:14">
      <c r="B18" s="41" t="s">
        <v>667</v>
      </c>
      <c r="C18" s="29" t="s">
        <v>668</v>
      </c>
      <c r="D18" s="22" t="s">
        <v>127</v>
      </c>
      <c r="E18" s="135">
        <v>0</v>
      </c>
      <c r="F18" s="135"/>
      <c r="G18" s="135"/>
      <c r="H18" s="135">
        <v>0</v>
      </c>
      <c r="I18" s="135"/>
      <c r="J18" s="135"/>
      <c r="K18" s="135"/>
      <c r="L18" s="135"/>
      <c r="M18" s="135"/>
      <c r="N18" s="135"/>
    </row>
    <row r="19" spans="2:14">
      <c r="B19" s="41" t="s">
        <v>669</v>
      </c>
      <c r="C19" s="29" t="s">
        <v>670</v>
      </c>
      <c r="D19" s="22" t="s">
        <v>127</v>
      </c>
      <c r="E19" s="135">
        <v>0</v>
      </c>
      <c r="F19" s="135"/>
      <c r="G19" s="135"/>
      <c r="H19" s="135">
        <v>0</v>
      </c>
      <c r="I19" s="135"/>
      <c r="J19" s="135"/>
      <c r="K19" s="135"/>
      <c r="L19" s="135"/>
      <c r="M19" s="135"/>
      <c r="N19" s="135"/>
    </row>
    <row r="20" spans="2:14">
      <c r="B20" s="41" t="s">
        <v>671</v>
      </c>
      <c r="C20" s="29" t="s">
        <v>672</v>
      </c>
      <c r="D20" s="22" t="s">
        <v>127</v>
      </c>
      <c r="E20" s="135">
        <v>0</v>
      </c>
      <c r="F20" s="135"/>
      <c r="G20" s="135"/>
      <c r="H20" s="135">
        <v>0</v>
      </c>
      <c r="I20" s="135"/>
      <c r="J20" s="135"/>
      <c r="K20" s="135"/>
      <c r="L20" s="135"/>
      <c r="M20" s="135"/>
      <c r="N20" s="135"/>
    </row>
    <row r="21" spans="2:14">
      <c r="B21" s="41" t="s">
        <v>673</v>
      </c>
      <c r="C21" s="29" t="s">
        <v>674</v>
      </c>
      <c r="D21" s="22" t="s">
        <v>127</v>
      </c>
      <c r="E21" s="135">
        <v>0</v>
      </c>
      <c r="F21" s="135"/>
      <c r="G21" s="135"/>
      <c r="H21" s="135">
        <v>0</v>
      </c>
      <c r="I21" s="135"/>
      <c r="J21" s="135"/>
      <c r="K21" s="135"/>
      <c r="L21" s="135"/>
      <c r="M21" s="135"/>
      <c r="N21" s="135"/>
    </row>
    <row r="22" spans="2:14">
      <c r="B22" s="41" t="s">
        <v>675</v>
      </c>
      <c r="C22" s="29" t="s">
        <v>676</v>
      </c>
      <c r="D22" s="22" t="s">
        <v>127</v>
      </c>
      <c r="E22" s="135">
        <v>0</v>
      </c>
      <c r="F22" s="135"/>
      <c r="G22" s="135"/>
      <c r="H22" s="135">
        <v>0</v>
      </c>
      <c r="I22" s="135"/>
      <c r="J22" s="135"/>
      <c r="K22" s="135"/>
      <c r="L22" s="135"/>
      <c r="M22" s="135"/>
      <c r="N22" s="135"/>
    </row>
    <row r="23" spans="2:14">
      <c r="B23" s="41" t="s">
        <v>677</v>
      </c>
      <c r="C23" s="29" t="s">
        <v>76</v>
      </c>
      <c r="D23" s="22" t="s">
        <v>127</v>
      </c>
      <c r="E23" s="135">
        <v>0</v>
      </c>
      <c r="F23" s="135"/>
      <c r="G23" s="135"/>
      <c r="H23" s="135">
        <v>0</v>
      </c>
      <c r="I23" s="135"/>
      <c r="J23" s="135"/>
      <c r="K23" s="135"/>
      <c r="L23" s="135"/>
      <c r="M23" s="135"/>
      <c r="N23" s="135"/>
    </row>
    <row r="24" spans="2:14">
      <c r="B24" s="41" t="s">
        <v>678</v>
      </c>
      <c r="C24" s="29" t="s">
        <v>94</v>
      </c>
      <c r="D24" s="22" t="s">
        <v>127</v>
      </c>
      <c r="E24" s="135">
        <v>0</v>
      </c>
      <c r="F24" s="135"/>
      <c r="G24" s="135"/>
      <c r="H24" s="135">
        <v>0</v>
      </c>
      <c r="I24" s="135"/>
      <c r="J24" s="135"/>
      <c r="K24" s="135"/>
      <c r="L24" s="135"/>
      <c r="M24" s="135"/>
      <c r="N24" s="135"/>
    </row>
    <row r="25" spans="2:14">
      <c r="B25" s="42" t="s">
        <v>321</v>
      </c>
      <c r="C25" s="32" t="s">
        <v>679</v>
      </c>
      <c r="D25" s="32" t="s">
        <v>127</v>
      </c>
      <c r="E25" s="135">
        <v>0</v>
      </c>
      <c r="F25" s="135"/>
      <c r="G25" s="135"/>
      <c r="H25" s="135">
        <v>0</v>
      </c>
      <c r="I25" s="135">
        <v>0</v>
      </c>
      <c r="J25" s="135">
        <v>0</v>
      </c>
      <c r="K25" s="135"/>
      <c r="L25" s="135"/>
      <c r="M25" s="135">
        <v>0</v>
      </c>
      <c r="N25" s="135">
        <v>0</v>
      </c>
    </row>
    <row r="26" spans="2:14">
      <c r="B26" s="41" t="s">
        <v>680</v>
      </c>
      <c r="C26" s="29" t="s">
        <v>681</v>
      </c>
      <c r="D26" s="22" t="s">
        <v>127</v>
      </c>
      <c r="E26" s="135">
        <v>0</v>
      </c>
      <c r="F26" s="135"/>
      <c r="G26" s="135"/>
      <c r="H26" s="135">
        <v>0</v>
      </c>
      <c r="I26" s="135"/>
      <c r="J26" s="135"/>
      <c r="K26" s="135"/>
      <c r="L26" s="135"/>
      <c r="M26" s="135"/>
      <c r="N26" s="135"/>
    </row>
    <row r="27" spans="2:14">
      <c r="B27" s="41" t="s">
        <v>682</v>
      </c>
      <c r="C27" s="29" t="s">
        <v>683</v>
      </c>
      <c r="D27" s="22" t="s">
        <v>127</v>
      </c>
      <c r="E27" s="135">
        <v>0</v>
      </c>
      <c r="F27" s="135"/>
      <c r="G27" s="135"/>
      <c r="H27" s="135">
        <v>0</v>
      </c>
      <c r="I27" s="135"/>
      <c r="J27" s="135"/>
      <c r="K27" s="135"/>
      <c r="L27" s="135"/>
      <c r="M27" s="135"/>
      <c r="N27" s="135"/>
    </row>
    <row r="28" spans="2:14">
      <c r="B28" s="41" t="s">
        <v>684</v>
      </c>
      <c r="C28" s="29" t="s">
        <v>685</v>
      </c>
      <c r="D28" s="22" t="s">
        <v>127</v>
      </c>
      <c r="E28" s="135">
        <v>0</v>
      </c>
      <c r="F28" s="135"/>
      <c r="G28" s="135"/>
      <c r="H28" s="135">
        <v>0</v>
      </c>
      <c r="I28" s="135"/>
      <c r="J28" s="135"/>
      <c r="K28" s="135"/>
      <c r="L28" s="135"/>
      <c r="M28" s="135"/>
      <c r="N28" s="135"/>
    </row>
    <row r="29" spans="2:14">
      <c r="B29" s="41" t="s">
        <v>686</v>
      </c>
      <c r="C29" s="29" t="s">
        <v>687</v>
      </c>
      <c r="D29" s="22" t="s">
        <v>127</v>
      </c>
      <c r="E29" s="135">
        <v>0</v>
      </c>
      <c r="F29" s="135"/>
      <c r="G29" s="135"/>
      <c r="H29" s="135">
        <v>0</v>
      </c>
      <c r="I29" s="135"/>
      <c r="J29" s="135"/>
      <c r="K29" s="135"/>
      <c r="L29" s="135"/>
      <c r="M29" s="135"/>
      <c r="N29" s="135"/>
    </row>
    <row r="30" spans="2:14">
      <c r="B30" s="41" t="s">
        <v>688</v>
      </c>
      <c r="C30" s="29" t="s">
        <v>689</v>
      </c>
      <c r="D30" s="22" t="s">
        <v>127</v>
      </c>
      <c r="E30" s="135">
        <v>0</v>
      </c>
      <c r="F30" s="135"/>
      <c r="G30" s="135"/>
      <c r="H30" s="135">
        <v>0</v>
      </c>
      <c r="I30" s="135"/>
      <c r="J30" s="135"/>
      <c r="K30" s="135"/>
      <c r="L30" s="135"/>
      <c r="M30" s="135"/>
      <c r="N30" s="135"/>
    </row>
    <row r="31" spans="2:14">
      <c r="B31" s="41" t="s">
        <v>690</v>
      </c>
      <c r="C31" s="29" t="s">
        <v>691</v>
      </c>
      <c r="D31" s="22" t="s">
        <v>127</v>
      </c>
      <c r="E31" s="135">
        <v>0</v>
      </c>
      <c r="F31" s="135"/>
      <c r="G31" s="135"/>
      <c r="H31" s="135">
        <v>0</v>
      </c>
      <c r="I31" s="135"/>
      <c r="J31" s="135"/>
      <c r="K31" s="135"/>
      <c r="L31" s="135"/>
      <c r="M31" s="135"/>
      <c r="N31" s="135"/>
    </row>
    <row r="32" spans="2:14">
      <c r="B32" s="41" t="s">
        <v>692</v>
      </c>
      <c r="C32" s="29" t="s">
        <v>693</v>
      </c>
      <c r="D32" s="22" t="s">
        <v>127</v>
      </c>
      <c r="E32" s="135">
        <v>0</v>
      </c>
      <c r="F32" s="135"/>
      <c r="G32" s="135"/>
      <c r="H32" s="135">
        <v>0</v>
      </c>
      <c r="I32" s="135"/>
      <c r="J32" s="135"/>
      <c r="K32" s="135"/>
      <c r="L32" s="135"/>
      <c r="M32" s="135"/>
      <c r="N32" s="135"/>
    </row>
    <row r="33" spans="2:14">
      <c r="B33" s="41" t="s">
        <v>694</v>
      </c>
      <c r="C33" s="29" t="s">
        <v>695</v>
      </c>
      <c r="D33" s="22" t="s">
        <v>127</v>
      </c>
      <c r="E33" s="135">
        <v>0</v>
      </c>
      <c r="F33" s="135"/>
      <c r="G33" s="135"/>
      <c r="H33" s="135">
        <v>0</v>
      </c>
      <c r="I33" s="135"/>
      <c r="J33" s="135"/>
      <c r="K33" s="135"/>
      <c r="L33" s="135"/>
      <c r="M33" s="135"/>
      <c r="N33" s="135"/>
    </row>
    <row r="34" spans="2:14">
      <c r="B34" s="39" t="s">
        <v>696</v>
      </c>
      <c r="C34" s="98" t="s">
        <v>697</v>
      </c>
      <c r="D34" s="22" t="s">
        <v>127</v>
      </c>
      <c r="E34" s="135">
        <v>0</v>
      </c>
      <c r="F34" s="135"/>
      <c r="G34" s="135"/>
      <c r="H34" s="135">
        <v>0</v>
      </c>
      <c r="I34" s="135"/>
      <c r="J34" s="135"/>
      <c r="K34" s="135"/>
      <c r="L34" s="135"/>
      <c r="M34" s="135"/>
      <c r="N34" s="135"/>
    </row>
    <row r="35" spans="2:14">
      <c r="B35" s="136" t="s">
        <v>698</v>
      </c>
      <c r="C35" s="137" t="s">
        <v>699</v>
      </c>
      <c r="D35" s="24" t="s">
        <v>127</v>
      </c>
      <c r="E35" s="135">
        <v>0</v>
      </c>
      <c r="F35" s="135"/>
      <c r="G35" s="135"/>
      <c r="H35" s="135">
        <v>0</v>
      </c>
      <c r="I35" s="135"/>
      <c r="J35" s="135"/>
      <c r="K35" s="135"/>
      <c r="L35" s="135"/>
      <c r="M35" s="135"/>
      <c r="N35" s="135"/>
    </row>
    <row r="36" spans="2:14">
      <c r="B36" s="41" t="s">
        <v>158</v>
      </c>
      <c r="C36" s="120" t="s">
        <v>178</v>
      </c>
      <c r="D36" s="22" t="s">
        <v>127</v>
      </c>
      <c r="E36" s="138"/>
      <c r="F36" s="138"/>
      <c r="G36" s="138"/>
      <c r="H36" s="138" t="s">
        <v>158</v>
      </c>
      <c r="I36" s="138" t="s">
        <v>158</v>
      </c>
      <c r="J36" s="138"/>
      <c r="K36" s="138"/>
      <c r="L36" s="138"/>
      <c r="M36" s="138"/>
      <c r="N36" s="138"/>
    </row>
    <row r="37" spans="2:14">
      <c r="B37" s="23" t="s">
        <v>700</v>
      </c>
      <c r="C37" s="48" t="s">
        <v>701</v>
      </c>
      <c r="D37" s="24" t="s">
        <v>127</v>
      </c>
      <c r="E37" s="135">
        <v>0</v>
      </c>
      <c r="F37" s="135"/>
      <c r="G37" s="135"/>
      <c r="H37" s="135">
        <v>0</v>
      </c>
      <c r="I37" s="135">
        <v>0</v>
      </c>
      <c r="J37" s="135">
        <v>0</v>
      </c>
      <c r="K37" s="135"/>
      <c r="L37" s="135"/>
      <c r="M37" s="135">
        <v>0</v>
      </c>
      <c r="N37" s="135">
        <v>0</v>
      </c>
    </row>
  </sheetData>
  <mergeCells count="14"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N2"/>
    <mergeCell ref="G3:N3"/>
    <mergeCell ref="G4:N5"/>
  </mergeCells>
  <hyperlinks>
    <hyperlink ref="B1" location="Indice!A1" display="Regresar" xr:uid="{C9DC4AC6-E7E7-496B-B347-EA183A698E1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2025-08-13T22:43:13Z</dcterms:modified>
  <cp:category/>
  <cp:contentStatus/>
</cp:coreProperties>
</file>