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673DF98B-C217-47A4-B41F-48D896CF12E1}" xr6:coauthVersionLast="47" xr6:coauthVersionMax="47" xr10:uidLastSave="{00000000-0000-0000-0000-000000000000}"/>
  <bookViews>
    <workbookView xWindow="-120" yWindow="-120" windowWidth="29040" windowHeight="1572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9" i="10" l="1"/>
  <c r="DZ7" i="14"/>
  <c r="DY7" i="14"/>
  <c r="DX7" i="14"/>
  <c r="DW7" i="14"/>
  <c r="C188" i="10" l="1"/>
  <c r="C187" i="10"/>
  <c r="C186" i="10"/>
  <c r="R16" i="17"/>
  <c r="C185" i="10"/>
  <c r="C184" i="10" l="1"/>
  <c r="C183" i="10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<sst xmlns="http://schemas.openxmlformats.org/spreadsheetml/2006/main" count="2075" uniqueCount="629">
  <si>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</si>
  <si>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</si>
  <si>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</si>
  <si>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</si>
  <si>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</si>
  <si>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</si>
  <si>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</si>
  <si>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</si>
  <si>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</si>
  <si>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</si>
  <si>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</si>
  <si>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</si>
  <si>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</si>
  <si>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</si>
  <si>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</si>
  <si>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</si>
  <si>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</si>
  <si>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</si>
  <si>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</si>
  <si>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</si>
  <si>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</si>
  <si>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</si>
  <si>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</si>
  <si>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</si>
  <si>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</si>
  <si>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</si>
  <si>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</si>
  <si>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</si>
  <si>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</si>
  <si>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</si>
  <si>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</si>
  <si>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</si>
  <si>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</si>
  <si>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</si>
  <si>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</si>
  <si>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</si>
  <si>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</si>
  <si>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</si>
  <si>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</si>
  <si>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</si>
  <si>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</si>
  <si>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</si>
  <si>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</si>
  <si>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</si>
  <si>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</si>
  <si>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</si>
  <si>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</si>
  <si>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</si>
  <si>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</si>
  <si>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</si>
  <si>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</si>
  <si>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</si>
  <si>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</si>
  <si>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</si>
  <si>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</si>
  <si>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</si>
  <si>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</si>
  <si>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</si>
  <si>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</si>
  <si>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</si>
  <si>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</si>
  <si>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</si>
  <si>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</si>
  <si>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</si>
  <si>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</si>
  <si>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</si>
  <si>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</si>
  <si>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</si>
  <si>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</si>
  <si>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</si>
  <si>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</si>
  <si>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</si>
  <si>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</si>
  <si>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</si>
  <si>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</si>
  <si>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</si>
  <si>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</si>
  <si>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</si>
  <si>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</si>
  <si>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</si>
  <si>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</si>
  <si>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</si>
  <si>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</si>
  <si>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</si>
  <si>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</si>
  <si>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</si>
  <si>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</si>
  <si>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</si>
  <si>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</si>
  <si>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</si>
  <si>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</si>
  <si>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</si>
  <si>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</si>
  <si>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</si>
  <si>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</si>
  <si>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</si>
  <si>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</si>
  <si>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</si>
  <si>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</si>
  <si>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</si>
  <si>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</si>
  <si>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</si>
  <si>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</si>
  <si>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</si>
  <si>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</si>
  <si>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</si>
  <si>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</si>
  <si>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</si>
  <si>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</si>
  <si>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</si>
  <si>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</si>
  <si>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</si>
  <si>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</si>
  <si>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</si>
  <si>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</si>
  <si>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</si>
  <si>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</si>
  <si>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</si>
  <si>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</si>
  <si>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</si>
  <si>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</si>
  <si>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</si>
  <si>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</si>
  <si>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</si>
  <si>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</si>
  <si>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</si>
  <si>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</si>
  <si>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</si>
  <si>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</si>
  <si>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</si>
  <si>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</si>
  <si>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</si>
  <si>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</si>
  <si>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</si>
  <si>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</si>
  <si>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</si>
  <si>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</si>
  <si>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</si>
  <si>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</si>
  <si>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</si>
  <si>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</si>
  <si>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</si>
  <si>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</si>
  <si>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</si>
  <si>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</si>
  <si>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</si>
  <si>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</si>
  <si>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</si>
  <si>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</si>
  <si>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</si>
  <si>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</si>
  <si>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</si>
  <si>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</si>
  <si>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</si>
  <si>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</si>
  <si>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</si>
  <si>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</si>
  <si>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</si>
  <si>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</si>
  <si>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</si>
  <si>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</si>
  <si>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</si>
  <si>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</si>
  <si>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</si>
  <si>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</si>
  <si>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</si>
  <si>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</si>
  <si>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</si>
  <si>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</si>
  <si>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</si>
  <si>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</si>
  <si>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</si>
  <si>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</si>
  <si>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</si>
  <si>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</si>
  <si>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</si>
  <si>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</si>
  <si>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</si>
  <si>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</si>
  <si>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</si>
  <si>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</si>
  <si>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</si>
  <si>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</si>
  <si>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</si>
  <si>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</si>
  <si>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</si>
  <si>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</si>
  <si>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</si>
  <si>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</si>
  <si>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</si>
  <si>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</si>
  <si>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</si>
  <si>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</si>
  <si>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</si>
  <si>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</si>
  <si>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</si>
  <si>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</si>
  <si>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</si>
  <si>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</si>
  <si>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</si>
  <si>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</si>
  <si>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</si>
  <si>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</si>
  <si>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</si>
  <si>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</si>
  <si>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</si>
  <si>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</si>
  <si>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</si>
  <si>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</si>
  <si>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</si>
  <si>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</si>
  <si>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</si>
  <si>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</si>
  <si>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</si>
  <si>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</si>
  <si>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</si>
  <si>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</si>
  <si>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</si>
  <si>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</si>
  <si>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</si>
  <si>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</si>
  <si>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</si>
  <si>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</si>
  <si>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</si>
  <si>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</si>
  <si>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</si>
  <si>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</si>
  <si>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</si>
  <si>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</si>
  <si>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</si>
  <si>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</si>
  <si>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</si>
  <si>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</si>
  <si>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</si>
  <si>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</si>
  <si>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</si>
  <si>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</si>
  <si>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</si>
  <si>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</si>
  <si>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</si>
  <si>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</si>
  <si>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</si>
  <si>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</si>
  <si>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</si>
  <si>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</si>
  <si>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</si>
  <si>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</si>
  <si>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</si>
  <si>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</si>
  <si>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</si>
  <si>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</si>
  <si>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</si>
  <si>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</si>
  <si>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</si>
  <si>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</si>
  <si>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</si>
  <si>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</si>
  <si>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</si>
  <si>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</si>
  <si>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</si>
  <si>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</si>
  <si>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</si>
  <si>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</si>
  <si>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</si>
  <si>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</si>
  <si>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</si>
  <si>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</si>
  <si>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</si>
  <si>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</si>
  <si>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</si>
  <si>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</si>
  <si>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</si>
  <si>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</si>
  <si>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</si>
  <si>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</si>
  <si>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</si>
  <si>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</si>
  <si>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</si>
  <si>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</si>
  <si>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</si>
  <si>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</si>
  <si>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</si>
  <si>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</si>
  <si>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</si>
  <si>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</si>
  <si>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</si>
  <si>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</si>
  <si>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</si>
  <si>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</si>
  <si>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</si>
  <si>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</si>
  <si>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</si>
  <si>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</si>
  <si>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</si>
  <si>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</si>
  <si>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</si>
  <si>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</si>
  <si>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</si>
  <si>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</si>
  <si>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</si>
  <si>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</si>
  <si>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</si>
  <si>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</si>
  <si>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</si>
  <si>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</si>
  <si>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</si>
  <si>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</si>
  <si>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</si>
  <si>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</si>
  <si>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</si>
  <si>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</si>
  <si>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</si>
  <si>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</si>
  <si>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</si>
  <si>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</si>
  <si>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</si>
  <si>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</si>
  <si>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</si>
  <si>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</si>
  <si>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</si>
  <si>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</si>
  <si>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</si>
  <si>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</si>
  <si>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</si>
  <si>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</si>
  <si>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</si>
  <si>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</si>
  <si>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</si>
  <si>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</si>
  <si>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</si>
  <si>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</si>
  <si>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</si>
  <si>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</si>
  <si>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</si>
  <si>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</si>
  <si>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</si>
  <si>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</si>
  <si>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</si>
  <si>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</si>
  <si>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</si>
  <si>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</si>
  <si>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</si>
  <si>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</si>
  <si>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</si>
  <si>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</si>
  <si>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</si>
  <si>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</si>
  <si>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</si>
  <si>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</si>
  <si>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</si>
  <si>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</si>
  <si>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</si>
  <si>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</si>
  <si>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</si>
  <si>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</si>
  <si>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</si>
  <si>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</si>
  <si>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</si>
  <si>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</si>
  <si>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</si>
  <si>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</si>
  <si>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</si>
  <si>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</si>
  <si>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</si>
  <si>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</si>
  <si>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</si>
  <si>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</si>
  <si>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</si>
  <si>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</si>
  <si>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</si>
  <si>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</si>
  <si>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</si>
  <si>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</si>
  <si>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</si>
  <si>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</si>
  <si>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</si>
  <si>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</si>
  <si>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</si>
  <si>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</si>
  <si>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</si>
  <si>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</si>
  <si>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</si>
  <si>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</si>
  <si>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</si>
  <si>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</si>
  <si>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</si>
  <si>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</si>
  <si>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</si>
  <si>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</si>
  <si>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</si>
  <si>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</si>
  <si>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</si>
  <si>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</si>
  <si>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</si>
  <si>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</si>
  <si>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</si>
  <si>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</si>
  <si>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</si>
  <si>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</si>
  <si>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</si>
  <si>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</si>
  <si>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</si>
  <si>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</si>
  <si>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</si>
  <si>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</si>
  <si>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</si>
  <si>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</si>
  <si>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</si>
  <si>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</si>
  <si>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</si>
  <si>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</si>
  <si>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</si>
  <si>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</si>
  <si>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</si>
  <si>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</si>
  <si>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</si>
  <si>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</si>
  <si>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</si>
  <si>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</si>
  <si>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</si>
  <si>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</si>
  <si>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</si>
  <si>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</si>
  <si>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</si>
  <si>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</si>
  <si>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</si>
  <si>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</si>
  <si>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</si>
  <si>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</si>
  <si>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</si>
  <si>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</si>
  <si>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</si>
  <si>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</si>
  <si>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</si>
  <si>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</si>
  <si>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</si>
  <si>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</si>
  <si>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</si>
  <si>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</si>
  <si>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</si>
  <si>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</si>
  <si>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</si>
  <si>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</si>
  <si>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</si>
  <si>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</si>
  <si>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</si>
  <si>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</si>
  <si>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</si>
  <si>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</si>
  <si>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</si>
  <si>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</si>
  <si>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</si>
  <si>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</si>
  <si>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</si>
  <si>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</si>
  <si>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</si>
  <si>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</si>
  <si>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</si>
  <si>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</si>
  <si>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</si>
  <si>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</si>
  <si>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</si>
  <si>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</si>
  <si>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</si>
  <si>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</si>
  <si>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</si>
  <si>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</si>
  <si>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</si>
  <si>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</si>
  <si>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</si>
  <si>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</si>
  <si>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</si>
  <si>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</si>
  <si>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</si>
  <si>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</si>
  <si>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</si>
  <si>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</si>
  <si>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</si>
  <si>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</si>
  <si>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</si>
  <si>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</si>
  <si>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</si>
  <si>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</si>
  <si>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</si>
  <si>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</si>
  <si>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</si>
  <si>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</si>
  <si>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</si>
  <si>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</si>
  <si>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</si>
  <si>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</si>
  <si>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</si>
  <si>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</si>
  <si>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</si>
  <si>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</si>
  <si>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</si>
  <si>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</si>
  <si>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</si>
  <si>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</si>
  <si>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</si>
  <si>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</si>
  <si>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</si>
  <si>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</si>
  <si>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</si>
  <si>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</si>
  <si>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</si>
  <si>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</si>
  <si>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</si>
  <si>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</si>
  <si>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</si>
  <si>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</si>
  <si>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</si>
  <si>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</si>
  <si>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</si>
  <si>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</si>
  <si>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</si>
  <si>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</si>
  <si>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</si>
  <si>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</si>
  <si>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</si>
  <si>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</si>
  <si>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</si>
  <si>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</si>
  <si>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</si>
  <si>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</si>
  <si>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</si>
  <si>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</si>
  <si>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</si>
  <si>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</si>
  <si>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</si>
  <si>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</si>
  <si>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</si>
  <si>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</si>
  <si>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</si>
  <si>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</si>
  <si>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</si>
  <si>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</si>
  <si>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</si>
  <si>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</si>
  <si>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</si>
  <si>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</si>
  <si>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</si>
  <si>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</si>
  <si>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</si>
  <si>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</si>
  <si>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</si>
  <si>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</si>
  <si>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</si>
  <si>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</si>
  <si>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</si>
  <si>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</si>
  <si>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</si>
  <si>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</si>
  <si>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</si>
  <si>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</si>
  <si>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</si>
  <si>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</si>
  <si>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</si>
  <si>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</si>
  <si>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</si>
  <si>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</si>
  <si>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</si>
  <si>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</si>
  <si>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</si>
  <si>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</si>
  <si>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</si>
  <si>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</si>
  <si>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</si>
  <si>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</si>
  <si>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</si>
  <si>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</si>
  <si>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</si>
  <si>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</si>
  <si>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</si>
  <si>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</si>
  <si>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</si>
  <si>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</si>
  <si>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</si>
  <si>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</si>
  <si>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</si>
  <si>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</si>
  <si>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</si>
  <si>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</si>
  <si>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</si>
  <si>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</si>
  <si>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</si>
  <si>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</si>
  <si>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</si>
  <si>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</si>
  <si>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</si>
  <si>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</si>
  <si>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</si>
  <si>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</si>
  <si>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</si>
  <si>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</si>
  <si>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</si>
  <si>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</si>
  <si>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</si>
  <si>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</si>
  <si>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</si>
  <si>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</si>
  <si>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</si>
  <si>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</si>
  <si>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</si>
  <si>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</si>
  <si>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</si>
  <si>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</si>
  <si>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</si>
  <si>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</si>
  <si>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</si>
  <si>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</si>
  <si>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</si>
  <si>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</si>
  <si>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</si>
  <si>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</si>
  <si>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</si>
  <si>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</si>
  <si>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</si>
  <si>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</si>
  <si>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</si>
  <si>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</si>
  <si>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</si>
  <si>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</si>
  <si>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</si>
  <si>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Abril 2024.</t>
  </si>
  <si>
    <t>Mayo 2025.</t>
  </si>
  <si>
    <t>Julio 2025.</t>
  </si>
  <si>
    <t>2025T1</t>
  </si>
  <si>
    <t>Septiembre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</si>
</sst>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XEN9" activePane="bottomRight" state="frozen"/>
      <selection activeCell="F13" sqref="F13"/>
      <selection pane="topRight" activeCell="F13" sqref="F13"/>
      <selection pane="bottomLeft" activeCell="F13" sqref="F13"/>
      <selection pane="bottomRight" activeCell="XFD7" sqref="XFD7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619</v>
      </c>
      <c r="DX8" s="81" t="s">
        <v>620</v>
      </c>
      <c r="DY8" s="81" t="s">
        <v>621</v>
      </c>
      <c r="DZ8" s="81" t="s">
        <v>627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202.59999999999974</v>
      </c>
      <c r="DG10" s="86">
        <v>47.199999999999953</v>
      </c>
      <c r="DH10" s="86">
        <v>231.70000000000016</v>
      </c>
      <c r="DI10" s="86">
        <v>-1.3000000000000682</v>
      </c>
      <c r="DJ10" s="86">
        <v>143.12114186000005</v>
      </c>
      <c r="DK10" s="86">
        <v>-197.99999999999983</v>
      </c>
      <c r="DL10" s="86">
        <v>-184.00000000000006</v>
      </c>
      <c r="DM10" s="86">
        <v>-152.29999999999987</v>
      </c>
      <c r="DN10" s="86">
        <v>-180.30000000000013</v>
      </c>
      <c r="DO10" s="86">
        <v>-62.2</v>
      </c>
      <c r="DP10" s="86">
        <v>-89.299999999999983</v>
      </c>
      <c r="DQ10" s="86">
        <v>-127.80000000000022</v>
      </c>
      <c r="DR10" s="86">
        <v>491.20000000000005</v>
      </c>
      <c r="DS10" s="86">
        <v>369.60000000000025</v>
      </c>
      <c r="DT10" s="86">
        <v>351.20000000000016</v>
      </c>
      <c r="DU10" s="86">
        <v>253.39999999999981</v>
      </c>
      <c r="DV10" s="86">
        <v>195.70249422999964</v>
      </c>
      <c r="DW10" s="86">
        <v>279.68780385000048</v>
      </c>
      <c r="DX10" s="86">
        <v>278.22799195999988</v>
      </c>
      <c r="DY10" s="86">
        <v>64.000000000000313</v>
      </c>
      <c r="DZ10" s="86">
        <v>413.29999999999984</v>
      </c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1203.6999999999998</v>
      </c>
      <c r="DG11" s="79">
        <v>973.7</v>
      </c>
      <c r="DH11" s="79">
        <v>1119.5</v>
      </c>
      <c r="DI11" s="79">
        <v>1098.9000000000001</v>
      </c>
      <c r="DJ11" s="79">
        <v>1361.6999999999998</v>
      </c>
      <c r="DK11" s="79">
        <v>1407.6000000000001</v>
      </c>
      <c r="DL11" s="79">
        <v>1409.5</v>
      </c>
      <c r="DM11" s="79">
        <v>1395.3</v>
      </c>
      <c r="DN11" s="79">
        <v>1631.3999999999999</v>
      </c>
      <c r="DO11" s="79">
        <v>1713.6</v>
      </c>
      <c r="DP11" s="79">
        <v>1569.8000000000002</v>
      </c>
      <c r="DQ11" s="79">
        <v>1394.9</v>
      </c>
      <c r="DR11" s="79">
        <v>1798.8999999999999</v>
      </c>
      <c r="DS11" s="79">
        <v>1764.7000000000003</v>
      </c>
      <c r="DT11" s="79">
        <v>1666.5</v>
      </c>
      <c r="DU11" s="79">
        <v>1458.2</v>
      </c>
      <c r="DV11" s="79">
        <v>1716.2999999999997</v>
      </c>
      <c r="DW11" s="79">
        <v>1805.9</v>
      </c>
      <c r="DX11" s="79">
        <v>1700.1999999999998</v>
      </c>
      <c r="DY11" s="79">
        <v>1614.2000000000003</v>
      </c>
      <c r="DZ11" s="79">
        <v>1857.5</v>
      </c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1462.6000000000001</v>
      </c>
      <c r="DJ12" s="79">
        <v>1577.6999999999998</v>
      </c>
      <c r="DK12" s="79">
        <v>1961.6</v>
      </c>
      <c r="DL12" s="79">
        <v>1982.5</v>
      </c>
      <c r="DM12" s="79">
        <v>1952.8999999999999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2590.1</v>
      </c>
      <c r="DX12" s="79">
        <v>2524.2000000000003</v>
      </c>
      <c r="DY12" s="79">
        <v>2599.5</v>
      </c>
      <c r="DZ12" s="79">
        <v>2540</v>
      </c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147.49999999999997</v>
      </c>
      <c r="DH13" s="79">
        <v>214.30000000000004</v>
      </c>
      <c r="DI13" s="79">
        <v>221.2</v>
      </c>
      <c r="DJ13" s="79">
        <v>236.22114186000005</v>
      </c>
      <c r="DK13" s="79">
        <v>256.80000000000007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411.19999999999987</v>
      </c>
      <c r="DQ13" s="79">
        <v>428.99999999999994</v>
      </c>
      <c r="DR13" s="79">
        <v>348.6</v>
      </c>
      <c r="DS13" s="79">
        <v>343</v>
      </c>
      <c r="DT13" s="79">
        <v>428.20000000000005</v>
      </c>
      <c r="DU13" s="79">
        <v>439.39999999999992</v>
      </c>
      <c r="DV13" s="79">
        <v>334.30249422999998</v>
      </c>
      <c r="DW13" s="79">
        <v>327.68780384999997</v>
      </c>
      <c r="DX13" s="79">
        <v>305.72799196</v>
      </c>
      <c r="DY13" s="79">
        <v>330.4</v>
      </c>
      <c r="DZ13" s="79">
        <v>316.60000000000002</v>
      </c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132.39999999999998</v>
      </c>
      <c r="DI14" s="79">
        <v>162.89999999999998</v>
      </c>
      <c r="DJ14" s="79">
        <v>166.9</v>
      </c>
      <c r="DK14" s="79">
        <v>207.70000000000002</v>
      </c>
      <c r="DL14" s="79">
        <v>234.00000000000003</v>
      </c>
      <c r="DM14" s="79">
        <v>258.49999999999994</v>
      </c>
      <c r="DN14" s="79">
        <v>257.3</v>
      </c>
      <c r="DO14" s="79">
        <v>271.89999999999998</v>
      </c>
      <c r="DP14" s="79">
        <v>289.5</v>
      </c>
      <c r="DQ14" s="79">
        <v>293.80000000000007</v>
      </c>
      <c r="DR14" s="79">
        <v>253.29999999999998</v>
      </c>
      <c r="DS14" s="79">
        <v>269.80000000000007</v>
      </c>
      <c r="DT14" s="79">
        <v>302.2</v>
      </c>
      <c r="DU14" s="79">
        <v>313.29999999999995</v>
      </c>
      <c r="DV14" s="79">
        <v>294.7</v>
      </c>
      <c r="DW14" s="79">
        <v>307.8</v>
      </c>
      <c r="DX14" s="79">
        <v>327.5</v>
      </c>
      <c r="DY14" s="79">
        <v>376</v>
      </c>
      <c r="DZ14" s="79">
        <v>342.59999999999997</v>
      </c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-9.2000000000002728</v>
      </c>
      <c r="DG15" s="79">
        <v>-160.90000000000003</v>
      </c>
      <c r="DH15" s="79">
        <v>-133.89999999999989</v>
      </c>
      <c r="DI15" s="79">
        <v>-305.40000000000003</v>
      </c>
      <c r="DJ15" s="79">
        <v>-146.67885813999996</v>
      </c>
      <c r="DK15" s="79">
        <v>-504.89999999999975</v>
      </c>
      <c r="DL15" s="79">
        <v>-537.1</v>
      </c>
      <c r="DM15" s="79">
        <v>-535.39999999999986</v>
      </c>
      <c r="DN15" s="79">
        <v>-460.20000000000022</v>
      </c>
      <c r="DO15" s="79">
        <v>-489.20000000000016</v>
      </c>
      <c r="DP15" s="79">
        <v>-631.40000000000009</v>
      </c>
      <c r="DQ15" s="79">
        <v>-762.70000000000027</v>
      </c>
      <c r="DR15" s="79">
        <v>-221.4</v>
      </c>
      <c r="DS15" s="79">
        <v>-509.0999999999998</v>
      </c>
      <c r="DT15" s="79">
        <v>-653.19999999999982</v>
      </c>
      <c r="DU15" s="79">
        <v>-887.60000000000014</v>
      </c>
      <c r="DV15" s="79">
        <v>-661.59750577000023</v>
      </c>
      <c r="DW15" s="79">
        <v>-764.31219614999986</v>
      </c>
      <c r="DX15" s="79">
        <v>-845.7720080400004</v>
      </c>
      <c r="DY15" s="79">
        <v>-1030.8999999999996</v>
      </c>
      <c r="DZ15" s="79">
        <v>-708.5</v>
      </c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21.9</v>
      </c>
      <c r="DG16" s="79">
        <v>12.500000000000002</v>
      </c>
      <c r="DH16" s="79">
        <v>7.9000000000000012</v>
      </c>
      <c r="DI16" s="79">
        <v>7.8000000000000007</v>
      </c>
      <c r="DJ16" s="79">
        <v>5.1000000000000005</v>
      </c>
      <c r="DK16" s="79">
        <v>8.9</v>
      </c>
      <c r="DL16" s="79">
        <v>4.0999999999999996</v>
      </c>
      <c r="DM16" s="79">
        <v>10.6</v>
      </c>
      <c r="DN16" s="79">
        <v>11.8</v>
      </c>
      <c r="DO16" s="79">
        <v>23.200000000000003</v>
      </c>
      <c r="DP16" s="79">
        <v>35.800000000000004</v>
      </c>
      <c r="DQ16" s="79">
        <v>50.8</v>
      </c>
      <c r="DR16" s="79">
        <v>73.5</v>
      </c>
      <c r="DS16" s="79">
        <v>73.899999999999991</v>
      </c>
      <c r="DT16" s="79">
        <v>80.599999999999994</v>
      </c>
      <c r="DU16" s="79">
        <v>100.69999999999999</v>
      </c>
      <c r="DV16" s="79">
        <v>93.899999999999991</v>
      </c>
      <c r="DW16" s="79">
        <v>98.1</v>
      </c>
      <c r="DX16" s="79">
        <v>98.5</v>
      </c>
      <c r="DY16" s="79">
        <v>86.8</v>
      </c>
      <c r="DZ16" s="79">
        <v>83.399999999999991</v>
      </c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250.50000000000003</v>
      </c>
      <c r="DH17" s="79">
        <v>134.4</v>
      </c>
      <c r="DI17" s="79">
        <v>222.8</v>
      </c>
      <c r="DJ17" s="79">
        <v>207.9</v>
      </c>
      <c r="DK17" s="79">
        <v>220.9</v>
      </c>
      <c r="DL17" s="79">
        <v>156.20000000000002</v>
      </c>
      <c r="DM17" s="79">
        <v>189.60000000000002</v>
      </c>
      <c r="DN17" s="79">
        <v>325.90000000000003</v>
      </c>
      <c r="DO17" s="79">
        <v>334.99999999999989</v>
      </c>
      <c r="DP17" s="79">
        <v>326.09999999999991</v>
      </c>
      <c r="DQ17" s="79">
        <v>325.8</v>
      </c>
      <c r="DR17" s="79">
        <v>352.5</v>
      </c>
      <c r="DS17" s="79">
        <v>366.9</v>
      </c>
      <c r="DT17" s="79">
        <v>263.79999999999995</v>
      </c>
      <c r="DU17" s="79">
        <v>151.70000000000002</v>
      </c>
      <c r="DV17" s="79">
        <v>343.30000000000024</v>
      </c>
      <c r="DW17" s="79">
        <v>354.39999999999969</v>
      </c>
      <c r="DX17" s="79">
        <v>291.19999999999982</v>
      </c>
      <c r="DY17" s="79">
        <v>377.29999999999995</v>
      </c>
      <c r="DZ17" s="79">
        <v>376.6</v>
      </c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-229.70000000000027</v>
      </c>
      <c r="DG18" s="79">
        <v>-398.90000000000009</v>
      </c>
      <c r="DH18" s="79">
        <v>-260.39999999999986</v>
      </c>
      <c r="DI18" s="79">
        <v>-520.40000000000009</v>
      </c>
      <c r="DJ18" s="79">
        <v>-349.47885813999994</v>
      </c>
      <c r="DK18" s="79">
        <v>-716.89999999999975</v>
      </c>
      <c r="DL18" s="79">
        <v>-689.2</v>
      </c>
      <c r="DM18" s="79">
        <v>-714.39999999999986</v>
      </c>
      <c r="DN18" s="79">
        <v>-774.30000000000018</v>
      </c>
      <c r="DO18" s="79">
        <v>-801</v>
      </c>
      <c r="DP18" s="79">
        <v>-921.7</v>
      </c>
      <c r="DQ18" s="79">
        <v>-1037.7000000000003</v>
      </c>
      <c r="DR18" s="79">
        <v>-500.4</v>
      </c>
      <c r="DS18" s="79">
        <v>-802.0999999999998</v>
      </c>
      <c r="DT18" s="79">
        <v>-836.39999999999975</v>
      </c>
      <c r="DU18" s="79">
        <v>-938.60000000000014</v>
      </c>
      <c r="DV18" s="79">
        <v>-910.99750577000054</v>
      </c>
      <c r="DW18" s="79">
        <v>-1020.6121961499996</v>
      </c>
      <c r="DX18" s="79">
        <v>-1038.4720080400002</v>
      </c>
      <c r="DY18" s="79">
        <v>-1321.3999999999996</v>
      </c>
      <c r="DZ18" s="79">
        <v>-1001.7</v>
      </c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448.70000000000005</v>
      </c>
      <c r="DH19" s="79">
        <v>495.40000000000003</v>
      </c>
      <c r="DI19" s="79">
        <v>522.6</v>
      </c>
      <c r="DJ19" s="79">
        <v>511.2</v>
      </c>
      <c r="DK19" s="79">
        <v>544.19999999999993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875.30000000000007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1152.3000000000002</v>
      </c>
      <c r="DW19" s="79">
        <v>1342.2</v>
      </c>
      <c r="DX19" s="79">
        <v>1355.9</v>
      </c>
      <c r="DY19" s="79">
        <v>1421.3</v>
      </c>
      <c r="DZ19" s="79">
        <v>1446.6</v>
      </c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79">
        <v>1414.8</v>
      </c>
      <c r="DZ20" s="79">
        <v>1441.3</v>
      </c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25.299999999999997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42.900000000000006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43.800000000000004</v>
      </c>
      <c r="DV21" s="79">
        <v>45.6</v>
      </c>
      <c r="DW21" s="79">
        <v>41.9</v>
      </c>
      <c r="DX21" s="79">
        <v>39.199999999999996</v>
      </c>
      <c r="DY21" s="79">
        <v>35.9</v>
      </c>
      <c r="DZ21" s="79">
        <v>31.6</v>
      </c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34.800000000000004</v>
      </c>
      <c r="DJ22" s="86">
        <v>9.9303543913713384</v>
      </c>
      <c r="DK22" s="86">
        <v>31.875038520801226</v>
      </c>
      <c r="DL22" s="86">
        <v>11.498305084745763</v>
      </c>
      <c r="DM22" s="86">
        <v>32.796302003081664</v>
      </c>
      <c r="DN22" s="86">
        <v>9.9078124999999986</v>
      </c>
      <c r="DO22" s="86">
        <v>12.433333333333334</v>
      </c>
      <c r="DP22" s="86">
        <v>14.958854166666665</v>
      </c>
      <c r="DQ22" s="86">
        <v>25.6</v>
      </c>
      <c r="DR22" s="86">
        <v>7.9413628472222237</v>
      </c>
      <c r="DS22" s="86">
        <v>8.1009259259259263</v>
      </c>
      <c r="DT22" s="86">
        <v>25.860489004629599</v>
      </c>
      <c r="DU22" s="86">
        <v>31.5</v>
      </c>
      <c r="DV22" s="86">
        <v>14</v>
      </c>
      <c r="DW22" s="86">
        <v>3.1</v>
      </c>
      <c r="DX22" s="86">
        <v>9.1</v>
      </c>
      <c r="DY22" s="86">
        <v>2.5</v>
      </c>
      <c r="DZ22" s="86">
        <v>1</v>
      </c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34.800000000000004</v>
      </c>
      <c r="DJ23" s="93">
        <v>9.9303543913713384</v>
      </c>
      <c r="DK23" s="93">
        <v>31.875038520801226</v>
      </c>
      <c r="DL23" s="93">
        <v>11.498305084745763</v>
      </c>
      <c r="DM23" s="93">
        <v>32.796302003081664</v>
      </c>
      <c r="DN23" s="93">
        <v>9.9078124999999986</v>
      </c>
      <c r="DO23" s="93">
        <v>12.433333333333334</v>
      </c>
      <c r="DP23" s="93">
        <v>14.958854166666665</v>
      </c>
      <c r="DQ23" s="93">
        <v>25.6</v>
      </c>
      <c r="DR23" s="93">
        <v>7.9413628472222237</v>
      </c>
      <c r="DS23" s="93">
        <v>8.1009259259259263</v>
      </c>
      <c r="DT23" s="93">
        <v>25.860489004629599</v>
      </c>
      <c r="DU23" s="93">
        <v>31.5</v>
      </c>
      <c r="DV23" s="93">
        <v>14</v>
      </c>
      <c r="DW23" s="93">
        <v>3.1</v>
      </c>
      <c r="DX23" s="93">
        <v>9.1</v>
      </c>
      <c r="DY23" s="93">
        <v>2.5</v>
      </c>
      <c r="DZ23" s="93">
        <v>1</v>
      </c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79">
        <v>0</v>
      </c>
      <c r="DZ24" s="79">
        <v>0</v>
      </c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221.29999999999973</v>
      </c>
      <c r="DG25" s="79">
        <v>72.19999999999996</v>
      </c>
      <c r="DH25" s="79">
        <v>264.60000000000014</v>
      </c>
      <c r="DI25" s="79">
        <v>33.499999999999936</v>
      </c>
      <c r="DJ25" s="79">
        <v>153.05149625137139</v>
      </c>
      <c r="DK25" s="79">
        <v>-166.12496147919859</v>
      </c>
      <c r="DL25" s="79">
        <v>-172.50169491525429</v>
      </c>
      <c r="DM25" s="79">
        <v>-119.50369799691821</v>
      </c>
      <c r="DN25" s="79">
        <v>-170.39218750000012</v>
      </c>
      <c r="DO25" s="79">
        <v>-49.766666666666666</v>
      </c>
      <c r="DP25" s="79">
        <v>-74.341145833333314</v>
      </c>
      <c r="DQ25" s="79">
        <v>-102.20000000000022</v>
      </c>
      <c r="DR25" s="79">
        <v>499.1413628472223</v>
      </c>
      <c r="DS25" s="79">
        <v>377.70092592592619</v>
      </c>
      <c r="DT25" s="79">
        <v>377.06048900462974</v>
      </c>
      <c r="DU25" s="79">
        <v>284.89999999999981</v>
      </c>
      <c r="DV25" s="79">
        <v>209.70249422999964</v>
      </c>
      <c r="DW25" s="79">
        <v>282.7878038500005</v>
      </c>
      <c r="DX25" s="79">
        <v>287.32799195999991</v>
      </c>
      <c r="DY25" s="79">
        <v>66.500000000000313</v>
      </c>
      <c r="DZ25" s="79">
        <v>414.29999999999984</v>
      </c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-94.678047334752193</v>
      </c>
      <c r="DG26" s="86">
        <v>-209.72128578298452</v>
      </c>
      <c r="DH26" s="86">
        <v>-297.28665108530333</v>
      </c>
      <c r="DI26" s="86">
        <v>-103.57474947646411</v>
      </c>
      <c r="DJ26" s="86">
        <v>-303.60597075211348</v>
      </c>
      <c r="DK26" s="86">
        <v>-301.82404865372615</v>
      </c>
      <c r="DL26" s="86">
        <v>-708.33518433688494</v>
      </c>
      <c r="DM26" s="86">
        <v>-324.40382739843903</v>
      </c>
      <c r="DN26" s="86">
        <v>-390.19537017139965</v>
      </c>
      <c r="DO26" s="86">
        <v>-533.44193480325009</v>
      </c>
      <c r="DP26" s="86">
        <v>-250.91889005250829</v>
      </c>
      <c r="DQ26" s="86">
        <v>-431.69323360699883</v>
      </c>
      <c r="DR26" s="86">
        <v>-390.24578459862272</v>
      </c>
      <c r="DS26" s="86">
        <v>-45.145414779037282</v>
      </c>
      <c r="DT26" s="86">
        <v>-11.334840067237316</v>
      </c>
      <c r="DU26" s="86">
        <v>-93.595488391401233</v>
      </c>
      <c r="DV26" s="86">
        <v>-342.82808040615851</v>
      </c>
      <c r="DW26" s="86">
        <v>-400.90249802766988</v>
      </c>
      <c r="DX26" s="86">
        <v>-324.13738894214447</v>
      </c>
      <c r="DY26" s="86">
        <v>-226.93553959391602</v>
      </c>
      <c r="DZ26" s="86">
        <v>-243.42815461306611</v>
      </c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1.1237164346299349</v>
      </c>
      <c r="DK27" s="79">
        <v>5.8591801558824645</v>
      </c>
      <c r="DL27" s="79">
        <v>1.4057424312309905</v>
      </c>
      <c r="DM27" s="79">
        <v>6.1354003231409964</v>
      </c>
      <c r="DN27" s="79">
        <v>4.4767614520318393</v>
      </c>
      <c r="DO27" s="79">
        <v>6.14339331685908</v>
      </c>
      <c r="DP27" s="79">
        <v>5.3264113146817982</v>
      </c>
      <c r="DQ27" s="79">
        <v>3.4000000000000004</v>
      </c>
      <c r="DR27" s="79">
        <v>14.1</v>
      </c>
      <c r="DS27" s="79">
        <v>2.2999999999999998</v>
      </c>
      <c r="DT27" s="79">
        <v>8</v>
      </c>
      <c r="DU27" s="79">
        <v>17.7</v>
      </c>
      <c r="DV27" s="79">
        <v>20</v>
      </c>
      <c r="DW27" s="79">
        <v>23.299999999999997</v>
      </c>
      <c r="DX27" s="79">
        <v>29.3</v>
      </c>
      <c r="DY27" s="79">
        <v>1.2</v>
      </c>
      <c r="DZ27" s="79">
        <v>15.4</v>
      </c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169.79999999999998</v>
      </c>
      <c r="DH28" s="93">
        <v>175.4</v>
      </c>
      <c r="DI28" s="93">
        <v>233.3</v>
      </c>
      <c r="DJ28" s="93">
        <v>386.4</v>
      </c>
      <c r="DK28" s="93">
        <v>186.1</v>
      </c>
      <c r="DL28" s="93">
        <v>233.60000000000002</v>
      </c>
      <c r="DM28" s="93">
        <v>241.10000000000002</v>
      </c>
      <c r="DN28" s="93">
        <v>529.5</v>
      </c>
      <c r="DO28" s="93">
        <v>349.5</v>
      </c>
      <c r="DP28" s="93">
        <v>157.80000000000001</v>
      </c>
      <c r="DQ28" s="93">
        <v>250.3</v>
      </c>
      <c r="DR28" s="93">
        <v>463.4</v>
      </c>
      <c r="DS28" s="93">
        <v>327.39999999999998</v>
      </c>
      <c r="DT28" s="93">
        <v>164.5</v>
      </c>
      <c r="DU28" s="93">
        <v>158.6</v>
      </c>
      <c r="DV28" s="93">
        <v>427.10000000000025</v>
      </c>
      <c r="DW28" s="93">
        <v>362.09999999999968</v>
      </c>
      <c r="DX28" s="93">
        <v>237.99999999999983</v>
      </c>
      <c r="DY28" s="93">
        <v>325.09999999999991</v>
      </c>
      <c r="DZ28" s="93">
        <v>449.3</v>
      </c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-39.19151708020005</v>
      </c>
      <c r="DK29" s="79">
        <v>-74.720035393030031</v>
      </c>
      <c r="DL29" s="79">
        <v>-16.13698680582695</v>
      </c>
      <c r="DM29" s="79">
        <v>108.61235295649929</v>
      </c>
      <c r="DN29" s="79">
        <v>-23.870705663237686</v>
      </c>
      <c r="DO29" s="79">
        <v>-21.636014734055689</v>
      </c>
      <c r="DP29" s="79">
        <v>69.566609646197747</v>
      </c>
      <c r="DQ29" s="79">
        <v>-66.046028854637214</v>
      </c>
      <c r="DR29" s="79">
        <v>-84.243008834342319</v>
      </c>
      <c r="DS29" s="79">
        <v>-17.06135285687607</v>
      </c>
      <c r="DT29" s="79">
        <v>-49.359243763102761</v>
      </c>
      <c r="DU29" s="79">
        <v>-75.075010616636575</v>
      </c>
      <c r="DV29" s="79">
        <v>-19.152173877725993</v>
      </c>
      <c r="DW29" s="79">
        <v>-2.0122345180658812</v>
      </c>
      <c r="DX29" s="79">
        <v>-86.166056421283145</v>
      </c>
      <c r="DY29" s="79">
        <v>-36.08152017403745</v>
      </c>
      <c r="DZ29" s="79">
        <v>-14.905209230210545</v>
      </c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3.6084829197999468</v>
      </c>
      <c r="DK30" s="79">
        <v>-3.1200353930300437</v>
      </c>
      <c r="DL30" s="79">
        <v>-9.1369868058269503</v>
      </c>
      <c r="DM30" s="79">
        <v>4.5123529564992992</v>
      </c>
      <c r="DN30" s="79">
        <v>11.329294336762317</v>
      </c>
      <c r="DO30" s="79">
        <v>2.6639852659443122</v>
      </c>
      <c r="DP30" s="79">
        <v>1.9666096461977531</v>
      </c>
      <c r="DQ30" s="79">
        <v>0.15397114536278877</v>
      </c>
      <c r="DR30" s="79">
        <v>-1.9430088343423222</v>
      </c>
      <c r="DS30" s="79">
        <v>-7.0613528568760699</v>
      </c>
      <c r="DT30" s="79">
        <v>-10.159243763102758</v>
      </c>
      <c r="DU30" s="79">
        <v>-7.9750106166365811</v>
      </c>
      <c r="DV30" s="79">
        <v>-4.5521738777259912</v>
      </c>
      <c r="DW30" s="79">
        <v>-2.0122345180658812</v>
      </c>
      <c r="DX30" s="79">
        <v>0.23394357871686822</v>
      </c>
      <c r="DY30" s="79">
        <v>3.9184798259625495</v>
      </c>
      <c r="DZ30" s="79">
        <v>7.094790769789455</v>
      </c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79">
        <v>-40</v>
      </c>
      <c r="DZ31" s="79">
        <v>-22</v>
      </c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-10.779499999999999</v>
      </c>
      <c r="DQ32" s="79">
        <v>0</v>
      </c>
      <c r="DR32" s="79">
        <v>0.28000000000000003</v>
      </c>
      <c r="DS32" s="79">
        <v>-4.9999990121044668E-2</v>
      </c>
      <c r="DT32" s="79">
        <v>9.6554865766358577E-2</v>
      </c>
      <c r="DU32" s="79">
        <v>0.21794511425210394</v>
      </c>
      <c r="DV32" s="79">
        <v>0.29999999972695729</v>
      </c>
      <c r="DW32" s="79">
        <v>-19.999999989897418</v>
      </c>
      <c r="DX32" s="79">
        <v>0</v>
      </c>
      <c r="DY32" s="79">
        <v>0.1</v>
      </c>
      <c r="DZ32" s="79">
        <v>0.33808822994569188</v>
      </c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79">
        <v>0</v>
      </c>
      <c r="DZ33" s="79">
        <v>0</v>
      </c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-10.779499999999999</v>
      </c>
      <c r="DQ34" s="79">
        <v>0</v>
      </c>
      <c r="DR34" s="79">
        <v>0.28000000000000003</v>
      </c>
      <c r="DS34" s="79">
        <v>-4.9999990121044668E-2</v>
      </c>
      <c r="DT34" s="79">
        <v>9.6554865766358577E-2</v>
      </c>
      <c r="DU34" s="79">
        <v>0.21794511425210394</v>
      </c>
      <c r="DV34" s="79">
        <v>0.29999999972695729</v>
      </c>
      <c r="DW34" s="79">
        <v>-19.999999989897418</v>
      </c>
      <c r="DX34" s="79">
        <v>0</v>
      </c>
      <c r="DY34" s="79">
        <v>0.1</v>
      </c>
      <c r="DZ34" s="79">
        <v>0.33808822994569188</v>
      </c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79">
        <v>0</v>
      </c>
      <c r="DZ35" s="79">
        <v>0</v>
      </c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79">
        <v>0</v>
      </c>
      <c r="DZ36" s="79">
        <v>0</v>
      </c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79">
        <v>0</v>
      </c>
      <c r="DZ37" s="79">
        <v>0</v>
      </c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89.100000000000009</v>
      </c>
      <c r="DG38" s="79">
        <v>-36</v>
      </c>
      <c r="DH38" s="79">
        <v>-68.600000000000009</v>
      </c>
      <c r="DI38" s="79">
        <v>166.3</v>
      </c>
      <c r="DJ38" s="79">
        <v>106.27142193846316</v>
      </c>
      <c r="DK38" s="79">
        <v>59.008201190194228</v>
      </c>
      <c r="DL38" s="79">
        <v>138.11053536582119</v>
      </c>
      <c r="DM38" s="79">
        <v>118.66586954100732</v>
      </c>
      <c r="DN38" s="79">
        <v>94.16730416576037</v>
      </c>
      <c r="DO38" s="79">
        <v>-155.37754493895963</v>
      </c>
      <c r="DP38" s="79">
        <v>-44.540583066633531</v>
      </c>
      <c r="DQ38" s="79">
        <v>38.111916630077346</v>
      </c>
      <c r="DR38" s="79">
        <v>-128.81296102919731</v>
      </c>
      <c r="DS38" s="79">
        <v>136.79003886542367</v>
      </c>
      <c r="DT38" s="79">
        <v>166.36791186131242</v>
      </c>
      <c r="DU38" s="79">
        <v>-9.5416101619383031</v>
      </c>
      <c r="DV38" s="79">
        <v>38.418003065178034</v>
      </c>
      <c r="DW38" s="79">
        <v>-47.635645938079364</v>
      </c>
      <c r="DX38" s="79">
        <v>20.754378005040358</v>
      </c>
      <c r="DY38" s="79">
        <v>1.0653004335919123</v>
      </c>
      <c r="DZ38" s="79">
        <v>192.11707240915692</v>
      </c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79">
        <v>0</v>
      </c>
      <c r="DZ39" s="79">
        <v>0</v>
      </c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89.100000000000009</v>
      </c>
      <c r="DG40" s="30">
        <v>-36</v>
      </c>
      <c r="DH40" s="30">
        <v>-68.600000000000009</v>
      </c>
      <c r="DI40" s="30">
        <v>166.3</v>
      </c>
      <c r="DJ40" s="30">
        <v>106.27142193846316</v>
      </c>
      <c r="DK40" s="30">
        <v>59.008201190194228</v>
      </c>
      <c r="DL40" s="30">
        <v>138.11053536582119</v>
      </c>
      <c r="DM40" s="30">
        <v>118.66586954100732</v>
      </c>
      <c r="DN40" s="30">
        <v>94.16730416576037</v>
      </c>
      <c r="DO40" s="30">
        <v>-155.37754493895963</v>
      </c>
      <c r="DP40" s="30">
        <v>-44.540583066633531</v>
      </c>
      <c r="DQ40" s="30">
        <v>38.111916630077346</v>
      </c>
      <c r="DR40" s="30">
        <v>-128.81296102919731</v>
      </c>
      <c r="DS40" s="30">
        <v>136.79003886542367</v>
      </c>
      <c r="DT40" s="30">
        <v>166.36791186131242</v>
      </c>
      <c r="DU40" s="30">
        <v>-9.5416101619383031</v>
      </c>
      <c r="DV40" s="30">
        <v>38.418003065178034</v>
      </c>
      <c r="DW40" s="30">
        <v>-47.635645938079364</v>
      </c>
      <c r="DX40" s="30">
        <v>20.754378005040358</v>
      </c>
      <c r="DY40" s="30">
        <v>1.0653004335919123</v>
      </c>
      <c r="DZ40" s="30">
        <v>192.11707240915692</v>
      </c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39.978047334752198</v>
      </c>
      <c r="DG41" s="98">
        <v>57.721285782984509</v>
      </c>
      <c r="DH41" s="98">
        <v>107.58665108530329</v>
      </c>
      <c r="DI41" s="98">
        <v>76.774749476464095</v>
      </c>
      <c r="DJ41" s="98">
        <v>-14.590407954993475</v>
      </c>
      <c r="DK41" s="98">
        <v>105.8713946067728</v>
      </c>
      <c r="DL41" s="98">
        <v>598.2144753281101</v>
      </c>
      <c r="DM41" s="98">
        <v>316.61745021908666</v>
      </c>
      <c r="DN41" s="98">
        <v>-64.631269874045842</v>
      </c>
      <c r="DO41" s="98">
        <v>13.171768447093893</v>
      </c>
      <c r="DP41" s="98">
        <v>134.2508279467543</v>
      </c>
      <c r="DQ41" s="98">
        <v>156.85912138243896</v>
      </c>
      <c r="DR41" s="98">
        <v>-272.39018526491674</v>
      </c>
      <c r="DS41" s="98">
        <v>-160.17589922229405</v>
      </c>
      <c r="DT41" s="98">
        <v>-28.253046700319395</v>
      </c>
      <c r="DU41" s="98">
        <v>-132.13907750142576</v>
      </c>
      <c r="DV41" s="98">
        <v>-45.306090406116681</v>
      </c>
      <c r="DW41" s="98">
        <v>32.45461756142236</v>
      </c>
      <c r="DX41" s="98">
        <v>50.025710525901822</v>
      </c>
      <c r="DY41" s="98">
        <v>-132.08068014652946</v>
      </c>
      <c r="DZ41" s="98">
        <v>-13.598070437933288</v>
      </c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79">
        <v>0</v>
      </c>
      <c r="DZ42" s="79">
        <v>0</v>
      </c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-8.0929286495484282E-2</v>
      </c>
      <c r="DH43" s="79">
        <v>1.8876585746185861E-2</v>
      </c>
      <c r="DI43" s="79">
        <v>3.2997910501090175E-3</v>
      </c>
      <c r="DJ43" s="79">
        <v>-2.2884792554028723E-2</v>
      </c>
      <c r="DK43" s="79">
        <v>-3.5184854298990088E-3</v>
      </c>
      <c r="DL43" s="79">
        <v>353.5</v>
      </c>
      <c r="DM43" s="79">
        <v>1.3326874357651716E-2</v>
      </c>
      <c r="DN43" s="79">
        <v>0.11883986439177346</v>
      </c>
      <c r="DO43" s="79">
        <v>0.36929989233939597</v>
      </c>
      <c r="DP43" s="79">
        <v>0.75373334809103698</v>
      </c>
      <c r="DQ43" s="79">
        <v>0.95496847883711777</v>
      </c>
      <c r="DR43" s="79">
        <v>0.48186898812258194</v>
      </c>
      <c r="DS43" s="79">
        <v>0.39281041414299489</v>
      </c>
      <c r="DT43" s="79">
        <v>0.17078950144002825</v>
      </c>
      <c r="DU43" s="79">
        <v>0.13853338245914815</v>
      </c>
      <c r="DV43" s="79">
        <v>-0.1</v>
      </c>
      <c r="DW43" s="79">
        <v>-0.1</v>
      </c>
      <c r="DX43" s="79">
        <v>-0.1</v>
      </c>
      <c r="DY43" s="79">
        <v>0</v>
      </c>
      <c r="DZ43" s="79">
        <v>-0.3</v>
      </c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40.078047334752199</v>
      </c>
      <c r="DG44" s="98">
        <v>57.802215069479992</v>
      </c>
      <c r="DH44" s="98">
        <v>107.5677744995571</v>
      </c>
      <c r="DI44" s="98">
        <v>76.771449685413984</v>
      </c>
      <c r="DJ44" s="98">
        <v>-14.567523162439446</v>
      </c>
      <c r="DK44" s="98">
        <v>105.87491309220269</v>
      </c>
      <c r="DL44" s="98">
        <v>244.7144753281101</v>
      </c>
      <c r="DM44" s="98">
        <v>316.60412334472903</v>
      </c>
      <c r="DN44" s="98">
        <v>-64.750109738437615</v>
      </c>
      <c r="DO44" s="98">
        <v>12.802468554754498</v>
      </c>
      <c r="DP44" s="98">
        <v>133.49709459866327</v>
      </c>
      <c r="DQ44" s="98">
        <v>155.90415290360184</v>
      </c>
      <c r="DR44" s="98">
        <v>-272.87205425303932</v>
      </c>
      <c r="DS44" s="98">
        <v>-160.56870963643703</v>
      </c>
      <c r="DT44" s="98">
        <v>-28.423836201759421</v>
      </c>
      <c r="DU44" s="98">
        <v>-132.2776108838849</v>
      </c>
      <c r="DV44" s="98">
        <v>-45.20609040611668</v>
      </c>
      <c r="DW44" s="98">
        <v>32.554617561422361</v>
      </c>
      <c r="DX44" s="98">
        <v>50.125710525901823</v>
      </c>
      <c r="DY44" s="98">
        <v>-132.08068014652946</v>
      </c>
      <c r="DZ44" s="98">
        <v>-13.298070437933287</v>
      </c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-149.33292691612806</v>
      </c>
      <c r="DG45" s="86">
        <v>-120.66204934319993</v>
      </c>
      <c r="DH45" s="86">
        <v>-297.30199274568207</v>
      </c>
      <c r="DI45" s="86">
        <v>-23.612671024774322</v>
      </c>
      <c r="DJ45" s="86">
        <v>-317.87852822514151</v>
      </c>
      <c r="DK45" s="86">
        <v>116.39202265460813</v>
      </c>
      <c r="DL45" s="86">
        <v>-90.111471403983955</v>
      </c>
      <c r="DM45" s="86">
        <v>-217.89167822869581</v>
      </c>
      <c r="DN45" s="86">
        <v>-57.61870898746696</v>
      </c>
      <c r="DO45" s="86">
        <v>-333.74041955296542</v>
      </c>
      <c r="DP45" s="86">
        <v>-274.46085195638364</v>
      </c>
      <c r="DQ45" s="86">
        <v>-201.29708922358182</v>
      </c>
      <c r="DR45" s="86">
        <v>-460.83712123771045</v>
      </c>
      <c r="DS45" s="86">
        <v>-298.64953538752803</v>
      </c>
      <c r="DT45" s="86">
        <v>-228.94410289314942</v>
      </c>
      <c r="DU45" s="86">
        <v>-111.04971803564615</v>
      </c>
      <c r="DV45" s="86">
        <v>-282.63326499611071</v>
      </c>
      <c r="DW45" s="86">
        <v>-481.19030187766975</v>
      </c>
      <c r="DX45" s="86">
        <v>-464.46538090214449</v>
      </c>
      <c r="DY45" s="86">
        <v>-214.60982763628112</v>
      </c>
      <c r="DZ45" s="86">
        <v>-158.62815461306622</v>
      </c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166.64512041862383</v>
      </c>
      <c r="DG46" s="86">
        <v>161.25923643978459</v>
      </c>
      <c r="DH46" s="86">
        <v>264.58465833962151</v>
      </c>
      <c r="DI46" s="86">
        <v>113.46207845168988</v>
      </c>
      <c r="DJ46" s="86">
        <v>138.7789387783429</v>
      </c>
      <c r="DK46" s="86">
        <v>252.09110982913549</v>
      </c>
      <c r="DL46" s="86">
        <v>445.72201801764675</v>
      </c>
      <c r="DM46" s="86">
        <v>-12.991548827174832</v>
      </c>
      <c r="DN46" s="86">
        <v>162.18447368393254</v>
      </c>
      <c r="DO46" s="86">
        <v>149.93484858361782</v>
      </c>
      <c r="DP46" s="86">
        <v>-97.883107737208846</v>
      </c>
      <c r="DQ46" s="86">
        <v>128.19614438341637</v>
      </c>
      <c r="DR46" s="86">
        <v>428.55002620813451</v>
      </c>
      <c r="DS46" s="86">
        <v>124.19680531743509</v>
      </c>
      <c r="DT46" s="86">
        <v>159.45122617871726</v>
      </c>
      <c r="DU46" s="86">
        <v>267.44577035575514</v>
      </c>
      <c r="DV46" s="86">
        <v>269.89730964004769</v>
      </c>
      <c r="DW46" s="86">
        <v>202.5</v>
      </c>
      <c r="DX46" s="86">
        <v>147</v>
      </c>
      <c r="DY46" s="86">
        <v>78.825711957634908</v>
      </c>
      <c r="DZ46" s="86">
        <v>499.1</v>
      </c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171.84512041862382</v>
      </c>
      <c r="DG47" s="79">
        <v>163.75923643978459</v>
      </c>
      <c r="DH47" s="79">
        <v>268.08465833962151</v>
      </c>
      <c r="DI47" s="79">
        <v>299.66207845168987</v>
      </c>
      <c r="DJ47" s="79">
        <v>141.2789387783429</v>
      </c>
      <c r="DK47" s="79">
        <v>254.29110982913551</v>
      </c>
      <c r="DL47" s="79">
        <v>448.22201801764675</v>
      </c>
      <c r="DM47" s="79">
        <v>-11.291548827174832</v>
      </c>
      <c r="DN47" s="79">
        <v>164.78447368393253</v>
      </c>
      <c r="DO47" s="79">
        <v>153.63484858361781</v>
      </c>
      <c r="DP47" s="79">
        <v>-93.083107737208849</v>
      </c>
      <c r="DQ47" s="79">
        <v>141.19614438341637</v>
      </c>
      <c r="DR47" s="79">
        <v>438.35002620813452</v>
      </c>
      <c r="DS47" s="79">
        <v>134.29680531743509</v>
      </c>
      <c r="DT47" s="79">
        <v>168.95122617871726</v>
      </c>
      <c r="DU47" s="79">
        <v>272.74577035575516</v>
      </c>
      <c r="DV47" s="79">
        <v>255.49730964004772</v>
      </c>
      <c r="DW47" s="79">
        <v>188.1</v>
      </c>
      <c r="DX47" s="79">
        <v>132.5</v>
      </c>
      <c r="DY47" s="79">
        <v>64.625711957634906</v>
      </c>
      <c r="DZ47" s="79">
        <v>484.8</v>
      </c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-14.5</v>
      </c>
      <c r="DY48" s="79">
        <v>-14.2</v>
      </c>
      <c r="DZ48" s="79">
        <v>-14.3</v>
      </c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02">
        <v>0</v>
      </c>
      <c r="DZ49" s="102">
        <v>0</v>
      </c>
      <c r="EA49" s="183"/>
      <c r="EB49" s="183"/>
      <c r="EC49" s="183"/>
    </row>
    <row r="50" spans="1:133" ht="15" customHeight="1" x14ac:dyDescent="0.25">
      <c r="A50" s="7"/>
      <c r="B50" s="166" t="s">
        <v>626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1.1237164346299349</v>
      </c>
      <c r="DK53" s="28">
        <v>5.8591801558824645</v>
      </c>
      <c r="DL53" s="28">
        <v>1.4057424312309905</v>
      </c>
      <c r="DM53" s="28">
        <v>6.1354003231409964</v>
      </c>
      <c r="DN53" s="28">
        <v>4.4767614520318393</v>
      </c>
      <c r="DO53" s="28">
        <v>6.14339331685908</v>
      </c>
      <c r="DP53" s="28">
        <v>5.3264113146817982</v>
      </c>
      <c r="DQ53" s="28">
        <v>3.4000000000000004</v>
      </c>
      <c r="DR53" s="28">
        <v>14.1</v>
      </c>
      <c r="DS53" s="28">
        <v>2.2999999999999998</v>
      </c>
      <c r="DT53" s="28">
        <v>8</v>
      </c>
      <c r="DU53" s="28">
        <v>17.7</v>
      </c>
      <c r="DV53" s="28">
        <v>20</v>
      </c>
      <c r="DW53" s="28">
        <v>23.299999999999997</v>
      </c>
      <c r="DX53" s="28">
        <v>29.3</v>
      </c>
      <c r="DY53" s="28">
        <v>1.2</v>
      </c>
      <c r="DZ53" s="28">
        <v>15.4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386.4</v>
      </c>
      <c r="DK54" s="28">
        <v>186.1</v>
      </c>
      <c r="DL54" s="28">
        <v>233.60000000000002</v>
      </c>
      <c r="DM54" s="28">
        <v>241.10000000000002</v>
      </c>
      <c r="DN54" s="28">
        <v>529.5</v>
      </c>
      <c r="DO54" s="28">
        <v>349.5</v>
      </c>
      <c r="DP54" s="28">
        <v>157.80000000000001</v>
      </c>
      <c r="DQ54" s="28">
        <v>250.3</v>
      </c>
      <c r="DR54" s="28">
        <v>463.4</v>
      </c>
      <c r="DS54" s="28">
        <v>327.39999999999998</v>
      </c>
      <c r="DT54" s="28">
        <v>164.5</v>
      </c>
      <c r="DU54" s="28">
        <v>158.6</v>
      </c>
      <c r="DV54" s="28">
        <v>427.10000000000025</v>
      </c>
      <c r="DW54" s="28">
        <v>362.09999999999968</v>
      </c>
      <c r="DX54" s="28">
        <v>237.99999999999983</v>
      </c>
      <c r="DY54" s="28">
        <v>325.09999999999991</v>
      </c>
      <c r="DZ54" s="28">
        <v>449.3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Z202"/>
  <sheetViews>
    <sheetView showGridLines="0" zoomScaleNormal="100" workbookViewId="0">
      <pane xSplit="2" ySplit="8" topLeftCell="DL10" activePane="bottomRight" state="frozen"/>
      <selection activeCell="F13" sqref="F13"/>
      <selection pane="topRight" activeCell="F13" sqref="F13"/>
      <selection pane="bottomLeft" activeCell="F13" sqref="F13"/>
      <selection pane="bottomRight" activeCell="DS20" sqref="DS20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30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30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30" ht="15.75" thickBot="1" x14ac:dyDescent="0.3">
      <c r="BN7" s="135" t="str">
        <f t="shared" ref="BN7:DY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 t="str">
        <f t="shared" si="0"/>
        <v>2024</v>
      </c>
      <c r="DX7" s="135" t="str">
        <f t="shared" si="0"/>
        <v>2024</v>
      </c>
      <c r="DY7" s="135" t="str">
        <f t="shared" si="0"/>
        <v>2024</v>
      </c>
      <c r="DZ7" s="135" t="str">
        <f t="shared" ref="DZ7" si="1">LEFT(DZ8,4)</f>
        <v>2025</v>
      </c>
    </row>
    <row r="8" spans="1:130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619</v>
      </c>
      <c r="DX8" s="81" t="s">
        <v>620</v>
      </c>
      <c r="DY8" s="81" t="s">
        <v>621</v>
      </c>
      <c r="DZ8" s="81" t="s">
        <v>627</v>
      </c>
    </row>
    <row r="9" spans="1:130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</row>
    <row r="10" spans="1:130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202.59999999999968</v>
      </c>
      <c r="DG10" s="35">
        <v>47.200000000000045</v>
      </c>
      <c r="DH10" s="35">
        <v>231.70000000000027</v>
      </c>
      <c r="DI10" s="35">
        <v>-1.2999999999999545</v>
      </c>
      <c r="DJ10" s="35">
        <v>143.12114185999963</v>
      </c>
      <c r="DK10" s="35">
        <v>-198</v>
      </c>
      <c r="DL10" s="35">
        <v>-184</v>
      </c>
      <c r="DM10" s="35">
        <v>-152.29999999999973</v>
      </c>
      <c r="DN10" s="35">
        <v>-180.30000000000018</v>
      </c>
      <c r="DO10" s="35">
        <v>-62.200000000000273</v>
      </c>
      <c r="DP10" s="35">
        <v>-89.300000000000182</v>
      </c>
      <c r="DQ10" s="35">
        <v>-127.80000000000064</v>
      </c>
      <c r="DR10" s="35">
        <v>491.19999999999982</v>
      </c>
      <c r="DS10" s="35">
        <v>369.59999999999991</v>
      </c>
      <c r="DT10" s="35">
        <v>351.19999999999982</v>
      </c>
      <c r="DU10" s="35">
        <v>253.40000000000009</v>
      </c>
      <c r="DV10" s="35">
        <v>195.70249422999996</v>
      </c>
      <c r="DW10" s="35">
        <v>279.68780384999991</v>
      </c>
      <c r="DX10" s="35">
        <v>278.22799196000005</v>
      </c>
      <c r="DY10" s="35">
        <v>64</v>
      </c>
      <c r="DZ10" s="35">
        <v>413.30000000000018</v>
      </c>
    </row>
    <row r="11" spans="1:130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-9.2000000000002728</v>
      </c>
      <c r="DG11" s="30">
        <v>-160.90000000000009</v>
      </c>
      <c r="DH11" s="30">
        <v>-133.89999999999986</v>
      </c>
      <c r="DI11" s="30">
        <v>-305.39999999999986</v>
      </c>
      <c r="DJ11" s="30">
        <v>-146.6788581400001</v>
      </c>
      <c r="DK11" s="30">
        <v>-504.89999999999964</v>
      </c>
      <c r="DL11" s="30">
        <v>-537.09999999999991</v>
      </c>
      <c r="DM11" s="30">
        <v>-535.39999999999964</v>
      </c>
      <c r="DN11" s="30">
        <v>-460.20000000000027</v>
      </c>
      <c r="DO11" s="30">
        <v>-489.20000000000027</v>
      </c>
      <c r="DP11" s="30">
        <v>-631.40000000000009</v>
      </c>
      <c r="DQ11" s="30">
        <v>-762.70000000000027</v>
      </c>
      <c r="DR11" s="30">
        <v>-221.40000000000009</v>
      </c>
      <c r="DS11" s="30">
        <v>-509.09999999999991</v>
      </c>
      <c r="DT11" s="30">
        <v>-653.19999999999982</v>
      </c>
      <c r="DU11" s="30">
        <v>-887.59999999999991</v>
      </c>
      <c r="DV11" s="30">
        <v>-661.59750577000023</v>
      </c>
      <c r="DW11" s="30">
        <v>-764.31219615000009</v>
      </c>
      <c r="DX11" s="30">
        <v>-845.7720080400004</v>
      </c>
      <c r="DY11" s="30">
        <v>-1030.8999999999996</v>
      </c>
      <c r="DZ11" s="30">
        <v>-708.5</v>
      </c>
    </row>
    <row r="12" spans="1:130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1566.9999999999998</v>
      </c>
      <c r="DG12" s="30">
        <v>1121.2</v>
      </c>
      <c r="DH12" s="30">
        <v>1333.8</v>
      </c>
      <c r="DI12" s="30">
        <v>1320.1000000000001</v>
      </c>
      <c r="DJ12" s="30">
        <v>1597.9211418599998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2107.7000000000003</v>
      </c>
      <c r="DT12" s="30">
        <v>2094.6999999999998</v>
      </c>
      <c r="DU12" s="30">
        <v>1897.6</v>
      </c>
      <c r="DV12" s="30">
        <v>2050.6024942299996</v>
      </c>
      <c r="DW12" s="30">
        <v>2133.58780385</v>
      </c>
      <c r="DX12" s="30">
        <v>2005.9279919599999</v>
      </c>
      <c r="DY12" s="30">
        <v>1944.6000000000004</v>
      </c>
      <c r="DZ12" s="30">
        <v>2174.1</v>
      </c>
    </row>
    <row r="13" spans="1:130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1282.1000000000001</v>
      </c>
      <c r="DH13" s="30">
        <v>1467.6999999999998</v>
      </c>
      <c r="DI13" s="30">
        <v>1625.5</v>
      </c>
      <c r="DJ13" s="30">
        <v>1744.6</v>
      </c>
      <c r="DK13" s="30">
        <v>2169.2999999999997</v>
      </c>
      <c r="DL13" s="30">
        <v>2216.5</v>
      </c>
      <c r="DM13" s="30">
        <v>2211.3999999999996</v>
      </c>
      <c r="DN13" s="30">
        <v>2418.7000000000003</v>
      </c>
      <c r="DO13" s="30">
        <v>2595.3000000000002</v>
      </c>
      <c r="DP13" s="30">
        <v>2612.4</v>
      </c>
      <c r="DQ13" s="30">
        <v>2586.6000000000004</v>
      </c>
      <c r="DR13" s="30">
        <v>2368.9</v>
      </c>
      <c r="DS13" s="30">
        <v>2616.8000000000002</v>
      </c>
      <c r="DT13" s="30">
        <v>2747.8999999999996</v>
      </c>
      <c r="DU13" s="30">
        <v>2785.2</v>
      </c>
      <c r="DV13" s="30">
        <v>2712.2</v>
      </c>
      <c r="DW13" s="30">
        <v>2897.9</v>
      </c>
      <c r="DX13" s="30">
        <v>2851.7000000000003</v>
      </c>
      <c r="DY13" s="30">
        <v>2975.5</v>
      </c>
      <c r="DZ13" s="30">
        <v>2882.6</v>
      </c>
    </row>
    <row r="14" spans="1:130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-169.20000000000027</v>
      </c>
      <c r="DG14" s="30">
        <v>-194</v>
      </c>
      <c r="DH14" s="30">
        <v>-215.79999999999995</v>
      </c>
      <c r="DI14" s="30">
        <v>-363.70000000000005</v>
      </c>
      <c r="DJ14" s="30">
        <v>-216</v>
      </c>
      <c r="DK14" s="30">
        <v>-553.99999999999977</v>
      </c>
      <c r="DL14" s="30">
        <v>-573</v>
      </c>
      <c r="DM14" s="30">
        <v>-557.59999999999991</v>
      </c>
      <c r="DN14" s="30">
        <v>-530.00000000000023</v>
      </c>
      <c r="DO14" s="30">
        <v>-609.80000000000018</v>
      </c>
      <c r="DP14" s="30">
        <v>-753.09999999999991</v>
      </c>
      <c r="DQ14" s="30">
        <v>-897.90000000000009</v>
      </c>
      <c r="DR14" s="30">
        <v>-316.70000000000005</v>
      </c>
      <c r="DS14" s="30">
        <v>-582.29999999999973</v>
      </c>
      <c r="DT14" s="30">
        <v>-779.19999999999982</v>
      </c>
      <c r="DU14" s="30">
        <v>-1013.7</v>
      </c>
      <c r="DV14" s="30">
        <v>-701.20000000000027</v>
      </c>
      <c r="DW14" s="30">
        <v>-784.19999999999982</v>
      </c>
      <c r="DX14" s="30">
        <v>-824.00000000000045</v>
      </c>
      <c r="DY14" s="30">
        <v>-985.29999999999973</v>
      </c>
      <c r="DZ14" s="30">
        <v>-682.5</v>
      </c>
    </row>
    <row r="15" spans="1:130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1203.6999999999998</v>
      </c>
      <c r="DG15" s="30">
        <v>973.7</v>
      </c>
      <c r="DH15" s="30">
        <v>1119.5</v>
      </c>
      <c r="DI15" s="30">
        <v>1098.9000000000001</v>
      </c>
      <c r="DJ15" s="30">
        <v>1361.6999999999998</v>
      </c>
      <c r="DK15" s="30">
        <v>1407.6000000000001</v>
      </c>
      <c r="DL15" s="30">
        <v>1409.5</v>
      </c>
      <c r="DM15" s="30">
        <v>1395.3</v>
      </c>
      <c r="DN15" s="30">
        <v>1631.3999999999999</v>
      </c>
      <c r="DO15" s="30">
        <v>1713.6</v>
      </c>
      <c r="DP15" s="30">
        <v>1569.8000000000002</v>
      </c>
      <c r="DQ15" s="30">
        <v>1394.9</v>
      </c>
      <c r="DR15" s="30">
        <v>1798.8999999999999</v>
      </c>
      <c r="DS15" s="30">
        <v>1764.7000000000003</v>
      </c>
      <c r="DT15" s="30">
        <v>1666.5</v>
      </c>
      <c r="DU15" s="30">
        <v>1458.2</v>
      </c>
      <c r="DV15" s="30">
        <v>1716.2999999999997</v>
      </c>
      <c r="DW15" s="30">
        <v>1805.9</v>
      </c>
      <c r="DX15" s="30">
        <v>1700.1999999999998</v>
      </c>
      <c r="DY15" s="30">
        <v>1614.2000000000003</v>
      </c>
      <c r="DZ15" s="30">
        <v>1857.5</v>
      </c>
    </row>
    <row r="16" spans="1:130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1057.3999999999999</v>
      </c>
      <c r="DG16" s="30">
        <v>855.40000000000009</v>
      </c>
      <c r="DH16" s="30">
        <v>912.49999999999989</v>
      </c>
      <c r="DI16" s="30">
        <v>905.30000000000007</v>
      </c>
      <c r="DJ16" s="30">
        <v>1153.0999999999999</v>
      </c>
      <c r="DK16" s="30">
        <v>1189.1000000000001</v>
      </c>
      <c r="DL16" s="30">
        <v>1192.2</v>
      </c>
      <c r="DM16" s="30">
        <v>1172.0999999999999</v>
      </c>
      <c r="DN16" s="30">
        <v>1403.6999999999998</v>
      </c>
      <c r="DO16" s="30">
        <v>1455.8999999999999</v>
      </c>
      <c r="DP16" s="30">
        <v>1354.8000000000002</v>
      </c>
      <c r="DQ16" s="30">
        <v>1167.8000000000002</v>
      </c>
      <c r="DR16" s="30">
        <v>1532.6</v>
      </c>
      <c r="DS16" s="30">
        <v>1501.1000000000001</v>
      </c>
      <c r="DT16" s="30">
        <v>1377.4</v>
      </c>
      <c r="DU16" s="30">
        <v>1149.4000000000001</v>
      </c>
      <c r="DV16" s="30">
        <v>1411.8999999999999</v>
      </c>
      <c r="DW16" s="30">
        <v>1464.8000000000002</v>
      </c>
      <c r="DX16" s="30">
        <v>1396.8</v>
      </c>
      <c r="DY16" s="30">
        <v>1209.1000000000001</v>
      </c>
      <c r="DZ16" s="30">
        <v>1501</v>
      </c>
    </row>
    <row r="17" spans="1:130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  <c r="DY17" s="30">
        <v>0</v>
      </c>
      <c r="DZ17" s="30">
        <v>0</v>
      </c>
    </row>
    <row r="18" spans="1:130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  <c r="DY18" s="30">
        <v>405.1</v>
      </c>
      <c r="DZ18" s="30">
        <v>356.5</v>
      </c>
    </row>
    <row r="19" spans="1:130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1462.6000000000001</v>
      </c>
      <c r="DJ19" s="30">
        <v>1577.6999999999998</v>
      </c>
      <c r="DK19" s="30">
        <v>1961.6</v>
      </c>
      <c r="DL19" s="30">
        <v>1982.5</v>
      </c>
      <c r="DM19" s="30">
        <v>1952.8999999999999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2590.1</v>
      </c>
      <c r="DX19" s="30">
        <v>2524.2000000000003</v>
      </c>
      <c r="DY19" s="30">
        <v>2599.5</v>
      </c>
      <c r="DZ19" s="30">
        <v>2540</v>
      </c>
    </row>
    <row r="20" spans="1:130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1462.6000000000001</v>
      </c>
      <c r="DJ20" s="30">
        <v>1577.6999999999998</v>
      </c>
      <c r="DK20" s="30">
        <v>1961.6</v>
      </c>
      <c r="DL20" s="30">
        <v>1982.5</v>
      </c>
      <c r="DM20" s="30">
        <v>1952.8999999999999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2590.1</v>
      </c>
      <c r="DX20" s="30">
        <v>2524.2000000000003</v>
      </c>
      <c r="DY20" s="30">
        <v>2599.5</v>
      </c>
      <c r="DZ20" s="30">
        <v>2540</v>
      </c>
    </row>
    <row r="21" spans="1:130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  <c r="DY21" s="30">
        <v>0</v>
      </c>
      <c r="DZ21" s="30">
        <v>0</v>
      </c>
    </row>
    <row r="22" spans="1:130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33.099999999999966</v>
      </c>
      <c r="DH22" s="30">
        <v>81.900000000000063</v>
      </c>
      <c r="DI22" s="30">
        <v>58.300000000000011</v>
      </c>
      <c r="DJ22" s="30">
        <v>69.32114186000004</v>
      </c>
      <c r="DK22" s="30">
        <v>49.100000000000051</v>
      </c>
      <c r="DL22" s="30">
        <v>35.899999999999949</v>
      </c>
      <c r="DM22" s="30">
        <v>22.200000000000045</v>
      </c>
      <c r="DN22" s="30">
        <v>69.800000000000011</v>
      </c>
      <c r="DO22" s="30">
        <v>120.60000000000002</v>
      </c>
      <c r="DP22" s="30">
        <v>121.69999999999987</v>
      </c>
      <c r="DQ22" s="30">
        <v>135.19999999999987</v>
      </c>
      <c r="DR22" s="30">
        <v>95.30000000000004</v>
      </c>
      <c r="DS22" s="30">
        <v>73.199999999999932</v>
      </c>
      <c r="DT22" s="30">
        <v>126.00000000000006</v>
      </c>
      <c r="DU22" s="30">
        <v>126.09999999999997</v>
      </c>
      <c r="DV22" s="30">
        <v>39.602494229999991</v>
      </c>
      <c r="DW22" s="30">
        <v>19.887803849999955</v>
      </c>
      <c r="DX22" s="30">
        <v>-21.772008040000003</v>
      </c>
      <c r="DY22" s="30">
        <v>-45.600000000000023</v>
      </c>
      <c r="DZ22" s="30">
        <v>-25.999999999999943</v>
      </c>
    </row>
    <row r="23" spans="1:130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147.49999999999997</v>
      </c>
      <c r="DH23" s="30">
        <v>214.30000000000004</v>
      </c>
      <c r="DI23" s="30">
        <v>221.2</v>
      </c>
      <c r="DJ23" s="30">
        <v>236.22114186000005</v>
      </c>
      <c r="DK23" s="30">
        <v>256.80000000000007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411.19999999999987</v>
      </c>
      <c r="DQ23" s="30">
        <v>428.99999999999994</v>
      </c>
      <c r="DR23" s="30">
        <v>348.6</v>
      </c>
      <c r="DS23" s="30">
        <v>343</v>
      </c>
      <c r="DT23" s="30">
        <v>428.20000000000005</v>
      </c>
      <c r="DU23" s="30">
        <v>439.39999999999992</v>
      </c>
      <c r="DV23" s="30">
        <v>334.30249422999998</v>
      </c>
      <c r="DW23" s="30">
        <v>327.68780384999997</v>
      </c>
      <c r="DX23" s="30">
        <v>305.72799196</v>
      </c>
      <c r="DY23" s="30">
        <v>330.4</v>
      </c>
      <c r="DZ23" s="30">
        <v>316.60000000000002</v>
      </c>
    </row>
    <row r="24" spans="1:130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132.39999999999998</v>
      </c>
      <c r="DI24" s="30">
        <v>162.89999999999998</v>
      </c>
      <c r="DJ24" s="30">
        <v>166.9</v>
      </c>
      <c r="DK24" s="30">
        <v>207.70000000000002</v>
      </c>
      <c r="DL24" s="30">
        <v>234.00000000000003</v>
      </c>
      <c r="DM24" s="30">
        <v>258.49999999999994</v>
      </c>
      <c r="DN24" s="30">
        <v>257.3</v>
      </c>
      <c r="DO24" s="30">
        <v>271.89999999999998</v>
      </c>
      <c r="DP24" s="30">
        <v>289.5</v>
      </c>
      <c r="DQ24" s="30">
        <v>293.80000000000007</v>
      </c>
      <c r="DR24" s="30">
        <v>253.29999999999998</v>
      </c>
      <c r="DS24" s="30">
        <v>269.80000000000007</v>
      </c>
      <c r="DT24" s="30">
        <v>302.2</v>
      </c>
      <c r="DU24" s="30">
        <v>313.29999999999995</v>
      </c>
      <c r="DV24" s="30">
        <v>294.7</v>
      </c>
      <c r="DW24" s="30">
        <v>307.8</v>
      </c>
      <c r="DX24" s="30">
        <v>327.5</v>
      </c>
      <c r="DY24" s="30">
        <v>376</v>
      </c>
      <c r="DZ24" s="30">
        <v>342.59999999999997</v>
      </c>
    </row>
    <row r="25" spans="1:130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106.99999999999997</v>
      </c>
      <c r="DG25" s="30">
        <v>48.499999999999986</v>
      </c>
      <c r="DH25" s="30">
        <v>111.9</v>
      </c>
      <c r="DI25" s="30">
        <v>90.200000000000017</v>
      </c>
      <c r="DJ25" s="30">
        <v>103.42114186000003</v>
      </c>
      <c r="DK25" s="30">
        <v>104.60000000000002</v>
      </c>
      <c r="DL25" s="30">
        <v>101.5</v>
      </c>
      <c r="DM25" s="30">
        <v>100.89999999999998</v>
      </c>
      <c r="DN25" s="30">
        <v>89.100000000000023</v>
      </c>
      <c r="DO25" s="30">
        <v>110.39999999999998</v>
      </c>
      <c r="DP25" s="30">
        <v>122.29999999999995</v>
      </c>
      <c r="DQ25" s="30">
        <v>104.80000000000001</v>
      </c>
      <c r="DR25" s="30">
        <v>76.599999999999994</v>
      </c>
      <c r="DS25" s="30">
        <v>58.700000000000017</v>
      </c>
      <c r="DT25" s="30">
        <v>67.5</v>
      </c>
      <c r="DU25" s="30">
        <v>72</v>
      </c>
      <c r="DV25" s="30">
        <v>59.502494229999968</v>
      </c>
      <c r="DW25" s="30">
        <v>67.687803850000023</v>
      </c>
      <c r="DX25" s="30">
        <v>69.627991959999974</v>
      </c>
      <c r="DY25" s="30">
        <v>66.899999999999977</v>
      </c>
      <c r="DZ25" s="30">
        <v>65.800000000000011</v>
      </c>
    </row>
    <row r="26" spans="1:130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  <c r="DY26" s="30">
        <v>0</v>
      </c>
      <c r="DZ26" s="30">
        <v>0</v>
      </c>
    </row>
    <row r="27" spans="1:130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  <c r="DY27" s="30">
        <v>0</v>
      </c>
      <c r="DZ27" s="30">
        <v>0</v>
      </c>
    </row>
    <row r="28" spans="1:130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</row>
    <row r="29" spans="1:130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18.400000000000002</v>
      </c>
      <c r="DG29" s="30">
        <v>12.2</v>
      </c>
      <c r="DH29" s="30">
        <v>12.899999999999999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18.499999999999996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18.900000000000002</v>
      </c>
      <c r="DU29" s="30">
        <v>24.900000000000002</v>
      </c>
      <c r="DV29" s="30">
        <v>23.4</v>
      </c>
      <c r="DW29" s="30">
        <v>23.599999999999998</v>
      </c>
      <c r="DX29" s="30">
        <v>24</v>
      </c>
      <c r="DY29" s="30">
        <v>24.1</v>
      </c>
      <c r="DZ29" s="30">
        <v>28.299999999999997</v>
      </c>
    </row>
    <row r="30" spans="1:130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  <c r="DZ30" s="30">
        <v>0</v>
      </c>
    </row>
    <row r="31" spans="1:130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  <c r="DY31" s="30">
        <v>6.8</v>
      </c>
      <c r="DZ31" s="30">
        <v>9.5</v>
      </c>
    </row>
    <row r="32" spans="1:130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8.9</v>
      </c>
      <c r="DJ32" s="30">
        <v>7.6000000000000005</v>
      </c>
      <c r="DK32" s="30">
        <v>10.9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14.200000000000001</v>
      </c>
      <c r="DT32" s="30">
        <v>12.6</v>
      </c>
      <c r="DU32" s="30">
        <v>17.900000000000002</v>
      </c>
      <c r="DV32" s="30">
        <v>14.7</v>
      </c>
      <c r="DW32" s="30">
        <v>16.5</v>
      </c>
      <c r="DX32" s="30">
        <v>17.2</v>
      </c>
      <c r="DY32" s="30">
        <v>17.3</v>
      </c>
      <c r="DZ32" s="30">
        <v>18.799999999999997</v>
      </c>
    </row>
    <row r="33" spans="1:130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146.70000000000002</v>
      </c>
      <c r="DM33" s="30">
        <v>161.69999999999999</v>
      </c>
      <c r="DN33" s="30">
        <v>164.79999999999998</v>
      </c>
      <c r="DO33" s="30">
        <v>173.9</v>
      </c>
      <c r="DP33" s="30">
        <v>181.60000000000002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171.29999999999998</v>
      </c>
      <c r="DV33" s="30">
        <v>167.29999999999998</v>
      </c>
      <c r="DW33" s="30">
        <v>174</v>
      </c>
      <c r="DX33" s="30">
        <v>190.70000000000002</v>
      </c>
      <c r="DY33" s="30">
        <v>207.89999999999998</v>
      </c>
      <c r="DZ33" s="30">
        <v>196.89999999999998</v>
      </c>
    </row>
    <row r="34" spans="1:130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7.3000000000000007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36.699999999999996</v>
      </c>
      <c r="DR34" s="30">
        <v>34.4</v>
      </c>
      <c r="DS34" s="30">
        <v>32.4</v>
      </c>
      <c r="DT34" s="30">
        <v>38.300000000000004</v>
      </c>
      <c r="DU34" s="30">
        <v>39.9</v>
      </c>
      <c r="DV34" s="30">
        <v>37.5</v>
      </c>
      <c r="DW34" s="30">
        <v>34.700000000000003</v>
      </c>
      <c r="DX34" s="30">
        <v>37.9</v>
      </c>
      <c r="DY34" s="30">
        <v>42.1</v>
      </c>
      <c r="DZ34" s="30">
        <v>35</v>
      </c>
    </row>
    <row r="35" spans="1:130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62.599999999999994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137.39999999999998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152.5</v>
      </c>
      <c r="DY35" s="30">
        <v>165.6</v>
      </c>
      <c r="DZ35" s="30">
        <v>161.69999999999999</v>
      </c>
    </row>
    <row r="36" spans="1:130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0.2</v>
      </c>
      <c r="DV36" s="30">
        <v>0.7</v>
      </c>
      <c r="DW36" s="30">
        <v>0.4</v>
      </c>
      <c r="DX36" s="30">
        <v>0.3</v>
      </c>
      <c r="DY36" s="30">
        <v>0.2</v>
      </c>
      <c r="DZ36" s="30">
        <v>0.2</v>
      </c>
    </row>
    <row r="37" spans="1:130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157.70000000000002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110.60000000000001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140.60000000000002</v>
      </c>
      <c r="DW37" s="30">
        <v>130.29999999999998</v>
      </c>
      <c r="DX37" s="30">
        <v>105.4</v>
      </c>
      <c r="DY37" s="30">
        <v>134.6</v>
      </c>
      <c r="DZ37" s="30">
        <v>113.5</v>
      </c>
    </row>
    <row r="38" spans="1:130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  <c r="DY38" s="30">
        <v>3.4</v>
      </c>
      <c r="DZ38" s="30">
        <v>2.8</v>
      </c>
    </row>
    <row r="39" spans="1:130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  <c r="DY39" s="30">
        <v>131.19999999999999</v>
      </c>
      <c r="DZ39" s="30">
        <v>110.7</v>
      </c>
    </row>
    <row r="40" spans="1:130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13.100000000000001</v>
      </c>
      <c r="DL40" s="30">
        <v>20.200000000000003</v>
      </c>
      <c r="DM40" s="30">
        <v>29</v>
      </c>
      <c r="DN40" s="30">
        <v>25.1</v>
      </c>
      <c r="DO40" s="30">
        <v>29</v>
      </c>
      <c r="DP40" s="30">
        <v>28.900000000000002</v>
      </c>
      <c r="DQ40" s="30">
        <v>42.6</v>
      </c>
      <c r="DR40" s="30">
        <v>32.199999999999996</v>
      </c>
      <c r="DS40" s="30">
        <v>31.9</v>
      </c>
      <c r="DT40" s="30">
        <v>44</v>
      </c>
      <c r="DU40" s="30">
        <v>53.099999999999994</v>
      </c>
      <c r="DV40" s="30">
        <v>50.2</v>
      </c>
      <c r="DW40" s="30">
        <v>47.6</v>
      </c>
      <c r="DX40" s="30">
        <v>49.9</v>
      </c>
      <c r="DY40" s="30">
        <v>59.800000000000004</v>
      </c>
      <c r="DZ40" s="30">
        <v>48.699999999999996</v>
      </c>
    </row>
    <row r="41" spans="1:130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  <c r="DY41" s="30">
        <v>0.7</v>
      </c>
      <c r="DZ41" s="30">
        <v>1.3</v>
      </c>
    </row>
    <row r="42" spans="1:130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  <c r="DY42" s="30">
        <v>59.1</v>
      </c>
      <c r="DZ42" s="30">
        <v>47.4</v>
      </c>
    </row>
    <row r="43" spans="1:130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108.89999999999999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116.4</v>
      </c>
      <c r="DV43" s="30">
        <v>110.8</v>
      </c>
      <c r="DW43" s="30">
        <v>106.1</v>
      </c>
      <c r="DX43" s="30">
        <v>106.69999999999999</v>
      </c>
      <c r="DY43" s="30">
        <v>104.80000000000001</v>
      </c>
      <c r="DZ43" s="30">
        <v>109</v>
      </c>
    </row>
    <row r="44" spans="1:130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  <c r="DY44" s="30">
        <v>0</v>
      </c>
      <c r="DZ44" s="30">
        <v>0</v>
      </c>
    </row>
    <row r="45" spans="1:130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  <c r="DY45" s="30">
        <v>2.8</v>
      </c>
      <c r="DZ45" s="30">
        <v>3.1</v>
      </c>
    </row>
    <row r="46" spans="1:130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  <c r="DY46" s="30">
        <v>0</v>
      </c>
      <c r="DZ46" s="30">
        <v>0</v>
      </c>
    </row>
    <row r="47" spans="1:130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  <c r="DY47" s="30">
        <v>0</v>
      </c>
      <c r="DZ47" s="30">
        <v>0</v>
      </c>
    </row>
    <row r="48" spans="1:130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69.599999999999994</v>
      </c>
      <c r="DV48" s="30">
        <v>67.5</v>
      </c>
      <c r="DW48" s="30">
        <v>62.8</v>
      </c>
      <c r="DX48" s="30">
        <v>60.9</v>
      </c>
      <c r="DY48" s="30">
        <v>61.1</v>
      </c>
      <c r="DZ48" s="30">
        <v>61</v>
      </c>
    </row>
    <row r="49" spans="1:130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23.099999999999998</v>
      </c>
      <c r="DN49" s="30">
        <v>12.899999999999999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14.600000000000001</v>
      </c>
      <c r="DU49" s="30">
        <v>14.9</v>
      </c>
      <c r="DV49" s="30">
        <v>13.7</v>
      </c>
      <c r="DW49" s="30">
        <v>14.5</v>
      </c>
      <c r="DX49" s="30">
        <v>14.6</v>
      </c>
      <c r="DY49" s="30">
        <v>15</v>
      </c>
      <c r="DZ49" s="30">
        <v>18.7</v>
      </c>
    </row>
    <row r="50" spans="1:130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  <c r="DZ50" s="30">
        <v>0</v>
      </c>
    </row>
    <row r="51" spans="1:130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26.8</v>
      </c>
      <c r="DW51" s="30">
        <v>26.2</v>
      </c>
      <c r="DX51" s="30">
        <v>28.4</v>
      </c>
      <c r="DY51" s="30">
        <v>25.9</v>
      </c>
      <c r="DZ51" s="30">
        <v>26.2</v>
      </c>
    </row>
    <row r="52" spans="1:130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79.000000000000014</v>
      </c>
      <c r="DQ52" s="30">
        <v>67.2</v>
      </c>
      <c r="DR52" s="30">
        <v>66.2</v>
      </c>
      <c r="DS52" s="30">
        <v>83.1</v>
      </c>
      <c r="DT52" s="30">
        <v>98.2</v>
      </c>
      <c r="DU52" s="30">
        <v>88.9</v>
      </c>
      <c r="DV52" s="30">
        <v>77.200000000000017</v>
      </c>
      <c r="DW52" s="30">
        <v>86.199999999999989</v>
      </c>
      <c r="DX52" s="30">
        <v>86.9</v>
      </c>
      <c r="DY52" s="30">
        <v>108.29999999999998</v>
      </c>
      <c r="DZ52" s="30">
        <v>97.000000000000014</v>
      </c>
    </row>
    <row r="53" spans="1:130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</row>
    <row r="54" spans="1:130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41.800000000000004</v>
      </c>
      <c r="DQ54" s="30">
        <v>31.400000000000002</v>
      </c>
      <c r="DR54" s="30">
        <v>28.6</v>
      </c>
      <c r="DS54" s="30">
        <v>40.200000000000003</v>
      </c>
      <c r="DT54" s="30">
        <v>44.7</v>
      </c>
      <c r="DU54" s="30">
        <v>43.7</v>
      </c>
      <c r="DV54" s="30">
        <v>37.6</v>
      </c>
      <c r="DW54" s="30">
        <v>44.5</v>
      </c>
      <c r="DX54" s="30">
        <v>41.9</v>
      </c>
      <c r="DY54" s="30">
        <v>49.8</v>
      </c>
      <c r="DZ54" s="30">
        <v>36.900000000000006</v>
      </c>
    </row>
    <row r="55" spans="1:130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3.4000000000000004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3.4000000000000004</v>
      </c>
      <c r="DM55" s="30">
        <v>3.8000000000000003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6.1000000000000005</v>
      </c>
      <c r="DU55" s="30">
        <v>4.8</v>
      </c>
      <c r="DV55" s="30">
        <v>3.7</v>
      </c>
      <c r="DW55" s="30">
        <v>4.8</v>
      </c>
      <c r="DX55" s="30">
        <v>5.6000000000000005</v>
      </c>
      <c r="DY55" s="30">
        <v>20.399999999999999</v>
      </c>
      <c r="DZ55" s="30">
        <v>25</v>
      </c>
    </row>
    <row r="56" spans="1:130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  <c r="DY56" s="30">
        <v>0.5</v>
      </c>
      <c r="DZ56" s="30">
        <v>0.5</v>
      </c>
    </row>
    <row r="57" spans="1:130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8.1</v>
      </c>
      <c r="DV57" s="30">
        <v>7.7</v>
      </c>
      <c r="DW57" s="30">
        <v>7.4</v>
      </c>
      <c r="DX57" s="30">
        <v>7.2</v>
      </c>
      <c r="DY57" s="30">
        <v>8</v>
      </c>
      <c r="DZ57" s="30">
        <v>7.9</v>
      </c>
    </row>
    <row r="58" spans="1:130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17.400000000000002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17.200000000000003</v>
      </c>
      <c r="DQ58" s="30">
        <v>14.1</v>
      </c>
      <c r="DR58" s="30">
        <v>17.900000000000002</v>
      </c>
      <c r="DS58" s="30">
        <v>18</v>
      </c>
      <c r="DT58" s="30">
        <v>30.6</v>
      </c>
      <c r="DU58" s="30">
        <v>19.900000000000002</v>
      </c>
      <c r="DV58" s="30">
        <v>20.5</v>
      </c>
      <c r="DW58" s="30">
        <v>21.4</v>
      </c>
      <c r="DX58" s="30">
        <v>24.8</v>
      </c>
      <c r="DY58" s="30">
        <v>23.7</v>
      </c>
      <c r="DZ58" s="30">
        <v>21.5</v>
      </c>
    </row>
    <row r="59" spans="1:130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  <c r="DY59" s="30">
        <v>0.3</v>
      </c>
      <c r="DZ59" s="30">
        <v>0.4</v>
      </c>
    </row>
    <row r="60" spans="1:130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7.1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7.4</v>
      </c>
      <c r="DW60" s="30">
        <v>7.5</v>
      </c>
      <c r="DX60" s="30">
        <v>6.5</v>
      </c>
      <c r="DY60" s="30">
        <v>5.6</v>
      </c>
      <c r="DZ60" s="30">
        <v>4.8</v>
      </c>
    </row>
    <row r="61" spans="1:130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-220.5</v>
      </c>
      <c r="DG61" s="30">
        <v>-238.00000000000003</v>
      </c>
      <c r="DH61" s="30">
        <v>-126.5</v>
      </c>
      <c r="DI61" s="30">
        <v>-215</v>
      </c>
      <c r="DJ61" s="30">
        <v>-202.8</v>
      </c>
      <c r="DK61" s="30">
        <v>-212</v>
      </c>
      <c r="DL61" s="30">
        <v>-152.10000000000002</v>
      </c>
      <c r="DM61" s="30">
        <v>-179.00000000000003</v>
      </c>
      <c r="DN61" s="30">
        <v>-314.10000000000002</v>
      </c>
      <c r="DO61" s="30">
        <v>-311.7999999999999</v>
      </c>
      <c r="DP61" s="30">
        <v>-290.2999999999999</v>
      </c>
      <c r="DQ61" s="30">
        <v>-275</v>
      </c>
      <c r="DR61" s="30">
        <v>-279</v>
      </c>
      <c r="DS61" s="30">
        <v>-293</v>
      </c>
      <c r="DT61" s="30">
        <v>-183.19999999999996</v>
      </c>
      <c r="DU61" s="30">
        <v>-51.000000000000028</v>
      </c>
      <c r="DV61" s="30">
        <v>-249.40000000000026</v>
      </c>
      <c r="DW61" s="30">
        <v>-256.29999999999973</v>
      </c>
      <c r="DX61" s="30">
        <v>-192.69999999999982</v>
      </c>
      <c r="DY61" s="30">
        <v>-290.49999999999994</v>
      </c>
      <c r="DZ61" s="30">
        <v>-293.20000000000005</v>
      </c>
    </row>
    <row r="62" spans="1:130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21.9</v>
      </c>
      <c r="DG62" s="30">
        <v>12.500000000000002</v>
      </c>
      <c r="DH62" s="30">
        <v>7.9000000000000012</v>
      </c>
      <c r="DI62" s="30">
        <v>7.8000000000000007</v>
      </c>
      <c r="DJ62" s="30">
        <v>5.1000000000000005</v>
      </c>
      <c r="DK62" s="30">
        <v>8.9</v>
      </c>
      <c r="DL62" s="30">
        <v>4.0999999999999996</v>
      </c>
      <c r="DM62" s="30">
        <v>10.6</v>
      </c>
      <c r="DN62" s="30">
        <v>11.8</v>
      </c>
      <c r="DO62" s="30">
        <v>23.200000000000003</v>
      </c>
      <c r="DP62" s="30">
        <v>35.800000000000004</v>
      </c>
      <c r="DQ62" s="30">
        <v>50.8</v>
      </c>
      <c r="DR62" s="30">
        <v>73.5</v>
      </c>
      <c r="DS62" s="30">
        <v>73.899999999999991</v>
      </c>
      <c r="DT62" s="30">
        <v>80.599999999999994</v>
      </c>
      <c r="DU62" s="30">
        <v>100.69999999999999</v>
      </c>
      <c r="DV62" s="30">
        <v>93.899999999999991</v>
      </c>
      <c r="DW62" s="30">
        <v>98.1</v>
      </c>
      <c r="DX62" s="30">
        <v>98.5</v>
      </c>
      <c r="DY62" s="30">
        <v>86.8</v>
      </c>
      <c r="DZ62" s="30">
        <v>83.399999999999991</v>
      </c>
    </row>
    <row r="63" spans="1:130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250.50000000000003</v>
      </c>
      <c r="DH63" s="30">
        <v>134.4</v>
      </c>
      <c r="DI63" s="30">
        <v>222.8</v>
      </c>
      <c r="DJ63" s="30">
        <v>207.9</v>
      </c>
      <c r="DK63" s="30">
        <v>220.9</v>
      </c>
      <c r="DL63" s="30">
        <v>156.20000000000002</v>
      </c>
      <c r="DM63" s="30">
        <v>189.60000000000002</v>
      </c>
      <c r="DN63" s="30">
        <v>325.90000000000003</v>
      </c>
      <c r="DO63" s="30">
        <v>334.99999999999989</v>
      </c>
      <c r="DP63" s="30">
        <v>326.09999999999991</v>
      </c>
      <c r="DQ63" s="30">
        <v>325.8</v>
      </c>
      <c r="DR63" s="30">
        <v>352.5</v>
      </c>
      <c r="DS63" s="30">
        <v>366.9</v>
      </c>
      <c r="DT63" s="30">
        <v>263.79999999999995</v>
      </c>
      <c r="DU63" s="30">
        <v>151.70000000000002</v>
      </c>
      <c r="DV63" s="30">
        <v>343.30000000000024</v>
      </c>
      <c r="DW63" s="30">
        <v>354.39999999999969</v>
      </c>
      <c r="DX63" s="30">
        <v>291.19999999999982</v>
      </c>
      <c r="DY63" s="30">
        <v>377.29999999999995</v>
      </c>
      <c r="DZ63" s="30">
        <v>376.6</v>
      </c>
    </row>
    <row r="64" spans="1:130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  <c r="DY64" s="30">
        <v>0.7</v>
      </c>
      <c r="DZ64" s="30">
        <v>0.6</v>
      </c>
    </row>
    <row r="65" spans="1:130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0.3</v>
      </c>
      <c r="DV65" s="30">
        <v>0.2</v>
      </c>
      <c r="DW65" s="30">
        <v>0.2</v>
      </c>
      <c r="DX65" s="30">
        <v>0.2</v>
      </c>
      <c r="DY65" s="30">
        <v>0.1</v>
      </c>
      <c r="DZ65" s="30">
        <v>0.2</v>
      </c>
    </row>
    <row r="66" spans="1:130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21</v>
      </c>
      <c r="DG66" s="30">
        <v>11.600000000000001</v>
      </c>
      <c r="DH66" s="30">
        <v>7.0000000000000009</v>
      </c>
      <c r="DI66" s="30">
        <v>6.9</v>
      </c>
      <c r="DJ66" s="30">
        <v>4.3000000000000007</v>
      </c>
      <c r="DK66" s="30">
        <v>8.1</v>
      </c>
      <c r="DL66" s="30">
        <v>3.3</v>
      </c>
      <c r="DM66" s="30">
        <v>10</v>
      </c>
      <c r="DN66" s="30">
        <v>11.3</v>
      </c>
      <c r="DO66" s="30">
        <v>22.6</v>
      </c>
      <c r="DP66" s="30">
        <v>35.200000000000003</v>
      </c>
      <c r="DQ66" s="30">
        <v>50.199999999999996</v>
      </c>
      <c r="DR66" s="30">
        <v>73</v>
      </c>
      <c r="DS66" s="30">
        <v>73.3</v>
      </c>
      <c r="DT66" s="30">
        <v>80.099999999999994</v>
      </c>
      <c r="DU66" s="30">
        <v>100.1</v>
      </c>
      <c r="DV66" s="30">
        <v>93.3</v>
      </c>
      <c r="DW66" s="30">
        <v>97.5</v>
      </c>
      <c r="DX66" s="30">
        <v>97.9</v>
      </c>
      <c r="DY66" s="30">
        <v>86.1</v>
      </c>
      <c r="DZ66" s="30">
        <v>82.8</v>
      </c>
    </row>
    <row r="67" spans="1:130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0.20000000000000009</v>
      </c>
      <c r="DH67" s="30">
        <v>-8.3266726846886741E-17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12.9</v>
      </c>
      <c r="DS67" s="30">
        <v>-1.1000000000000001</v>
      </c>
      <c r="DT67" s="30">
        <v>3.7</v>
      </c>
      <c r="DU67" s="30">
        <v>8.1999999999999993</v>
      </c>
      <c r="DV67" s="30">
        <v>4.5</v>
      </c>
      <c r="DW67" s="30">
        <v>6.1</v>
      </c>
      <c r="DX67" s="30">
        <v>6.7</v>
      </c>
      <c r="DY67" s="30">
        <v>0</v>
      </c>
      <c r="DZ67" s="30">
        <v>0</v>
      </c>
    </row>
    <row r="68" spans="1:130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0.20000000000000009</v>
      </c>
      <c r="DH68" s="30">
        <v>-8.3266726846886741E-17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12.9</v>
      </c>
      <c r="DS68" s="30">
        <v>-1.1000000000000001</v>
      </c>
      <c r="DT68" s="30">
        <v>3.7</v>
      </c>
      <c r="DU68" s="30">
        <v>8.1999999999999993</v>
      </c>
      <c r="DV68" s="30">
        <v>4.5</v>
      </c>
      <c r="DW68" s="30">
        <v>6.1</v>
      </c>
      <c r="DX68" s="30">
        <v>6.7</v>
      </c>
      <c r="DY68" s="30">
        <v>0</v>
      </c>
      <c r="DZ68" s="30">
        <v>0</v>
      </c>
    </row>
    <row r="69" spans="1:130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  <c r="DY69" s="30">
        <v>0</v>
      </c>
      <c r="DZ69" s="30">
        <v>0</v>
      </c>
    </row>
    <row r="70" spans="1:130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0.20000000000000009</v>
      </c>
      <c r="DH70" s="30">
        <v>-8.3266726846886741E-17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12.9</v>
      </c>
      <c r="DS70" s="30">
        <v>-1.1000000000000001</v>
      </c>
      <c r="DT70" s="30">
        <v>3.7</v>
      </c>
      <c r="DU70" s="30">
        <v>8.1999999999999993</v>
      </c>
      <c r="DV70" s="30">
        <v>4.5</v>
      </c>
      <c r="DW70" s="30">
        <v>6.1</v>
      </c>
      <c r="DX70" s="30">
        <v>6.7</v>
      </c>
      <c r="DY70" s="30">
        <v>0</v>
      </c>
      <c r="DZ70" s="30">
        <v>0</v>
      </c>
    </row>
    <row r="71" spans="1:130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  <c r="DY71" s="30">
        <v>0</v>
      </c>
      <c r="DZ71" s="30">
        <v>0</v>
      </c>
    </row>
    <row r="72" spans="1:130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2.7</v>
      </c>
      <c r="DG72" s="30">
        <v>2.9</v>
      </c>
      <c r="DH72" s="30">
        <v>3.1</v>
      </c>
      <c r="DI72" s="30">
        <v>3</v>
      </c>
      <c r="DJ72" s="30">
        <v>2.9</v>
      </c>
      <c r="DK72" s="30">
        <v>2.6</v>
      </c>
      <c r="DL72" s="30">
        <v>2.2999999999999998</v>
      </c>
      <c r="DM72" s="30">
        <v>2.2999999999999998</v>
      </c>
      <c r="DN72" s="30">
        <v>2.2999999999999998</v>
      </c>
      <c r="DO72" s="30">
        <v>2.7</v>
      </c>
      <c r="DP72" s="30">
        <v>3.9</v>
      </c>
      <c r="DQ72" s="30">
        <v>4.5999999999999996</v>
      </c>
      <c r="DR72" s="30">
        <v>3.9</v>
      </c>
      <c r="DS72" s="30">
        <v>3.9</v>
      </c>
      <c r="DT72" s="30">
        <v>3.8</v>
      </c>
      <c r="DU72" s="30">
        <v>3.1</v>
      </c>
      <c r="DV72" s="30">
        <v>2.8</v>
      </c>
      <c r="DW72" s="30">
        <v>2.5</v>
      </c>
      <c r="DX72" s="30">
        <v>2.2999999999999998</v>
      </c>
      <c r="DY72" s="30">
        <v>1.7</v>
      </c>
      <c r="DZ72" s="30">
        <v>1.7</v>
      </c>
    </row>
    <row r="73" spans="1:130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  <c r="DY73" s="30">
        <v>0</v>
      </c>
      <c r="DZ73" s="30">
        <v>0</v>
      </c>
    </row>
    <row r="74" spans="1:130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  <c r="DY74" s="30">
        <v>0</v>
      </c>
      <c r="DZ74" s="30">
        <v>0</v>
      </c>
    </row>
    <row r="75" spans="1:130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  <c r="DY75" s="30">
        <v>0</v>
      </c>
      <c r="DZ75" s="30">
        <v>0</v>
      </c>
    </row>
    <row r="76" spans="1:130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2.7</v>
      </c>
      <c r="DG76" s="30">
        <v>2.9</v>
      </c>
      <c r="DH76" s="30">
        <v>3.1</v>
      </c>
      <c r="DI76" s="30">
        <v>3</v>
      </c>
      <c r="DJ76" s="30">
        <v>2.9</v>
      </c>
      <c r="DK76" s="30">
        <v>2.6</v>
      </c>
      <c r="DL76" s="30">
        <v>2.2999999999999998</v>
      </c>
      <c r="DM76" s="30">
        <v>2.2999999999999998</v>
      </c>
      <c r="DN76" s="30">
        <v>2.2999999999999998</v>
      </c>
      <c r="DO76" s="30">
        <v>2.7</v>
      </c>
      <c r="DP76" s="30">
        <v>3.9</v>
      </c>
      <c r="DQ76" s="30">
        <v>4.5999999999999996</v>
      </c>
      <c r="DR76" s="30">
        <v>3.9</v>
      </c>
      <c r="DS76" s="30">
        <v>3.9</v>
      </c>
      <c r="DT76" s="30">
        <v>3.8</v>
      </c>
      <c r="DU76" s="30">
        <v>3.1</v>
      </c>
      <c r="DV76" s="30">
        <v>2.8</v>
      </c>
      <c r="DW76" s="30">
        <v>2.5</v>
      </c>
      <c r="DX76" s="30">
        <v>2.2999999999999998</v>
      </c>
      <c r="DY76" s="30">
        <v>1.7</v>
      </c>
      <c r="DZ76" s="30">
        <v>1.7</v>
      </c>
    </row>
    <row r="77" spans="1:130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8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4.4000000000000004</v>
      </c>
      <c r="DO77" s="30">
        <v>10.200000000000001</v>
      </c>
      <c r="DP77" s="30">
        <v>16.3</v>
      </c>
      <c r="DQ77" s="30">
        <v>22.999999999999996</v>
      </c>
      <c r="DR77" s="30">
        <v>22.599999999999998</v>
      </c>
      <c r="DS77" s="30">
        <v>26.499999999999996</v>
      </c>
      <c r="DT77" s="30">
        <v>21.5</v>
      </c>
      <c r="DU77" s="30">
        <v>33</v>
      </c>
      <c r="DV77" s="30">
        <v>27.099999999999998</v>
      </c>
      <c r="DW77" s="30">
        <v>27</v>
      </c>
      <c r="DX77" s="30">
        <v>25.299999999999997</v>
      </c>
      <c r="DY77" s="30">
        <v>24.4</v>
      </c>
      <c r="DZ77" s="30">
        <v>24.200000000000003</v>
      </c>
    </row>
    <row r="78" spans="1:130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  <c r="DY78" s="30">
        <v>0</v>
      </c>
      <c r="DZ78" s="30">
        <v>0</v>
      </c>
    </row>
    <row r="79" spans="1:130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7.3</v>
      </c>
      <c r="DG79" s="30">
        <v>3.5</v>
      </c>
      <c r="DH79" s="30">
        <v>1.4000000000000001</v>
      </c>
      <c r="DI79" s="30">
        <v>1.3</v>
      </c>
      <c r="DJ79" s="30">
        <v>1.3</v>
      </c>
      <c r="DK79" s="30">
        <v>1.1000000000000001</v>
      </c>
      <c r="DL79" s="30">
        <v>0.89999999999999991</v>
      </c>
      <c r="DM79" s="30">
        <v>1.2</v>
      </c>
      <c r="DN79" s="30">
        <v>3.6</v>
      </c>
      <c r="DO79" s="30">
        <v>9.3000000000000007</v>
      </c>
      <c r="DP79" s="30">
        <v>15.4</v>
      </c>
      <c r="DQ79" s="30">
        <v>22.099999999999998</v>
      </c>
      <c r="DR79" s="30">
        <v>21.7</v>
      </c>
      <c r="DS79" s="30">
        <v>25.599999999999998</v>
      </c>
      <c r="DT79" s="30">
        <v>20.5</v>
      </c>
      <c r="DU79" s="30">
        <v>32</v>
      </c>
      <c r="DV79" s="30">
        <v>26.099999999999998</v>
      </c>
      <c r="DW79" s="30">
        <v>26</v>
      </c>
      <c r="DX79" s="30">
        <v>24.299999999999997</v>
      </c>
      <c r="DY79" s="30">
        <v>23.299999999999997</v>
      </c>
      <c r="DZ79" s="30">
        <v>23.1</v>
      </c>
    </row>
    <row r="80" spans="1:130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0.79999999999999993</v>
      </c>
      <c r="DI80" s="30">
        <v>0.79999999999999993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0.89999999999999991</v>
      </c>
      <c r="DQ80" s="30">
        <v>0.89999999999999991</v>
      </c>
      <c r="DR80" s="30">
        <v>0.89999999999999991</v>
      </c>
      <c r="DS80" s="30">
        <v>0.89999999999999991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  <c r="DY80" s="30">
        <v>1.1000000000000001</v>
      </c>
      <c r="DZ80" s="30">
        <v>1.1000000000000001</v>
      </c>
    </row>
    <row r="81" spans="1:130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  <c r="DY81" s="30">
        <v>60</v>
      </c>
      <c r="DZ81" s="30">
        <v>56.9</v>
      </c>
    </row>
    <row r="82" spans="1:130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  <c r="DY82" s="30">
        <v>0</v>
      </c>
      <c r="DZ82" s="30">
        <v>0</v>
      </c>
    </row>
    <row r="83" spans="1:130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  <c r="DY83" s="30">
        <v>60</v>
      </c>
      <c r="DZ83" s="30">
        <v>56.9</v>
      </c>
    </row>
    <row r="84" spans="1:130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250.10000000000002</v>
      </c>
      <c r="DH84" s="30">
        <v>134</v>
      </c>
      <c r="DI84" s="30">
        <v>222.5</v>
      </c>
      <c r="DJ84" s="30">
        <v>207.5</v>
      </c>
      <c r="DK84" s="30">
        <v>220.5</v>
      </c>
      <c r="DL84" s="30">
        <v>155.80000000000001</v>
      </c>
      <c r="DM84" s="30">
        <v>189.3</v>
      </c>
      <c r="DN84" s="30">
        <v>325.50000000000006</v>
      </c>
      <c r="DO84" s="30">
        <v>334.59999999999991</v>
      </c>
      <c r="DP84" s="30">
        <v>325.69999999999993</v>
      </c>
      <c r="DQ84" s="30">
        <v>325.5</v>
      </c>
      <c r="DR84" s="30">
        <v>352.1</v>
      </c>
      <c r="DS84" s="30">
        <v>366.5</v>
      </c>
      <c r="DT84" s="30">
        <v>263.39999999999998</v>
      </c>
      <c r="DU84" s="30">
        <v>151.4</v>
      </c>
      <c r="DV84" s="30">
        <v>343.10000000000025</v>
      </c>
      <c r="DW84" s="30">
        <v>354.1999999999997</v>
      </c>
      <c r="DX84" s="30">
        <v>290.99999999999983</v>
      </c>
      <c r="DY84" s="30">
        <v>377.19999999999993</v>
      </c>
      <c r="DZ84" s="30">
        <v>376.40000000000003</v>
      </c>
    </row>
    <row r="85" spans="1:130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166.2</v>
      </c>
      <c r="DK85" s="30">
        <v>164.9</v>
      </c>
      <c r="DL85" s="30">
        <v>117.9</v>
      </c>
      <c r="DM85" s="30">
        <v>137.5</v>
      </c>
      <c r="DN85" s="30">
        <v>283.80000000000007</v>
      </c>
      <c r="DO85" s="30">
        <v>281.29999999999995</v>
      </c>
      <c r="DP85" s="30">
        <v>279.89999999999998</v>
      </c>
      <c r="DQ85" s="30">
        <v>249.60000000000002</v>
      </c>
      <c r="DR85" s="30">
        <v>275.10000000000002</v>
      </c>
      <c r="DS85" s="30">
        <v>279.2</v>
      </c>
      <c r="DT85" s="30">
        <v>176.6</v>
      </c>
      <c r="DU85" s="30">
        <v>65.900000000000006</v>
      </c>
      <c r="DV85" s="30">
        <v>241.50000000000026</v>
      </c>
      <c r="DW85" s="30">
        <v>261.99999999999972</v>
      </c>
      <c r="DX85" s="30">
        <v>196.09999999999982</v>
      </c>
      <c r="DY85" s="30">
        <v>293.99999999999994</v>
      </c>
      <c r="DZ85" s="30">
        <v>266</v>
      </c>
    </row>
    <row r="86" spans="1:130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166.2</v>
      </c>
      <c r="DK86" s="30">
        <v>164.9</v>
      </c>
      <c r="DL86" s="30">
        <v>117.9</v>
      </c>
      <c r="DM86" s="30">
        <v>137.5</v>
      </c>
      <c r="DN86" s="30">
        <v>283.80000000000007</v>
      </c>
      <c r="DO86" s="30">
        <v>281.29999999999995</v>
      </c>
      <c r="DP86" s="30">
        <v>279.89999999999998</v>
      </c>
      <c r="DQ86" s="30">
        <v>249.60000000000002</v>
      </c>
      <c r="DR86" s="30">
        <v>275.10000000000002</v>
      </c>
      <c r="DS86" s="30">
        <v>279.2</v>
      </c>
      <c r="DT86" s="30">
        <v>176.6</v>
      </c>
      <c r="DU86" s="30">
        <v>65.900000000000006</v>
      </c>
      <c r="DV86" s="30">
        <v>241.50000000000026</v>
      </c>
      <c r="DW86" s="30">
        <v>261.99999999999972</v>
      </c>
      <c r="DX86" s="30">
        <v>196.09999999999982</v>
      </c>
      <c r="DY86" s="30">
        <v>293.99999999999994</v>
      </c>
      <c r="DZ86" s="30">
        <v>266</v>
      </c>
    </row>
    <row r="87" spans="1:130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18.2</v>
      </c>
      <c r="DK87" s="30">
        <v>0</v>
      </c>
      <c r="DL87" s="30">
        <v>0</v>
      </c>
      <c r="DM87" s="30">
        <v>27.1</v>
      </c>
      <c r="DN87" s="30">
        <v>0</v>
      </c>
      <c r="DO87" s="30">
        <v>21.9</v>
      </c>
      <c r="DP87" s="30">
        <v>59.8</v>
      </c>
      <c r="DQ87" s="30">
        <v>69.7</v>
      </c>
      <c r="DR87" s="30">
        <v>57</v>
      </c>
      <c r="DS87" s="30">
        <v>38.6</v>
      </c>
      <c r="DT87" s="30">
        <v>55.8</v>
      </c>
      <c r="DU87" s="30">
        <v>28</v>
      </c>
      <c r="DV87" s="30">
        <v>7.2</v>
      </c>
      <c r="DW87" s="30">
        <v>18.8</v>
      </c>
      <c r="DX87" s="30">
        <v>5.0999999999999996</v>
      </c>
      <c r="DY87" s="30">
        <v>79.8</v>
      </c>
      <c r="DZ87" s="30">
        <v>2.1</v>
      </c>
    </row>
    <row r="88" spans="1:130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148</v>
      </c>
      <c r="DK88" s="30">
        <v>164.9</v>
      </c>
      <c r="DL88" s="30">
        <v>117.9</v>
      </c>
      <c r="DM88" s="30">
        <v>110.4</v>
      </c>
      <c r="DN88" s="30">
        <v>283.80000000000007</v>
      </c>
      <c r="DO88" s="30">
        <v>259.39999999999998</v>
      </c>
      <c r="DP88" s="30">
        <v>220.1</v>
      </c>
      <c r="DQ88" s="30">
        <v>179.9</v>
      </c>
      <c r="DR88" s="30">
        <v>218.1</v>
      </c>
      <c r="DS88" s="30">
        <v>240.6</v>
      </c>
      <c r="DT88" s="30">
        <v>120.8</v>
      </c>
      <c r="DU88" s="30">
        <v>37.9</v>
      </c>
      <c r="DV88" s="30">
        <v>234.30000000000027</v>
      </c>
      <c r="DW88" s="30">
        <v>243.1999999999997</v>
      </c>
      <c r="DX88" s="30">
        <v>190.99999999999983</v>
      </c>
      <c r="DY88" s="30">
        <v>214.19999999999993</v>
      </c>
      <c r="DZ88" s="30">
        <v>263.89999999999998</v>
      </c>
    </row>
    <row r="89" spans="1:130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  <c r="DY89" s="30">
        <v>0</v>
      </c>
      <c r="DZ89" s="30">
        <v>0</v>
      </c>
    </row>
    <row r="90" spans="1:130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  <c r="DY90" s="30">
        <v>0</v>
      </c>
      <c r="DZ90" s="30">
        <v>0.1</v>
      </c>
    </row>
    <row r="91" spans="1:130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  <c r="DY91" s="30">
        <v>0</v>
      </c>
      <c r="DZ91" s="30">
        <v>0</v>
      </c>
    </row>
    <row r="92" spans="1:130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  <c r="DY92" s="30">
        <v>0</v>
      </c>
      <c r="DZ92" s="30">
        <v>0</v>
      </c>
    </row>
    <row r="93" spans="1:130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  <c r="DY93" s="30">
        <v>0</v>
      </c>
      <c r="DZ93" s="30">
        <v>0</v>
      </c>
    </row>
    <row r="94" spans="1:130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  <c r="DY94" s="30">
        <v>0</v>
      </c>
      <c r="DZ94" s="30">
        <v>0.1</v>
      </c>
    </row>
    <row r="95" spans="1:130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63.599999999999994</v>
      </c>
      <c r="DG95" s="30">
        <v>83.8</v>
      </c>
      <c r="DH95" s="30">
        <v>58.9</v>
      </c>
      <c r="DI95" s="30">
        <v>72</v>
      </c>
      <c r="DJ95" s="30">
        <v>41</v>
      </c>
      <c r="DK95" s="30">
        <v>54.699999999999996</v>
      </c>
      <c r="DL95" s="30">
        <v>37.5</v>
      </c>
      <c r="DM95" s="30">
        <v>50.9</v>
      </c>
      <c r="DN95" s="30">
        <v>41.3</v>
      </c>
      <c r="DO95" s="30">
        <v>52.4</v>
      </c>
      <c r="DP95" s="30">
        <v>45.4</v>
      </c>
      <c r="DQ95" s="30">
        <v>75.099999999999994</v>
      </c>
      <c r="DR95" s="30">
        <v>76.899999999999991</v>
      </c>
      <c r="DS95" s="30">
        <v>86.4</v>
      </c>
      <c r="DT95" s="30">
        <v>86.7</v>
      </c>
      <c r="DU95" s="30">
        <v>84.7</v>
      </c>
      <c r="DV95" s="30">
        <v>101.5</v>
      </c>
      <c r="DW95" s="30">
        <v>91.399999999999991</v>
      </c>
      <c r="DX95" s="30">
        <v>94.8</v>
      </c>
      <c r="DY95" s="30">
        <v>83.2</v>
      </c>
      <c r="DZ95" s="30">
        <v>110.3</v>
      </c>
    </row>
    <row r="96" spans="1:130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  <c r="DY96" s="30">
        <v>0</v>
      </c>
      <c r="DZ96" s="30">
        <v>0</v>
      </c>
    </row>
    <row r="97" spans="1:130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63.599999999999994</v>
      </c>
      <c r="DG97" s="30">
        <v>83.8</v>
      </c>
      <c r="DH97" s="30">
        <v>58.9</v>
      </c>
      <c r="DI97" s="30">
        <v>72</v>
      </c>
      <c r="DJ97" s="30">
        <v>41</v>
      </c>
      <c r="DK97" s="30">
        <v>54.699999999999996</v>
      </c>
      <c r="DL97" s="30">
        <v>37.5</v>
      </c>
      <c r="DM97" s="30">
        <v>50.9</v>
      </c>
      <c r="DN97" s="30">
        <v>41.3</v>
      </c>
      <c r="DO97" s="30">
        <v>52.4</v>
      </c>
      <c r="DP97" s="30">
        <v>45.4</v>
      </c>
      <c r="DQ97" s="30">
        <v>75.099999999999994</v>
      </c>
      <c r="DR97" s="30">
        <v>76.899999999999991</v>
      </c>
      <c r="DS97" s="30">
        <v>86.4</v>
      </c>
      <c r="DT97" s="30">
        <v>86.7</v>
      </c>
      <c r="DU97" s="30">
        <v>84.7</v>
      </c>
      <c r="DV97" s="30">
        <v>101.5</v>
      </c>
      <c r="DW97" s="30">
        <v>91.399999999999991</v>
      </c>
      <c r="DX97" s="30">
        <v>94.8</v>
      </c>
      <c r="DY97" s="30">
        <v>83.2</v>
      </c>
      <c r="DZ97" s="30">
        <v>110.3</v>
      </c>
    </row>
    <row r="98" spans="1:130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  <c r="DY98" s="30">
        <v>0</v>
      </c>
      <c r="DZ98" s="30">
        <v>0</v>
      </c>
    </row>
    <row r="99" spans="1:130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  <c r="DY99" s="30">
        <v>0</v>
      </c>
      <c r="DZ99" s="30">
        <v>0</v>
      </c>
    </row>
    <row r="100" spans="1:130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  <c r="DY100" s="30">
        <v>0</v>
      </c>
      <c r="DZ100" s="30">
        <v>0</v>
      </c>
    </row>
    <row r="101" spans="1:130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492.59999999999997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832.40000000000009</v>
      </c>
      <c r="DQ101" s="30">
        <v>909.90000000000009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1106.7000000000003</v>
      </c>
      <c r="DW101" s="30">
        <v>1300.3</v>
      </c>
      <c r="DX101" s="30">
        <v>1316.7</v>
      </c>
      <c r="DY101" s="30">
        <v>1385.3999999999999</v>
      </c>
      <c r="DZ101" s="30">
        <v>1415</v>
      </c>
    </row>
    <row r="102" spans="1:130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448.70000000000005</v>
      </c>
      <c r="DH102" s="30">
        <v>495.40000000000003</v>
      </c>
      <c r="DI102" s="30">
        <v>522.6</v>
      </c>
      <c r="DJ102" s="30">
        <v>511.2</v>
      </c>
      <c r="DK102" s="30">
        <v>544.19999999999993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875.30000000000007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1152.3000000000002</v>
      </c>
      <c r="DW102" s="30">
        <v>1342.2</v>
      </c>
      <c r="DX102" s="30">
        <v>1355.9</v>
      </c>
      <c r="DY102" s="30">
        <v>1421.3</v>
      </c>
      <c r="DZ102" s="30">
        <v>1446.6</v>
      </c>
    </row>
    <row r="103" spans="1:130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  <c r="DY103" s="30">
        <v>0</v>
      </c>
      <c r="DZ103" s="30">
        <v>0</v>
      </c>
    </row>
    <row r="104" spans="1:130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448.70000000000005</v>
      </c>
      <c r="DH104" s="30">
        <v>495.40000000000003</v>
      </c>
      <c r="DI104" s="30">
        <v>522.6</v>
      </c>
      <c r="DJ104" s="30">
        <v>511.2</v>
      </c>
      <c r="DK104" s="30">
        <v>544.19999999999993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875.30000000000007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1152.3000000000002</v>
      </c>
      <c r="DW104" s="30">
        <v>1342.2</v>
      </c>
      <c r="DX104" s="30">
        <v>1355.9</v>
      </c>
      <c r="DY104" s="30">
        <v>1421.3</v>
      </c>
      <c r="DZ104" s="30">
        <v>1446.6</v>
      </c>
    </row>
    <row r="105" spans="1:130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  <c r="DY105" s="30">
        <v>1414.8</v>
      </c>
      <c r="DZ105" s="30">
        <v>1441.3</v>
      </c>
    </row>
    <row r="106" spans="1:130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5.4</v>
      </c>
      <c r="DY106" s="30">
        <v>6.5</v>
      </c>
      <c r="DZ106" s="30">
        <v>5.3</v>
      </c>
    </row>
    <row r="107" spans="1:130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25.299999999999997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42.900000000000006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43.800000000000004</v>
      </c>
      <c r="DV107" s="30">
        <v>45.6</v>
      </c>
      <c r="DW107" s="30">
        <v>41.9</v>
      </c>
      <c r="DX107" s="30">
        <v>39.199999999999996</v>
      </c>
      <c r="DY107" s="30">
        <v>35.9</v>
      </c>
      <c r="DZ107" s="30">
        <v>31.6</v>
      </c>
    </row>
    <row r="108" spans="1:130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  <c r="DY108" s="30">
        <v>0</v>
      </c>
      <c r="DZ108" s="30">
        <v>0</v>
      </c>
    </row>
    <row r="109" spans="1:130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25.299999999999997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42.900000000000006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43.800000000000004</v>
      </c>
      <c r="DV109" s="30">
        <v>45.6</v>
      </c>
      <c r="DW109" s="30">
        <v>41.9</v>
      </c>
      <c r="DX109" s="30">
        <v>39.199999999999996</v>
      </c>
      <c r="DY109" s="30">
        <v>35.9</v>
      </c>
      <c r="DZ109" s="30">
        <v>31.6</v>
      </c>
    </row>
    <row r="110" spans="1:130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62.599999999999994</v>
      </c>
      <c r="DR110" s="30">
        <v>31.400000000000002</v>
      </c>
      <c r="DS110" s="30">
        <v>27.9</v>
      </c>
      <c r="DT110" s="30">
        <v>32.4</v>
      </c>
      <c r="DU110" s="30">
        <v>39.800000000000004</v>
      </c>
      <c r="DV110" s="30">
        <v>41.4</v>
      </c>
      <c r="DW110" s="30">
        <v>37.4</v>
      </c>
      <c r="DX110" s="30">
        <v>34.799999999999997</v>
      </c>
      <c r="DY110" s="30">
        <v>31.4</v>
      </c>
      <c r="DZ110" s="30">
        <v>27</v>
      </c>
    </row>
    <row r="111" spans="1:130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3.6999999999999997</v>
      </c>
      <c r="DO111" s="30">
        <v>3.7</v>
      </c>
      <c r="DP111" s="30">
        <v>3.6999999999999997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4.4000000000000004</v>
      </c>
      <c r="DY111" s="30">
        <v>4.5</v>
      </c>
      <c r="DZ111" s="30">
        <v>4.5999999999999996</v>
      </c>
    </row>
    <row r="112" spans="1:130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34.800000000000004</v>
      </c>
      <c r="DJ112" s="35">
        <v>9.9303543913713384</v>
      </c>
      <c r="DK112" s="35">
        <v>31.875038520801226</v>
      </c>
      <c r="DL112" s="35">
        <v>11.498305084745763</v>
      </c>
      <c r="DM112" s="35">
        <v>32.796302003081664</v>
      </c>
      <c r="DN112" s="35">
        <v>9.9078124999999986</v>
      </c>
      <c r="DO112" s="35">
        <v>12.433333333333334</v>
      </c>
      <c r="DP112" s="35">
        <v>14.958854166666665</v>
      </c>
      <c r="DQ112" s="35">
        <v>25.6</v>
      </c>
      <c r="DR112" s="35">
        <v>7.9413628472222237</v>
      </c>
      <c r="DS112" s="35">
        <v>8.1009259259259263</v>
      </c>
      <c r="DT112" s="35">
        <v>25.860489004629599</v>
      </c>
      <c r="DU112" s="35">
        <v>31.5</v>
      </c>
      <c r="DV112" s="35">
        <v>14</v>
      </c>
      <c r="DW112" s="35">
        <v>3.1</v>
      </c>
      <c r="DX112" s="35">
        <v>9.1</v>
      </c>
      <c r="DY112" s="35">
        <v>2.5</v>
      </c>
      <c r="DZ112" s="35">
        <v>1</v>
      </c>
    </row>
    <row r="113" spans="1:130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34.800000000000004</v>
      </c>
      <c r="DJ113" s="30">
        <v>9.9303543913713384</v>
      </c>
      <c r="DK113" s="30">
        <v>31.875038520801226</v>
      </c>
      <c r="DL113" s="30">
        <v>11.498305084745763</v>
      </c>
      <c r="DM113" s="30">
        <v>32.796302003081664</v>
      </c>
      <c r="DN113" s="30">
        <v>9.9078124999999986</v>
      </c>
      <c r="DO113" s="30">
        <v>12.433333333333334</v>
      </c>
      <c r="DP113" s="30">
        <v>14.958854166666665</v>
      </c>
      <c r="DQ113" s="30">
        <v>25.6</v>
      </c>
      <c r="DR113" s="30">
        <v>7.9413628472222237</v>
      </c>
      <c r="DS113" s="30">
        <v>8.1009259259259263</v>
      </c>
      <c r="DT113" s="30">
        <v>25.860489004629599</v>
      </c>
      <c r="DU113" s="30">
        <v>31.5</v>
      </c>
      <c r="DV113" s="30">
        <v>14</v>
      </c>
      <c r="DW113" s="30">
        <v>3.1</v>
      </c>
      <c r="DX113" s="30">
        <v>9.1</v>
      </c>
      <c r="DY113" s="30">
        <v>2.5</v>
      </c>
      <c r="DZ113" s="30">
        <v>1</v>
      </c>
    </row>
    <row r="114" spans="1:130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11.700000000000001</v>
      </c>
      <c r="DH114" s="30">
        <v>20.2</v>
      </c>
      <c r="DI114" s="30">
        <v>21.500000000000004</v>
      </c>
      <c r="DJ114" s="30">
        <v>7.6</v>
      </c>
      <c r="DK114" s="30">
        <v>24.099999999999998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14</v>
      </c>
      <c r="DW114" s="30">
        <v>3.1</v>
      </c>
      <c r="DX114" s="30">
        <v>7.4</v>
      </c>
      <c r="DY114" s="30">
        <v>1.1000000000000001</v>
      </c>
      <c r="DZ114" s="30">
        <v>1</v>
      </c>
    </row>
    <row r="115" spans="1:130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  <c r="DY115" s="30">
        <v>0</v>
      </c>
      <c r="DZ115" s="30">
        <v>0</v>
      </c>
    </row>
    <row r="116" spans="1:130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20.800000000000004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14</v>
      </c>
      <c r="DW116" s="30">
        <v>3.1</v>
      </c>
      <c r="DX116" s="30">
        <v>7.4</v>
      </c>
      <c r="DY116" s="30">
        <v>1.1000000000000001</v>
      </c>
      <c r="DZ116" s="30">
        <v>1</v>
      </c>
    </row>
    <row r="117" spans="1:130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13.299999999999999</v>
      </c>
      <c r="DH117" s="30">
        <v>12.7</v>
      </c>
      <c r="DI117" s="30">
        <v>13.299999999999999</v>
      </c>
      <c r="DJ117" s="30">
        <v>2.3303543913713392</v>
      </c>
      <c r="DK117" s="30">
        <v>7.7750385208012283</v>
      </c>
      <c r="DL117" s="30">
        <v>2.6983050847457615</v>
      </c>
      <c r="DM117" s="30">
        <v>7.6963020030816605</v>
      </c>
      <c r="DN117" s="30">
        <v>4.8078124999999998</v>
      </c>
      <c r="DO117" s="30">
        <v>6.0333333333333332</v>
      </c>
      <c r="DP117" s="30">
        <v>7.2588541666666657</v>
      </c>
      <c r="DQ117" s="30">
        <v>10.7</v>
      </c>
      <c r="DR117" s="30">
        <v>6.2413628472222236</v>
      </c>
      <c r="DS117" s="30">
        <v>6.2009259259259268</v>
      </c>
      <c r="DT117" s="30">
        <v>10.460489004629601</v>
      </c>
      <c r="DU117" s="30">
        <v>20.5</v>
      </c>
      <c r="DV117" s="30">
        <v>0</v>
      </c>
      <c r="DW117" s="30">
        <v>0</v>
      </c>
      <c r="DX117" s="30">
        <v>1.7</v>
      </c>
      <c r="DY117" s="30">
        <v>1.4</v>
      </c>
      <c r="DZ117" s="30">
        <v>0</v>
      </c>
    </row>
    <row r="118" spans="1:130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  <c r="DY118" s="30">
        <v>0</v>
      </c>
      <c r="DZ118" s="30">
        <v>0</v>
      </c>
    </row>
    <row r="119" spans="1:130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71.967073083871611</v>
      </c>
      <c r="DG119" s="35">
        <v>-48.46204934319988</v>
      </c>
      <c r="DH119" s="35">
        <v>-32.701992745681821</v>
      </c>
      <c r="DI119" s="35">
        <v>9.887328975225671</v>
      </c>
      <c r="DJ119" s="35">
        <v>-164.82703197377057</v>
      </c>
      <c r="DK119" s="35">
        <v>-49.732938824590633</v>
      </c>
      <c r="DL119" s="35">
        <v>-262.61316631923819</v>
      </c>
      <c r="DM119" s="35">
        <v>-337.39537622561392</v>
      </c>
      <c r="DN119" s="35">
        <v>-228.01089648746714</v>
      </c>
      <c r="DO119" s="35">
        <v>-383.50708621963236</v>
      </c>
      <c r="DP119" s="35">
        <v>-348.80199778971712</v>
      </c>
      <c r="DQ119" s="35">
        <v>-303.49708922358246</v>
      </c>
      <c r="DR119" s="35">
        <v>38.304241609511621</v>
      </c>
      <c r="DS119" s="35">
        <v>79.051390538397811</v>
      </c>
      <c r="DT119" s="35">
        <v>148.11638611148001</v>
      </c>
      <c r="DU119" s="35">
        <v>173.85028196435397</v>
      </c>
      <c r="DV119" s="35">
        <v>-72.930770766110754</v>
      </c>
      <c r="DW119" s="35">
        <v>-198.40249802766985</v>
      </c>
      <c r="DX119" s="35">
        <v>-177.13738894214441</v>
      </c>
      <c r="DY119" s="35">
        <v>-148.10982763628115</v>
      </c>
      <c r="DZ119" s="35">
        <v>255.67184538693397</v>
      </c>
    </row>
    <row r="120" spans="1:130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-166.79999999999998</v>
      </c>
      <c r="DH120" s="30">
        <v>-173.9</v>
      </c>
      <c r="DI120" s="30">
        <v>-203.3</v>
      </c>
      <c r="DJ120" s="30">
        <v>-385.27628356537002</v>
      </c>
      <c r="DK120" s="30">
        <v>-180.24081984411754</v>
      </c>
      <c r="DL120" s="30">
        <v>-232.19425756876905</v>
      </c>
      <c r="DM120" s="30">
        <v>-234.96459967685902</v>
      </c>
      <c r="DN120" s="30">
        <v>-525.02323854796816</v>
      </c>
      <c r="DO120" s="30">
        <v>-343.35660668314091</v>
      </c>
      <c r="DP120" s="30">
        <v>-152.47358868531822</v>
      </c>
      <c r="DQ120" s="30">
        <v>-246.9</v>
      </c>
      <c r="DR120" s="30">
        <v>-449.29999999999995</v>
      </c>
      <c r="DS120" s="30">
        <v>-325.09999999999997</v>
      </c>
      <c r="DT120" s="30">
        <v>-156.5</v>
      </c>
      <c r="DU120" s="30">
        <v>-140.9</v>
      </c>
      <c r="DV120" s="30">
        <v>-407.10000000000025</v>
      </c>
      <c r="DW120" s="30">
        <v>-338.79999999999967</v>
      </c>
      <c r="DX120" s="30">
        <v>-208.69999999999982</v>
      </c>
      <c r="DY120" s="30">
        <v>-323.89999999999992</v>
      </c>
      <c r="DZ120" s="30">
        <v>-433.90000000000003</v>
      </c>
    </row>
    <row r="121" spans="1:130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1.1237164346299349</v>
      </c>
      <c r="DK121" s="30">
        <v>5.8591801558824645</v>
      </c>
      <c r="DL121" s="30">
        <v>1.4057424312309905</v>
      </c>
      <c r="DM121" s="30">
        <v>6.1354003231409964</v>
      </c>
      <c r="DN121" s="30">
        <v>4.4767614520318393</v>
      </c>
      <c r="DO121" s="30">
        <v>6.14339331685908</v>
      </c>
      <c r="DP121" s="30">
        <v>5.3264113146817982</v>
      </c>
      <c r="DQ121" s="30">
        <v>3.4000000000000004</v>
      </c>
      <c r="DR121" s="30">
        <v>14.1</v>
      </c>
      <c r="DS121" s="30">
        <v>2.2999999999999998</v>
      </c>
      <c r="DT121" s="30">
        <v>8</v>
      </c>
      <c r="DU121" s="30">
        <v>17.7</v>
      </c>
      <c r="DV121" s="30">
        <v>20</v>
      </c>
      <c r="DW121" s="30">
        <v>23.299999999999997</v>
      </c>
      <c r="DX121" s="30">
        <v>29.3</v>
      </c>
      <c r="DY121" s="30">
        <v>1.2</v>
      </c>
      <c r="DZ121" s="30">
        <v>15.4</v>
      </c>
    </row>
    <row r="122" spans="1:130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1.1237164346299349</v>
      </c>
      <c r="DK122" s="30">
        <v>5.8591801558824645</v>
      </c>
      <c r="DL122" s="30">
        <v>1.4057424312309905</v>
      </c>
      <c r="DM122" s="30">
        <v>6.1354003231409964</v>
      </c>
      <c r="DN122" s="30">
        <v>4.4767614520318393</v>
      </c>
      <c r="DO122" s="30">
        <v>6.14339331685908</v>
      </c>
      <c r="DP122" s="30">
        <v>5.3264113146817982</v>
      </c>
      <c r="DQ122" s="30">
        <v>3.4000000000000004</v>
      </c>
      <c r="DR122" s="30">
        <v>14.1</v>
      </c>
      <c r="DS122" s="30">
        <v>2.2999999999999998</v>
      </c>
      <c r="DT122" s="30">
        <v>8</v>
      </c>
      <c r="DU122" s="30">
        <v>17.7</v>
      </c>
      <c r="DV122" s="30">
        <v>20</v>
      </c>
      <c r="DW122" s="30">
        <v>23.299999999999997</v>
      </c>
      <c r="DX122" s="30">
        <v>29.3</v>
      </c>
      <c r="DY122" s="30">
        <v>1.2</v>
      </c>
      <c r="DZ122" s="30">
        <v>15.4</v>
      </c>
    </row>
    <row r="123" spans="1:130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2.8237164346299348</v>
      </c>
      <c r="DK123" s="30">
        <v>3.759180155882464</v>
      </c>
      <c r="DL123" s="30">
        <v>3.6057424312309907</v>
      </c>
      <c r="DM123" s="30">
        <v>1.9354003231409962</v>
      </c>
      <c r="DN123" s="30">
        <v>1.7767614520318391</v>
      </c>
      <c r="DO123" s="30">
        <v>2.0433933168590803</v>
      </c>
      <c r="DP123" s="30">
        <v>4.0264113146817984</v>
      </c>
      <c r="DQ123" s="30">
        <v>2.7</v>
      </c>
      <c r="DR123" s="30">
        <v>1.2</v>
      </c>
      <c r="DS123" s="30">
        <v>3.4</v>
      </c>
      <c r="DT123" s="30">
        <v>4.3</v>
      </c>
      <c r="DU123" s="30">
        <v>9.5</v>
      </c>
      <c r="DV123" s="30">
        <v>15.5</v>
      </c>
      <c r="DW123" s="30">
        <v>17.2</v>
      </c>
      <c r="DX123" s="30">
        <v>22.6</v>
      </c>
      <c r="DY123" s="30">
        <v>1.2</v>
      </c>
      <c r="DZ123" s="30">
        <v>15.4</v>
      </c>
    </row>
    <row r="124" spans="1:130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2.8237164346299348</v>
      </c>
      <c r="DK124" s="30">
        <v>3.759180155882464</v>
      </c>
      <c r="DL124" s="30">
        <v>3.6057424312309907</v>
      </c>
      <c r="DM124" s="30">
        <v>1.9354003231409962</v>
      </c>
      <c r="DN124" s="30">
        <v>1.7767614520318391</v>
      </c>
      <c r="DO124" s="30">
        <v>2.0433933168590803</v>
      </c>
      <c r="DP124" s="30">
        <v>4.0264113146817984</v>
      </c>
      <c r="DQ124" s="30">
        <v>2.7</v>
      </c>
      <c r="DR124" s="30">
        <v>1.2</v>
      </c>
      <c r="DS124" s="30">
        <v>3.4</v>
      </c>
      <c r="DT124" s="30">
        <v>4.3</v>
      </c>
      <c r="DU124" s="30">
        <v>9.5</v>
      </c>
      <c r="DV124" s="30">
        <v>15.5</v>
      </c>
      <c r="DW124" s="30">
        <v>17.2</v>
      </c>
      <c r="DX124" s="30">
        <v>22.6</v>
      </c>
      <c r="DY124" s="30">
        <v>1.2</v>
      </c>
      <c r="DZ124" s="30">
        <v>15.4</v>
      </c>
    </row>
    <row r="125" spans="1:130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  <c r="DY125" s="30">
        <v>0</v>
      </c>
      <c r="DZ125" s="30">
        <v>0</v>
      </c>
    </row>
    <row r="126" spans="1:130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  <c r="DY126" s="30">
        <v>0</v>
      </c>
      <c r="DZ126" s="30">
        <v>0</v>
      </c>
    </row>
    <row r="127" spans="1:130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0.20000000000000009</v>
      </c>
      <c r="DH127" s="30">
        <v>-8.3266726846886741E-17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12.9</v>
      </c>
      <c r="DS127" s="30">
        <v>-1.1000000000000001</v>
      </c>
      <c r="DT127" s="30">
        <v>3.7</v>
      </c>
      <c r="DU127" s="30">
        <v>8.1999999999999993</v>
      </c>
      <c r="DV127" s="30">
        <v>4.5</v>
      </c>
      <c r="DW127" s="30">
        <v>6.1</v>
      </c>
      <c r="DX127" s="30">
        <v>6.7</v>
      </c>
      <c r="DY127" s="30">
        <v>0</v>
      </c>
      <c r="DZ127" s="30">
        <v>0</v>
      </c>
    </row>
    <row r="128" spans="1:130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  <c r="DY128" s="30">
        <v>0</v>
      </c>
      <c r="DZ128" s="30">
        <v>0</v>
      </c>
    </row>
    <row r="129" spans="1:130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  <c r="DY129" s="30">
        <v>0</v>
      </c>
      <c r="DZ129" s="30">
        <v>0</v>
      </c>
    </row>
    <row r="130" spans="1:130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  <c r="DY130" s="30">
        <v>0</v>
      </c>
      <c r="DZ130" s="30">
        <v>0</v>
      </c>
    </row>
    <row r="131" spans="1:130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  <c r="DY131" s="30">
        <v>0</v>
      </c>
      <c r="DZ131" s="30">
        <v>0</v>
      </c>
    </row>
    <row r="132" spans="1:130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169.79999999999998</v>
      </c>
      <c r="DH132" s="30">
        <v>175.4</v>
      </c>
      <c r="DI132" s="30">
        <v>233.3</v>
      </c>
      <c r="DJ132" s="30">
        <v>386.4</v>
      </c>
      <c r="DK132" s="30">
        <v>186.1</v>
      </c>
      <c r="DL132" s="30">
        <v>233.60000000000002</v>
      </c>
      <c r="DM132" s="30">
        <v>241.10000000000002</v>
      </c>
      <c r="DN132" s="30">
        <v>529.5</v>
      </c>
      <c r="DO132" s="30">
        <v>349.5</v>
      </c>
      <c r="DP132" s="30">
        <v>157.80000000000001</v>
      </c>
      <c r="DQ132" s="30">
        <v>250.3</v>
      </c>
      <c r="DR132" s="30">
        <v>463.4</v>
      </c>
      <c r="DS132" s="30">
        <v>327.39999999999998</v>
      </c>
      <c r="DT132" s="30">
        <v>164.5</v>
      </c>
      <c r="DU132" s="30">
        <v>158.6</v>
      </c>
      <c r="DV132" s="30">
        <v>427.10000000000025</v>
      </c>
      <c r="DW132" s="30">
        <v>362.09999999999968</v>
      </c>
      <c r="DX132" s="30">
        <v>237.99999999999983</v>
      </c>
      <c r="DY132" s="30">
        <v>325.09999999999991</v>
      </c>
      <c r="DZ132" s="30">
        <v>449.3</v>
      </c>
    </row>
    <row r="133" spans="1:130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183</v>
      </c>
      <c r="DK133" s="30">
        <v>229.2</v>
      </c>
      <c r="DL133" s="30">
        <v>147.30000000000001</v>
      </c>
      <c r="DM133" s="30">
        <v>187.10000000000002</v>
      </c>
      <c r="DN133" s="30">
        <v>498</v>
      </c>
      <c r="DO133" s="30">
        <v>273.89999999999998</v>
      </c>
      <c r="DP133" s="30">
        <v>263</v>
      </c>
      <c r="DQ133" s="30">
        <v>220.10000000000002</v>
      </c>
      <c r="DR133" s="30">
        <v>295.7</v>
      </c>
      <c r="DS133" s="30">
        <v>277.7</v>
      </c>
      <c r="DT133" s="30">
        <v>156.1</v>
      </c>
      <c r="DU133" s="30">
        <v>96.1</v>
      </c>
      <c r="DV133" s="30">
        <v>341.70000000000027</v>
      </c>
      <c r="DW133" s="30">
        <v>373.89999999999969</v>
      </c>
      <c r="DX133" s="30">
        <v>224.59999999999982</v>
      </c>
      <c r="DY133" s="30">
        <v>271.69999999999993</v>
      </c>
      <c r="DZ133" s="30">
        <v>435</v>
      </c>
    </row>
    <row r="134" spans="1:130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35</v>
      </c>
      <c r="DK134" s="30">
        <v>64.3</v>
      </c>
      <c r="DL134" s="30">
        <v>29.4</v>
      </c>
      <c r="DM134" s="30">
        <v>76.7</v>
      </c>
      <c r="DN134" s="30">
        <v>214.19999999999996</v>
      </c>
      <c r="DO134" s="30">
        <v>14.5</v>
      </c>
      <c r="DP134" s="30">
        <v>42.9</v>
      </c>
      <c r="DQ134" s="30">
        <v>40.200000000000003</v>
      </c>
      <c r="DR134" s="30">
        <v>77.599999999999994</v>
      </c>
      <c r="DS134" s="30">
        <v>37.1</v>
      </c>
      <c r="DT134" s="30">
        <v>35.299999999999997</v>
      </c>
      <c r="DU134" s="30">
        <v>58.2</v>
      </c>
      <c r="DV134" s="30">
        <v>107.4</v>
      </c>
      <c r="DW134" s="30">
        <v>130.69999999999999</v>
      </c>
      <c r="DX134" s="30">
        <v>33.6</v>
      </c>
      <c r="DY134" s="30">
        <v>57.5</v>
      </c>
      <c r="DZ134" s="30">
        <v>171.1</v>
      </c>
    </row>
    <row r="135" spans="1:130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35</v>
      </c>
      <c r="DK135" s="30">
        <v>64.3</v>
      </c>
      <c r="DL135" s="30">
        <v>29.4</v>
      </c>
      <c r="DM135" s="30">
        <v>76.7</v>
      </c>
      <c r="DN135" s="30">
        <v>214.19999999999996</v>
      </c>
      <c r="DO135" s="30">
        <v>14.5</v>
      </c>
      <c r="DP135" s="30">
        <v>42.9</v>
      </c>
      <c r="DQ135" s="30">
        <v>40.200000000000003</v>
      </c>
      <c r="DR135" s="30">
        <v>77.599999999999994</v>
      </c>
      <c r="DS135" s="30">
        <v>37.1</v>
      </c>
      <c r="DT135" s="30">
        <v>35.299999999999997</v>
      </c>
      <c r="DU135" s="30">
        <v>58.2</v>
      </c>
      <c r="DV135" s="30">
        <v>107.4</v>
      </c>
      <c r="DW135" s="30">
        <v>130.69999999999999</v>
      </c>
      <c r="DX135" s="30">
        <v>33.6</v>
      </c>
      <c r="DY135" s="30">
        <v>57.5</v>
      </c>
      <c r="DZ135" s="30">
        <v>171.1</v>
      </c>
    </row>
    <row r="136" spans="1:130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  <c r="DY136" s="30">
        <v>0</v>
      </c>
      <c r="DZ136" s="30">
        <v>0</v>
      </c>
    </row>
    <row r="137" spans="1:130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  <c r="DY137" s="30">
        <v>0</v>
      </c>
      <c r="DZ137" s="30">
        <v>0</v>
      </c>
    </row>
    <row r="138" spans="1:130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148</v>
      </c>
      <c r="DK138" s="30">
        <v>164.9</v>
      </c>
      <c r="DL138" s="30">
        <v>117.9</v>
      </c>
      <c r="DM138" s="30">
        <v>110.4</v>
      </c>
      <c r="DN138" s="30">
        <v>283.80000000000007</v>
      </c>
      <c r="DO138" s="30">
        <v>259.39999999999998</v>
      </c>
      <c r="DP138" s="30">
        <v>220.1</v>
      </c>
      <c r="DQ138" s="30">
        <v>179.9</v>
      </c>
      <c r="DR138" s="30">
        <v>218.1</v>
      </c>
      <c r="DS138" s="30">
        <v>240.6</v>
      </c>
      <c r="DT138" s="30">
        <v>120.8</v>
      </c>
      <c r="DU138" s="30">
        <v>37.9</v>
      </c>
      <c r="DV138" s="30">
        <v>234.30000000000027</v>
      </c>
      <c r="DW138" s="30">
        <v>243.1999999999997</v>
      </c>
      <c r="DX138" s="30">
        <v>190.99999999999983</v>
      </c>
      <c r="DY138" s="30">
        <v>214.19999999999993</v>
      </c>
      <c r="DZ138" s="30">
        <v>263.89999999999998</v>
      </c>
    </row>
    <row r="139" spans="1:130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203.4</v>
      </c>
      <c r="DK139" s="30">
        <v>-43.1</v>
      </c>
      <c r="DL139" s="30">
        <v>86.3</v>
      </c>
      <c r="DM139" s="30">
        <v>54</v>
      </c>
      <c r="DN139" s="30">
        <v>31.5</v>
      </c>
      <c r="DO139" s="30">
        <v>75.599999999999994</v>
      </c>
      <c r="DP139" s="30">
        <v>-105.2</v>
      </c>
      <c r="DQ139" s="30">
        <v>30.2</v>
      </c>
      <c r="DR139" s="30">
        <v>167.7</v>
      </c>
      <c r="DS139" s="30">
        <v>49.7</v>
      </c>
      <c r="DT139" s="30">
        <v>8.4</v>
      </c>
      <c r="DU139" s="30">
        <v>62.5</v>
      </c>
      <c r="DV139" s="30">
        <v>85.4</v>
      </c>
      <c r="DW139" s="30">
        <v>-11.799999999999999</v>
      </c>
      <c r="DX139" s="30">
        <v>13.400000000000004</v>
      </c>
      <c r="DY139" s="30">
        <v>53.399999999999991</v>
      </c>
      <c r="DZ139" s="30">
        <v>14.3</v>
      </c>
    </row>
    <row r="140" spans="1:130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203.4</v>
      </c>
      <c r="DK140" s="30">
        <v>-43.1</v>
      </c>
      <c r="DL140" s="30">
        <v>86.3</v>
      </c>
      <c r="DM140" s="30">
        <v>54</v>
      </c>
      <c r="DN140" s="30">
        <v>31.5</v>
      </c>
      <c r="DO140" s="30">
        <v>75.599999999999994</v>
      </c>
      <c r="DP140" s="30">
        <v>-105.2</v>
      </c>
      <c r="DQ140" s="30">
        <v>30.2</v>
      </c>
      <c r="DR140" s="30">
        <v>167.7</v>
      </c>
      <c r="DS140" s="30">
        <v>49.7</v>
      </c>
      <c r="DT140" s="30">
        <v>8.4</v>
      </c>
      <c r="DU140" s="30">
        <v>62.5</v>
      </c>
      <c r="DV140" s="30">
        <v>85.4</v>
      </c>
      <c r="DW140" s="30">
        <v>-11.799999999999999</v>
      </c>
      <c r="DX140" s="30">
        <v>13.400000000000004</v>
      </c>
      <c r="DY140" s="30">
        <v>53.399999999999991</v>
      </c>
      <c r="DZ140" s="30">
        <v>14.3</v>
      </c>
    </row>
    <row r="141" spans="1:130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  <c r="DZ141" s="30">
        <v>0</v>
      </c>
    </row>
    <row r="142" spans="1:130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  <c r="DZ142" s="30">
        <v>0</v>
      </c>
    </row>
    <row r="143" spans="1:130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19.200000000000003</v>
      </c>
      <c r="DG143" s="30">
        <v>50.800000000000004</v>
      </c>
      <c r="DH143" s="30">
        <v>52.8</v>
      </c>
      <c r="DI143" s="30">
        <v>10.199999999999999</v>
      </c>
      <c r="DJ143" s="30">
        <v>-39.19151708020005</v>
      </c>
      <c r="DK143" s="30">
        <v>-74.720035393030031</v>
      </c>
      <c r="DL143" s="30">
        <v>-16.036986805826949</v>
      </c>
      <c r="DM143" s="30">
        <v>108.5123529564993</v>
      </c>
      <c r="DN143" s="30">
        <v>-23.970705663237688</v>
      </c>
      <c r="DO143" s="30">
        <v>-21.536014734055687</v>
      </c>
      <c r="DP143" s="30">
        <v>80.346109646197746</v>
      </c>
      <c r="DQ143" s="30">
        <v>-66.046028854637214</v>
      </c>
      <c r="DR143" s="30">
        <v>-84.52300883434232</v>
      </c>
      <c r="DS143" s="30">
        <v>-17.011352866755026</v>
      </c>
      <c r="DT143" s="30">
        <v>-49.455798628869118</v>
      </c>
      <c r="DU143" s="30">
        <v>-75.292955730888679</v>
      </c>
      <c r="DV143" s="30">
        <v>-19.45217387745295</v>
      </c>
      <c r="DW143" s="30">
        <v>17.987765471831537</v>
      </c>
      <c r="DX143" s="30">
        <v>-86.166056421283145</v>
      </c>
      <c r="DY143" s="30">
        <v>-36.181520174037452</v>
      </c>
      <c r="DZ143" s="30">
        <v>-15.243297460156237</v>
      </c>
    </row>
    <row r="144" spans="1:130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-39.19151708020005</v>
      </c>
      <c r="DK144" s="30">
        <v>-74.720035393030031</v>
      </c>
      <c r="DL144" s="30">
        <v>-16.13698680582695</v>
      </c>
      <c r="DM144" s="30">
        <v>108.61235295649929</v>
      </c>
      <c r="DN144" s="30">
        <v>-23.870705663237686</v>
      </c>
      <c r="DO144" s="30">
        <v>-21.636014734055689</v>
      </c>
      <c r="DP144" s="30">
        <v>69.566609646197747</v>
      </c>
      <c r="DQ144" s="30">
        <v>-66.046028854637214</v>
      </c>
      <c r="DR144" s="30">
        <v>-84.243008834342319</v>
      </c>
      <c r="DS144" s="30">
        <v>-17.06135285687607</v>
      </c>
      <c r="DT144" s="30">
        <v>-49.359243763102761</v>
      </c>
      <c r="DU144" s="30">
        <v>-75.075010616636575</v>
      </c>
      <c r="DV144" s="30">
        <v>-19.152173877725993</v>
      </c>
      <c r="DW144" s="30">
        <v>-2.0122345180658812</v>
      </c>
      <c r="DX144" s="30">
        <v>-86.166056421283145</v>
      </c>
      <c r="DY144" s="30">
        <v>-36.08152017403745</v>
      </c>
      <c r="DZ144" s="30">
        <v>-14.905209230210545</v>
      </c>
    </row>
    <row r="145" spans="1:130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3.6084829197999468</v>
      </c>
      <c r="DK145" s="30">
        <v>-3.1200353930300437</v>
      </c>
      <c r="DL145" s="30">
        <v>-9.1369868058269503</v>
      </c>
      <c r="DM145" s="30">
        <v>4.5123529564992992</v>
      </c>
      <c r="DN145" s="30">
        <v>11.329294336762317</v>
      </c>
      <c r="DO145" s="30">
        <v>2.6639852659443122</v>
      </c>
      <c r="DP145" s="30">
        <v>1.9666096461977531</v>
      </c>
      <c r="DQ145" s="30">
        <v>0.15397114536278877</v>
      </c>
      <c r="DR145" s="30">
        <v>-1.9430088343423222</v>
      </c>
      <c r="DS145" s="30">
        <v>-7.0613528568760699</v>
      </c>
      <c r="DT145" s="30">
        <v>-10.159243763102758</v>
      </c>
      <c r="DU145" s="30">
        <v>-7.9750106166365811</v>
      </c>
      <c r="DV145" s="30">
        <v>-4.5521738777259912</v>
      </c>
      <c r="DW145" s="30">
        <v>-2.0122345180658812</v>
      </c>
      <c r="DX145" s="30">
        <v>0.23394357871686822</v>
      </c>
      <c r="DY145" s="30">
        <v>3.9184798259625495</v>
      </c>
      <c r="DZ145" s="30">
        <v>7.094790769789455</v>
      </c>
    </row>
    <row r="146" spans="1:130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  <c r="DZ146" s="30">
        <v>0</v>
      </c>
    </row>
    <row r="147" spans="1:130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  <c r="DY147" s="30">
        <v>0</v>
      </c>
      <c r="DZ147" s="30">
        <v>0</v>
      </c>
    </row>
    <row r="148" spans="1:130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  <c r="DY148" s="30">
        <v>0</v>
      </c>
      <c r="DZ148" s="30">
        <v>0</v>
      </c>
    </row>
    <row r="149" spans="1:130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3.6084829197999468</v>
      </c>
      <c r="DK149" s="30">
        <v>-3.1200353930300437</v>
      </c>
      <c r="DL149" s="30">
        <v>-9.1369868058269503</v>
      </c>
      <c r="DM149" s="30">
        <v>4.5123529564992992</v>
      </c>
      <c r="DN149" s="30">
        <v>11.329294336762317</v>
      </c>
      <c r="DO149" s="30">
        <v>2.6639852659443122</v>
      </c>
      <c r="DP149" s="30">
        <v>1.9666096461977531</v>
      </c>
      <c r="DQ149" s="30">
        <v>0.15397114536278877</v>
      </c>
      <c r="DR149" s="30">
        <v>-1.9430088343423222</v>
      </c>
      <c r="DS149" s="30">
        <v>-7.0613528568760699</v>
      </c>
      <c r="DT149" s="30">
        <v>-10.159243763102758</v>
      </c>
      <c r="DU149" s="30">
        <v>-7.9750106166365811</v>
      </c>
      <c r="DV149" s="30">
        <v>-4.5521738777259912</v>
      </c>
      <c r="DW149" s="30">
        <v>-2.0122345180658812</v>
      </c>
      <c r="DX149" s="30">
        <v>0.23394357871686822</v>
      </c>
      <c r="DY149" s="30">
        <v>3.9184798259625495</v>
      </c>
      <c r="DZ149" s="30">
        <v>7.094790769789455</v>
      </c>
    </row>
    <row r="150" spans="1:130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3.6084829197999468</v>
      </c>
      <c r="DK150" s="30">
        <v>-3.1200353930300437</v>
      </c>
      <c r="DL150" s="30">
        <v>-9.1369868058269503</v>
      </c>
      <c r="DM150" s="30">
        <v>4.5123529564992992</v>
      </c>
      <c r="DN150" s="30">
        <v>11.329294336762317</v>
      </c>
      <c r="DO150" s="30">
        <v>2.6639852659443122</v>
      </c>
      <c r="DP150" s="30">
        <v>1.9666096461977531</v>
      </c>
      <c r="DQ150" s="30">
        <v>0.15397114536278877</v>
      </c>
      <c r="DR150" s="30">
        <v>-1.9430088343423222</v>
      </c>
      <c r="DS150" s="30">
        <v>-7.0613528568760699</v>
      </c>
      <c r="DT150" s="30">
        <v>-10.159243763102758</v>
      </c>
      <c r="DU150" s="30">
        <v>-7.9750106166365811</v>
      </c>
      <c r="DV150" s="30">
        <v>-4.5521738777259912</v>
      </c>
      <c r="DW150" s="30">
        <v>-2.0122345180658812</v>
      </c>
      <c r="DX150" s="30">
        <v>0.23394357871686822</v>
      </c>
      <c r="DY150" s="30">
        <v>3.9184798259625495</v>
      </c>
      <c r="DZ150" s="30">
        <v>7.094790769789455</v>
      </c>
    </row>
    <row r="151" spans="1:130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  <c r="DY151" s="30">
        <v>-40</v>
      </c>
      <c r="DZ151" s="30">
        <v>-22</v>
      </c>
    </row>
    <row r="152" spans="1:130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  <c r="DY152" s="30">
        <v>0</v>
      </c>
      <c r="DZ152" s="30">
        <v>0</v>
      </c>
    </row>
    <row r="153" spans="1:130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  <c r="DY153" s="30">
        <v>-40</v>
      </c>
      <c r="DZ153" s="30">
        <v>-22</v>
      </c>
    </row>
    <row r="154" spans="1:130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  <c r="DY154" s="30">
        <v>0</v>
      </c>
      <c r="DZ154" s="30">
        <v>0</v>
      </c>
    </row>
    <row r="155" spans="1:130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  <c r="DY155" s="30">
        <v>0</v>
      </c>
      <c r="DZ155" s="30">
        <v>0</v>
      </c>
    </row>
    <row r="156" spans="1:130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  <c r="DY156" s="30">
        <v>0</v>
      </c>
      <c r="DZ156" s="30">
        <v>0</v>
      </c>
    </row>
    <row r="157" spans="1:130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-10.779499999999999</v>
      </c>
      <c r="DQ157" s="30">
        <v>0</v>
      </c>
      <c r="DR157" s="30">
        <v>0.28000000000000003</v>
      </c>
      <c r="DS157" s="30">
        <v>-4.9999990121044668E-2</v>
      </c>
      <c r="DT157" s="30">
        <v>9.6554865766358577E-2</v>
      </c>
      <c r="DU157" s="30">
        <v>0.21794511425210394</v>
      </c>
      <c r="DV157" s="30">
        <v>0.29999999972695729</v>
      </c>
      <c r="DW157" s="30">
        <v>-19.999999989897418</v>
      </c>
      <c r="DX157" s="30">
        <v>0</v>
      </c>
      <c r="DY157" s="30">
        <v>0.1</v>
      </c>
      <c r="DZ157" s="30">
        <v>0.33808822994569188</v>
      </c>
    </row>
    <row r="158" spans="1:130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  <c r="DY158" s="30">
        <v>0</v>
      </c>
      <c r="DZ158" s="30">
        <v>0</v>
      </c>
    </row>
    <row r="159" spans="1:130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  <c r="DY159" s="30">
        <v>0</v>
      </c>
      <c r="DZ159" s="30">
        <v>0</v>
      </c>
    </row>
    <row r="160" spans="1:130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  <c r="DY160" s="30">
        <v>0</v>
      </c>
      <c r="DZ160" s="30">
        <v>0</v>
      </c>
    </row>
    <row r="161" spans="1:130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  <c r="DY161" s="30">
        <v>0</v>
      </c>
      <c r="DZ161" s="30">
        <v>0</v>
      </c>
    </row>
    <row r="162" spans="1:130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  <c r="DY162" s="30">
        <v>0</v>
      </c>
      <c r="DZ162" s="30">
        <v>0</v>
      </c>
    </row>
    <row r="163" spans="1:130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  <c r="DY163" s="30">
        <v>0</v>
      </c>
      <c r="DZ163" s="30">
        <v>0</v>
      </c>
    </row>
    <row r="164" spans="1:130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-10.779499999999999</v>
      </c>
      <c r="DQ164" s="30">
        <v>0</v>
      </c>
      <c r="DR164" s="30">
        <v>0.28000000000000003</v>
      </c>
      <c r="DS164" s="30">
        <v>-4.9999990121044668E-2</v>
      </c>
      <c r="DT164" s="30">
        <v>9.6554865766358577E-2</v>
      </c>
      <c r="DU164" s="30">
        <v>0.21794511425210394</v>
      </c>
      <c r="DV164" s="30">
        <v>0.29999999972695729</v>
      </c>
      <c r="DW164" s="30">
        <v>-19.999999989897418</v>
      </c>
      <c r="DX164" s="30">
        <v>0</v>
      </c>
      <c r="DY164" s="30">
        <v>0.1</v>
      </c>
      <c r="DZ164" s="30">
        <v>0.33808822994569188</v>
      </c>
    </row>
    <row r="165" spans="1:130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  <c r="DY165" s="30">
        <v>0</v>
      </c>
      <c r="DZ165" s="30">
        <v>0</v>
      </c>
    </row>
    <row r="166" spans="1:130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  <c r="DY166" s="30">
        <v>0</v>
      </c>
      <c r="DZ166" s="30">
        <v>0</v>
      </c>
    </row>
    <row r="167" spans="1:130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  <c r="DY167" s="30">
        <v>0.1</v>
      </c>
      <c r="DZ167" s="30">
        <v>0.4</v>
      </c>
    </row>
    <row r="168" spans="1:130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0.42049999999999998</v>
      </c>
      <c r="DQ168" s="30">
        <v>0</v>
      </c>
      <c r="DR168" s="30">
        <v>-1.9999999999999962E-2</v>
      </c>
      <c r="DS168" s="30">
        <v>-4.9999990121044668E-2</v>
      </c>
      <c r="DT168" s="30">
        <v>9.6554865766358577E-2</v>
      </c>
      <c r="DU168" s="30">
        <v>1.7945114252103933E-2</v>
      </c>
      <c r="DV168" s="30">
        <v>-2.7304269956118787E-10</v>
      </c>
      <c r="DW168" s="30">
        <v>1.0102582048698849E-8</v>
      </c>
      <c r="DX168" s="30">
        <v>0</v>
      </c>
      <c r="DY168" s="30">
        <v>0</v>
      </c>
      <c r="DZ168" s="30">
        <v>-6.1911770054308146E-2</v>
      </c>
    </row>
    <row r="169" spans="1:130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0.42049999999999998</v>
      </c>
      <c r="DQ169" s="30">
        <v>0</v>
      </c>
      <c r="DR169" s="30">
        <v>-1.9999999999999962E-2</v>
      </c>
      <c r="DS169" s="30">
        <v>-4.9999990121044668E-2</v>
      </c>
      <c r="DT169" s="30">
        <v>9.6554865766358577E-2</v>
      </c>
      <c r="DU169" s="30">
        <v>1.7945114252103933E-2</v>
      </c>
      <c r="DV169" s="30">
        <v>-2.7304269956118787E-10</v>
      </c>
      <c r="DW169" s="30">
        <v>1.0102582048698849E-8</v>
      </c>
      <c r="DX169" s="30">
        <v>0</v>
      </c>
      <c r="DY169" s="30">
        <v>0</v>
      </c>
      <c r="DZ169" s="30">
        <v>-6.1911770054308146E-2</v>
      </c>
    </row>
    <row r="170" spans="1:130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  <c r="DY170" s="30">
        <v>0</v>
      </c>
      <c r="DZ170" s="30">
        <v>0</v>
      </c>
    </row>
    <row r="171" spans="1:130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  <c r="DY171" s="30">
        <v>0</v>
      </c>
      <c r="DZ171" s="30">
        <v>0</v>
      </c>
    </row>
    <row r="172" spans="1:130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  <c r="DY172" s="30">
        <v>0</v>
      </c>
      <c r="DZ172" s="30">
        <v>0</v>
      </c>
    </row>
    <row r="173" spans="1:130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43.921952665247808</v>
      </c>
      <c r="DG173" s="30">
        <v>-96.221285782984495</v>
      </c>
      <c r="DH173" s="30">
        <v>-179.68665108530331</v>
      </c>
      <c r="DI173" s="30">
        <v>-96.674749476464171</v>
      </c>
      <c r="DJ173" s="30">
        <v>118.36182989345663</v>
      </c>
      <c r="DK173" s="30">
        <v>-49.063193416578571</v>
      </c>
      <c r="DL173" s="30">
        <v>-462.60393996228891</v>
      </c>
      <c r="DM173" s="30">
        <v>-199.65158067807937</v>
      </c>
      <c r="DN173" s="30">
        <v>156.1985740398062</v>
      </c>
      <c r="DO173" s="30">
        <v>-172.2493133860535</v>
      </c>
      <c r="DP173" s="30">
        <v>-183.59141101338781</v>
      </c>
      <c r="DQ173" s="30">
        <v>-131.7472047523616</v>
      </c>
      <c r="DR173" s="30">
        <v>133.77722423571942</v>
      </c>
      <c r="DS173" s="30">
        <v>286.86593808771772</v>
      </c>
      <c r="DT173" s="30">
        <v>185.12095856163185</v>
      </c>
      <c r="DU173" s="30">
        <v>117.2974673394875</v>
      </c>
      <c r="DV173" s="30">
        <v>98.124093471294714</v>
      </c>
      <c r="DW173" s="30">
        <v>-65.690263499501725</v>
      </c>
      <c r="DX173" s="30">
        <v>-14.771332520861471</v>
      </c>
      <c r="DY173" s="30">
        <v>147.34598058012133</v>
      </c>
      <c r="DZ173" s="30">
        <v>220.0151428470902</v>
      </c>
    </row>
    <row r="174" spans="1:130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89.100000000000009</v>
      </c>
      <c r="DG174" s="30">
        <v>-36</v>
      </c>
      <c r="DH174" s="30">
        <v>-68.600000000000009</v>
      </c>
      <c r="DI174" s="30">
        <v>166.3</v>
      </c>
      <c r="DJ174" s="30">
        <v>106.27142193846316</v>
      </c>
      <c r="DK174" s="30">
        <v>59.008201190194228</v>
      </c>
      <c r="DL174" s="30">
        <v>138.11053536582119</v>
      </c>
      <c r="DM174" s="30">
        <v>118.66586954100732</v>
      </c>
      <c r="DN174" s="30">
        <v>94.16730416576037</v>
      </c>
      <c r="DO174" s="30">
        <v>-155.37754493895963</v>
      </c>
      <c r="DP174" s="30">
        <v>-44.540583066633531</v>
      </c>
      <c r="DQ174" s="30">
        <v>38.111916630077346</v>
      </c>
      <c r="DR174" s="30">
        <v>-128.81296102919731</v>
      </c>
      <c r="DS174" s="30">
        <v>136.79003886542367</v>
      </c>
      <c r="DT174" s="30">
        <v>166.36791186131242</v>
      </c>
      <c r="DU174" s="30">
        <v>-9.5416101619383031</v>
      </c>
      <c r="DV174" s="30">
        <v>38.418003065178034</v>
      </c>
      <c r="DW174" s="30">
        <v>-47.635645938079364</v>
      </c>
      <c r="DX174" s="30">
        <v>20.754378005040358</v>
      </c>
      <c r="DY174" s="30">
        <v>1.0653004335919123</v>
      </c>
      <c r="DZ174" s="30">
        <v>192.11707240915692</v>
      </c>
    </row>
    <row r="175" spans="1:130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  <c r="DY175" s="30">
        <v>0</v>
      </c>
      <c r="DZ175" s="30">
        <v>0</v>
      </c>
    </row>
    <row r="176" spans="1:130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89.100000000000009</v>
      </c>
      <c r="DG176" s="30">
        <v>-36</v>
      </c>
      <c r="DH176" s="30">
        <v>-68.600000000000009</v>
      </c>
      <c r="DI176" s="30">
        <v>166.3</v>
      </c>
      <c r="DJ176" s="30">
        <v>106.27142193846316</v>
      </c>
      <c r="DK176" s="30">
        <v>59.008201190194228</v>
      </c>
      <c r="DL176" s="30">
        <v>138.11053536582119</v>
      </c>
      <c r="DM176" s="30">
        <v>118.66586954100732</v>
      </c>
      <c r="DN176" s="30">
        <v>94.16730416576037</v>
      </c>
      <c r="DO176" s="30">
        <v>-155.37754493895963</v>
      </c>
      <c r="DP176" s="30">
        <v>-44.540583066633531</v>
      </c>
      <c r="DQ176" s="30">
        <v>38.111916630077346</v>
      </c>
      <c r="DR176" s="30">
        <v>-128.81296102919731</v>
      </c>
      <c r="DS176" s="30">
        <v>136.79003886542367</v>
      </c>
      <c r="DT176" s="30">
        <v>166.36791186131242</v>
      </c>
      <c r="DU176" s="30">
        <v>-9.5416101619383031</v>
      </c>
      <c r="DV176" s="30">
        <v>38.418003065178034</v>
      </c>
      <c r="DW176" s="30">
        <v>-47.635645938079364</v>
      </c>
      <c r="DX176" s="30">
        <v>20.754378005040358</v>
      </c>
      <c r="DY176" s="30">
        <v>1.0653004335919123</v>
      </c>
      <c r="DZ176" s="30">
        <v>192.11707240915692</v>
      </c>
    </row>
    <row r="177" spans="1:130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-22.900000000000002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2.3000000000000003</v>
      </c>
      <c r="DN177" s="30">
        <v>4.2</v>
      </c>
      <c r="DO177" s="30">
        <v>6</v>
      </c>
      <c r="DP177" s="30">
        <v>13.4</v>
      </c>
      <c r="DQ177" s="30">
        <v>17.400000000000002</v>
      </c>
      <c r="DR177" s="30">
        <v>21.900000000000002</v>
      </c>
      <c r="DS177" s="30">
        <v>20</v>
      </c>
      <c r="DT177" s="30">
        <v>19.099999999999998</v>
      </c>
      <c r="DU177" s="30">
        <v>9.3000000000000007</v>
      </c>
      <c r="DV177" s="30">
        <v>12.299999999999999</v>
      </c>
      <c r="DW177" s="30">
        <v>6.5</v>
      </c>
      <c r="DX177" s="30">
        <v>8.1999999999999993</v>
      </c>
      <c r="DY177" s="30">
        <v>-0.30000000000000004</v>
      </c>
      <c r="DZ177" s="30">
        <v>4.0999999999999996</v>
      </c>
    </row>
    <row r="178" spans="1:130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  <c r="DY178" s="30">
        <v>-56.2</v>
      </c>
      <c r="DZ178" s="30">
        <v>115.3</v>
      </c>
    </row>
    <row r="179" spans="1:130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  <c r="DY179" s="30">
        <v>0</v>
      </c>
      <c r="DZ179" s="30">
        <v>0</v>
      </c>
    </row>
    <row r="180" spans="1:130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106.27142193846316</v>
      </c>
      <c r="DK180" s="30">
        <v>107.60820119019422</v>
      </c>
      <c r="DL180" s="30">
        <v>108.4105353658212</v>
      </c>
      <c r="DM180" s="30">
        <v>98.865869541007328</v>
      </c>
      <c r="DN180" s="30">
        <v>37.167304165760356</v>
      </c>
      <c r="DO180" s="30">
        <v>-43.37754493895963</v>
      </c>
      <c r="DP180" s="30">
        <v>-5.8405830666335277</v>
      </c>
      <c r="DQ180" s="30">
        <v>-112.48808336992265</v>
      </c>
      <c r="DR180" s="30">
        <v>-27.112961029197319</v>
      </c>
      <c r="DS180" s="30">
        <v>13.590038865423679</v>
      </c>
      <c r="DT180" s="30">
        <v>83.367911861312422</v>
      </c>
      <c r="DU180" s="30">
        <v>35.758389838061696</v>
      </c>
      <c r="DV180" s="30">
        <v>2.5180030651780387</v>
      </c>
      <c r="DW180" s="30">
        <v>10.36435406192064</v>
      </c>
      <c r="DX180" s="30">
        <v>4.4543780050403603</v>
      </c>
      <c r="DY180" s="30">
        <v>57.565300433591915</v>
      </c>
      <c r="DZ180" s="30">
        <v>72.717072409156913</v>
      </c>
    </row>
    <row r="181" spans="1:130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0.47142193846316527</v>
      </c>
      <c r="DK181" s="30">
        <v>0.20820119019422578</v>
      </c>
      <c r="DL181" s="30">
        <v>7.9105353658212012</v>
      </c>
      <c r="DM181" s="30">
        <v>-3.5341304589926725</v>
      </c>
      <c r="DN181" s="30">
        <v>-3.7326958342396401</v>
      </c>
      <c r="DO181" s="30">
        <v>-2.4775449389596327</v>
      </c>
      <c r="DP181" s="30">
        <v>1.6594169333664723</v>
      </c>
      <c r="DQ181" s="30">
        <v>6.1119166300773466</v>
      </c>
      <c r="DR181" s="30">
        <v>4.2220389708026822</v>
      </c>
      <c r="DS181" s="30">
        <v>-3.323961134576324</v>
      </c>
      <c r="DT181" s="30">
        <v>-3.3090881386875846</v>
      </c>
      <c r="DU181" s="30">
        <v>-2.4886101619383085</v>
      </c>
      <c r="DV181" s="30">
        <v>2.6180030651780388</v>
      </c>
      <c r="DW181" s="30">
        <v>5.8643540619206398</v>
      </c>
      <c r="DX181" s="30">
        <v>0.75437800504036101</v>
      </c>
      <c r="DY181" s="30">
        <v>-3.6346995664080888</v>
      </c>
      <c r="DZ181" s="30">
        <v>12.238937816968512</v>
      </c>
    </row>
    <row r="182" spans="1:130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45.1780473347522</v>
      </c>
      <c r="DG182" s="30">
        <v>60.221285782984502</v>
      </c>
      <c r="DH182" s="30">
        <v>111.0866510853033</v>
      </c>
      <c r="DI182" s="30">
        <v>262.97474947646418</v>
      </c>
      <c r="DJ182" s="30">
        <v>-12.090407954993472</v>
      </c>
      <c r="DK182" s="30">
        <v>108.0713946067728</v>
      </c>
      <c r="DL182" s="30">
        <v>600.7144753281101</v>
      </c>
      <c r="DM182" s="30">
        <v>318.31745021908671</v>
      </c>
      <c r="DN182" s="30">
        <v>-62.031269874045847</v>
      </c>
      <c r="DO182" s="30">
        <v>16.871768447093881</v>
      </c>
      <c r="DP182" s="30">
        <v>139.05082794675428</v>
      </c>
      <c r="DQ182" s="30">
        <v>169.85912138243896</v>
      </c>
      <c r="DR182" s="30">
        <v>-262.59018526491673</v>
      </c>
      <c r="DS182" s="30">
        <v>-150.07589922229403</v>
      </c>
      <c r="DT182" s="30">
        <v>-18.75304670031943</v>
      </c>
      <c r="DU182" s="30">
        <v>-126.83907750142581</v>
      </c>
      <c r="DV182" s="30">
        <v>-59.706090406116687</v>
      </c>
      <c r="DW182" s="30">
        <v>18.054617561422358</v>
      </c>
      <c r="DX182" s="30">
        <v>35.525710525901829</v>
      </c>
      <c r="DY182" s="30">
        <v>-146.28068014652942</v>
      </c>
      <c r="DZ182" s="30">
        <v>-27.898070437933288</v>
      </c>
    </row>
    <row r="183" spans="1:130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  <c r="DY183" s="30">
        <v>0</v>
      </c>
      <c r="DZ183" s="30">
        <v>0</v>
      </c>
    </row>
    <row r="184" spans="1:130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45.1780473347522</v>
      </c>
      <c r="DG184" s="30">
        <v>60.221285782984502</v>
      </c>
      <c r="DH184" s="30">
        <v>111.0866510853033</v>
      </c>
      <c r="DI184" s="30">
        <v>262.97474947646418</v>
      </c>
      <c r="DJ184" s="30">
        <v>-12.090407954993472</v>
      </c>
      <c r="DK184" s="30">
        <v>108.0713946067728</v>
      </c>
      <c r="DL184" s="30">
        <v>600.7144753281101</v>
      </c>
      <c r="DM184" s="30">
        <v>318.31745021908671</v>
      </c>
      <c r="DN184" s="30">
        <v>-62.031269874045847</v>
      </c>
      <c r="DO184" s="30">
        <v>16.871768447093881</v>
      </c>
      <c r="DP184" s="30">
        <v>139.05082794675428</v>
      </c>
      <c r="DQ184" s="30">
        <v>169.85912138243896</v>
      </c>
      <c r="DR184" s="30">
        <v>-262.59018526491673</v>
      </c>
      <c r="DS184" s="30">
        <v>-150.07589922229403</v>
      </c>
      <c r="DT184" s="30">
        <v>-18.75304670031943</v>
      </c>
      <c r="DU184" s="30">
        <v>-126.83907750142581</v>
      </c>
      <c r="DV184" s="30">
        <v>-59.706090406116687</v>
      </c>
      <c r="DW184" s="30">
        <v>18.054617561422358</v>
      </c>
      <c r="DX184" s="30">
        <v>35.525710525901829</v>
      </c>
      <c r="DY184" s="30">
        <v>-146.28068014652942</v>
      </c>
      <c r="DZ184" s="30">
        <v>-27.898070437933288</v>
      </c>
    </row>
    <row r="185" spans="1:130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-8.0929286495484282E-2</v>
      </c>
      <c r="DH185" s="30">
        <v>1.8876585746185861E-2</v>
      </c>
      <c r="DI185" s="30">
        <v>3.2997910501090175E-3</v>
      </c>
      <c r="DJ185" s="30">
        <v>-2.2884792554028723E-2</v>
      </c>
      <c r="DK185" s="30">
        <v>-3.5184854298990088E-3</v>
      </c>
      <c r="DL185" s="30">
        <v>353.5</v>
      </c>
      <c r="DM185" s="30">
        <v>1.3326874357651716E-2</v>
      </c>
      <c r="DN185" s="30">
        <v>0.11883986439177346</v>
      </c>
      <c r="DO185" s="30">
        <v>0.36929989233939597</v>
      </c>
      <c r="DP185" s="30">
        <v>0.75373334809103698</v>
      </c>
      <c r="DQ185" s="30">
        <v>0.95496847883711777</v>
      </c>
      <c r="DR185" s="30">
        <v>0.48186898812258194</v>
      </c>
      <c r="DS185" s="30">
        <v>0.39281041414299489</v>
      </c>
      <c r="DT185" s="30">
        <v>0.17078950144002825</v>
      </c>
      <c r="DU185" s="30">
        <v>0.13853338245914815</v>
      </c>
      <c r="DV185" s="30">
        <v>-0.1</v>
      </c>
      <c r="DW185" s="30">
        <v>-0.1</v>
      </c>
      <c r="DX185" s="30">
        <v>-0.1</v>
      </c>
      <c r="DY185" s="30">
        <v>0</v>
      </c>
      <c r="DZ185" s="30">
        <v>-0.3</v>
      </c>
    </row>
    <row r="186" spans="1:130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45.278047334752202</v>
      </c>
      <c r="DG186" s="30">
        <v>60.302215069479985</v>
      </c>
      <c r="DH186" s="30">
        <v>111.06777449955712</v>
      </c>
      <c r="DI186" s="30">
        <v>262.97144968541409</v>
      </c>
      <c r="DJ186" s="30">
        <v>-12.067523162439443</v>
      </c>
      <c r="DK186" s="30">
        <v>108.07491309220269</v>
      </c>
      <c r="DL186" s="30">
        <v>247.2144753281101</v>
      </c>
      <c r="DM186" s="30">
        <v>318.30412334472908</v>
      </c>
      <c r="DN186" s="30">
        <v>-62.150109738437621</v>
      </c>
      <c r="DO186" s="30">
        <v>16.502468554754486</v>
      </c>
      <c r="DP186" s="30">
        <v>138.29709459866325</v>
      </c>
      <c r="DQ186" s="30">
        <v>168.90415290360184</v>
      </c>
      <c r="DR186" s="30">
        <v>-263.07205425303931</v>
      </c>
      <c r="DS186" s="30">
        <v>-150.46870963643701</v>
      </c>
      <c r="DT186" s="30">
        <v>-18.923836201759457</v>
      </c>
      <c r="DU186" s="30">
        <v>-126.97761088388495</v>
      </c>
      <c r="DV186" s="30">
        <v>-59.606090406116685</v>
      </c>
      <c r="DW186" s="30">
        <v>18.154617561422359</v>
      </c>
      <c r="DX186" s="30">
        <v>35.62571052590183</v>
      </c>
      <c r="DY186" s="30">
        <v>-146.28068014652942</v>
      </c>
      <c r="DZ186" s="30">
        <v>-27.598070437933288</v>
      </c>
    </row>
    <row r="187" spans="1:130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-9.2000000000000011</v>
      </c>
      <c r="DG187" s="30">
        <v>-21.8</v>
      </c>
      <c r="DH187" s="30">
        <v>-34.9</v>
      </c>
      <c r="DI187" s="30">
        <v>-24.500000000000004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-5.6000000000000005</v>
      </c>
      <c r="DS187" s="30">
        <v>-23.699999999999996</v>
      </c>
      <c r="DT187" s="30">
        <v>-6.7999999999999989</v>
      </c>
      <c r="DU187" s="30">
        <v>-8.1999999999999993</v>
      </c>
      <c r="DV187" s="30">
        <v>7.3000000000000007</v>
      </c>
      <c r="DW187" s="30">
        <v>3.6999999999999993</v>
      </c>
      <c r="DX187" s="30">
        <v>7.6000000000000005</v>
      </c>
      <c r="DY187" s="30">
        <v>0.59999999999999898</v>
      </c>
      <c r="DZ187" s="30">
        <v>8.5</v>
      </c>
    </row>
    <row r="188" spans="1:130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-37.683964421565278</v>
      </c>
      <c r="DG188" s="30">
        <v>-39.562464556033724</v>
      </c>
      <c r="DH188" s="30">
        <v>-55.574225584915965</v>
      </c>
      <c r="DI188" s="30">
        <v>13.899000237348371</v>
      </c>
      <c r="DJ188" s="30">
        <v>-140.69999999999999</v>
      </c>
      <c r="DK188" s="30">
        <v>-20.7</v>
      </c>
      <c r="DL188" s="30">
        <v>-7.3999999999999995</v>
      </c>
      <c r="DM188" s="30">
        <v>31.3</v>
      </c>
      <c r="DN188" s="30">
        <v>-80</v>
      </c>
      <c r="DO188" s="30">
        <v>-30.200000000000003</v>
      </c>
      <c r="DP188" s="30">
        <v>-27.4</v>
      </c>
      <c r="DQ188" s="30">
        <v>19.7</v>
      </c>
      <c r="DR188" s="30">
        <v>-102.4</v>
      </c>
      <c r="DS188" s="30">
        <v>-36.699999999999996</v>
      </c>
      <c r="DT188" s="30">
        <v>47.9</v>
      </c>
      <c r="DU188" s="30">
        <v>45</v>
      </c>
      <c r="DV188" s="30">
        <v>-126.5</v>
      </c>
      <c r="DW188" s="30">
        <v>-4.0000000000000027</v>
      </c>
      <c r="DX188" s="30">
        <v>-13</v>
      </c>
      <c r="DY188" s="30">
        <v>43.6</v>
      </c>
      <c r="DZ188" s="30">
        <v>-29.1</v>
      </c>
    </row>
    <row r="189" spans="1:130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228.60000000000002</v>
      </c>
      <c r="DN189" s="30">
        <v>111.1</v>
      </c>
      <c r="DO189" s="30">
        <v>112.8</v>
      </c>
      <c r="DP189" s="30">
        <v>71.600000000000009</v>
      </c>
      <c r="DQ189" s="30">
        <v>167.19999999999996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40.699999999999996</v>
      </c>
      <c r="DX189" s="30">
        <v>52.699999999999982</v>
      </c>
      <c r="DY189" s="30">
        <v>-15.999999999999996</v>
      </c>
      <c r="DZ189" s="30">
        <v>-0.89999999999999436</v>
      </c>
    </row>
    <row r="190" spans="1:130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1.9620117563174944</v>
      </c>
      <c r="DG190" s="30">
        <v>54.864679625513716</v>
      </c>
      <c r="DH190" s="30">
        <v>65.842000084473085</v>
      </c>
      <c r="DI190" s="30">
        <v>-113.7275505519343</v>
      </c>
      <c r="DJ190" s="30">
        <v>51.532476837560566</v>
      </c>
      <c r="DK190" s="30">
        <v>-3.0250869077972986</v>
      </c>
      <c r="DL190" s="30">
        <v>109.01447532811011</v>
      </c>
      <c r="DM190" s="30">
        <v>82.304123344729021</v>
      </c>
      <c r="DN190" s="30">
        <v>-80.550109738437612</v>
      </c>
      <c r="DO190" s="30">
        <v>-44.397531445245505</v>
      </c>
      <c r="DP190" s="30">
        <v>104.89709459866324</v>
      </c>
      <c r="DQ190" s="30">
        <v>-4.5958470963981277</v>
      </c>
      <c r="DR190" s="30">
        <v>-253.27205425303933</v>
      </c>
      <c r="DS190" s="30">
        <v>-188.86870963643702</v>
      </c>
      <c r="DT190" s="30">
        <v>-180.02383620175945</v>
      </c>
      <c r="DU190" s="30">
        <v>-290.17761088388494</v>
      </c>
      <c r="DV190" s="30">
        <v>-19.506090406116691</v>
      </c>
      <c r="DW190" s="30">
        <v>-22.245382438577632</v>
      </c>
      <c r="DX190" s="30">
        <v>-11.674289474098153</v>
      </c>
      <c r="DY190" s="30">
        <v>-174.48068014652944</v>
      </c>
      <c r="DZ190" s="30">
        <v>-6.0980704379332895</v>
      </c>
    </row>
    <row r="191" spans="1:130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-37.890593082557373</v>
      </c>
      <c r="DG191" s="30">
        <v>-46.763703260294022</v>
      </c>
      <c r="DH191" s="30">
        <v>-41.408297663300345</v>
      </c>
      <c r="DI191" s="30">
        <v>-32.548395641007232</v>
      </c>
      <c r="DJ191" s="30">
        <v>-9.2138480063920252</v>
      </c>
      <c r="DK191" s="30">
        <v>0.20482321491372235</v>
      </c>
      <c r="DL191" s="30">
        <v>33.90782550093838</v>
      </c>
      <c r="DM191" s="30">
        <v>13.927235432761545</v>
      </c>
      <c r="DN191" s="30">
        <v>-13.217089180463054</v>
      </c>
      <c r="DO191" s="30">
        <v>-15.013856431333789</v>
      </c>
      <c r="DP191" s="30">
        <v>-5.3832370838922667</v>
      </c>
      <c r="DQ191" s="30">
        <v>6.677521941641567</v>
      </c>
      <c r="DR191" s="30">
        <v>3.6304805088320551</v>
      </c>
      <c r="DS191" s="30">
        <v>1.1796223879417327</v>
      </c>
      <c r="DT191" s="30">
        <v>1.0633122668916901</v>
      </c>
      <c r="DU191" s="30">
        <v>6.8792390240964609</v>
      </c>
      <c r="DV191" s="30">
        <v>3.4624123300650225</v>
      </c>
      <c r="DW191" s="30">
        <v>16.707960251526977</v>
      </c>
      <c r="DX191" s="30">
        <v>9.4492711314618987</v>
      </c>
      <c r="DY191" s="30">
        <v>-81.437463281482522</v>
      </c>
      <c r="DZ191" s="30">
        <v>1.101929562066708</v>
      </c>
    </row>
    <row r="192" spans="1:130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171.84512041862382</v>
      </c>
      <c r="DG192" s="35">
        <v>163.75923643978459</v>
      </c>
      <c r="DH192" s="35">
        <v>268.08465833962151</v>
      </c>
      <c r="DI192" s="35">
        <v>299.66207845168987</v>
      </c>
      <c r="DJ192" s="35">
        <v>141.2789387783429</v>
      </c>
      <c r="DK192" s="35">
        <v>254.29110982913551</v>
      </c>
      <c r="DL192" s="35">
        <v>448.22201801764675</v>
      </c>
      <c r="DM192" s="35">
        <v>-11.291548827174832</v>
      </c>
      <c r="DN192" s="35">
        <v>164.78447368393253</v>
      </c>
      <c r="DO192" s="35">
        <v>153.63484858361781</v>
      </c>
      <c r="DP192" s="35">
        <v>-93.083107737208849</v>
      </c>
      <c r="DQ192" s="35">
        <v>141.19614438341637</v>
      </c>
      <c r="DR192" s="35">
        <v>438.35002620813452</v>
      </c>
      <c r="DS192" s="35">
        <v>134.29680531743509</v>
      </c>
      <c r="DT192" s="35">
        <v>168.95122617871726</v>
      </c>
      <c r="DU192" s="35">
        <v>272.74577035575516</v>
      </c>
      <c r="DV192" s="35">
        <v>255.49730964004772</v>
      </c>
      <c r="DW192" s="35">
        <v>188.1</v>
      </c>
      <c r="DX192" s="35">
        <v>132.5</v>
      </c>
      <c r="DY192" s="35">
        <v>64.625711957634906</v>
      </c>
      <c r="DZ192" s="35">
        <v>484.8</v>
      </c>
    </row>
    <row r="193" spans="1:130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  <c r="DY193" s="30">
        <v>0</v>
      </c>
      <c r="DZ193" s="30">
        <v>0</v>
      </c>
    </row>
    <row r="194" spans="1:130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-0.15487958137618757</v>
      </c>
      <c r="DG194" s="40">
        <v>-3.3407635602153998</v>
      </c>
      <c r="DH194" s="40">
        <v>-1.534166037852505E-2</v>
      </c>
      <c r="DI194" s="40">
        <v>-4.0379215483100959</v>
      </c>
      <c r="DJ194" s="40">
        <v>-2.1061221657077297E-2</v>
      </c>
      <c r="DK194" s="40">
        <v>-1.6088901708644956</v>
      </c>
      <c r="DL194" s="40">
        <v>354.32201801764671</v>
      </c>
      <c r="DM194" s="40">
        <v>-0.79154882717483177</v>
      </c>
      <c r="DN194" s="40">
        <v>-1.5526316067487791E-2</v>
      </c>
      <c r="DO194" s="40">
        <v>-6.5151416382184316E-2</v>
      </c>
      <c r="DP194" s="40">
        <v>-0.18310773720886367</v>
      </c>
      <c r="DQ194" s="40">
        <v>-0.40385561658362923</v>
      </c>
      <c r="DR194" s="40">
        <v>-0.64997379186549631</v>
      </c>
      <c r="DS194" s="40">
        <v>-0.7669750664371846</v>
      </c>
      <c r="DT194" s="40">
        <v>-0.87794784804134296</v>
      </c>
      <c r="DU194" s="40">
        <v>-0.95459790162878677</v>
      </c>
      <c r="DV194" s="40">
        <v>-1</v>
      </c>
      <c r="DW194" s="40">
        <v>-0.9</v>
      </c>
      <c r="DX194" s="40">
        <v>-1</v>
      </c>
      <c r="DY194" s="40">
        <v>-0.9</v>
      </c>
      <c r="DZ194" s="40">
        <v>-0.8</v>
      </c>
    </row>
    <row r="195" spans="1:130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  <c r="DY195" s="40">
        <v>0</v>
      </c>
      <c r="DZ195" s="40">
        <v>0</v>
      </c>
    </row>
    <row r="196" spans="1:130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141.29999999999998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-92.899999999999991</v>
      </c>
      <c r="DQ196" s="30">
        <v>141.6</v>
      </c>
      <c r="DR196" s="30">
        <v>439</v>
      </c>
      <c r="DS196" s="30">
        <v>135.06378038387228</v>
      </c>
      <c r="DT196" s="30">
        <v>169.82917402675861</v>
      </c>
      <c r="DU196" s="30">
        <v>273.70036825738396</v>
      </c>
      <c r="DV196" s="30">
        <v>256.49730964004772</v>
      </c>
      <c r="DW196" s="30">
        <v>189</v>
      </c>
      <c r="DX196" s="30">
        <v>133.5</v>
      </c>
      <c r="DY196" s="30">
        <v>65.525711957634911</v>
      </c>
      <c r="DZ196" s="30">
        <v>485.6</v>
      </c>
    </row>
    <row r="197" spans="1:130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-149.33292691612806</v>
      </c>
      <c r="DG197" s="115">
        <v>-120.66204934319993</v>
      </c>
      <c r="DH197" s="115">
        <v>-297.30199274568207</v>
      </c>
      <c r="DI197" s="115">
        <v>-23.612671024774322</v>
      </c>
      <c r="DJ197" s="115">
        <v>-317.87852822514151</v>
      </c>
      <c r="DK197" s="115">
        <v>116.39202265460813</v>
      </c>
      <c r="DL197" s="115">
        <v>-90.111471403983955</v>
      </c>
      <c r="DM197" s="115">
        <v>-217.89167822869581</v>
      </c>
      <c r="DN197" s="115">
        <v>-57.61870898746696</v>
      </c>
      <c r="DO197" s="115">
        <v>-333.74041955296542</v>
      </c>
      <c r="DP197" s="115">
        <v>-274.46085195638364</v>
      </c>
      <c r="DQ197" s="115">
        <v>-201.29708922358182</v>
      </c>
      <c r="DR197" s="115">
        <v>-460.83712123771045</v>
      </c>
      <c r="DS197" s="115">
        <v>-298.64953538752803</v>
      </c>
      <c r="DT197" s="115">
        <v>-228.94410289314942</v>
      </c>
      <c r="DU197" s="115">
        <v>-111.04971803564615</v>
      </c>
      <c r="DV197" s="115">
        <v>-282.63326499611071</v>
      </c>
      <c r="DW197" s="115">
        <v>-481.19030187766975</v>
      </c>
      <c r="DX197" s="115">
        <v>-464.46538090214449</v>
      </c>
      <c r="DY197" s="115">
        <v>-214.60982763628112</v>
      </c>
      <c r="DZ197" s="115">
        <v>-158.62815461306622</v>
      </c>
    </row>
    <row r="198" spans="1:130" x14ac:dyDescent="0.25">
      <c r="A198" s="32"/>
      <c r="B198" s="156" t="str">
        <f>BPAnalitica!$B$50</f>
        <v>Julio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</row>
    <row r="199" spans="1:130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1.1237164346299349</v>
      </c>
      <c r="DK201" s="28">
        <v>5.8591801558824645</v>
      </c>
      <c r="DL201" s="28">
        <v>1.4057424312309905</v>
      </c>
      <c r="DM201" s="28">
        <v>6.1354003231409964</v>
      </c>
      <c r="DN201" s="28">
        <v>4.4767614520318393</v>
      </c>
      <c r="DO201" s="28">
        <v>6.14339331685908</v>
      </c>
      <c r="DP201" s="28">
        <v>5.3264113146817982</v>
      </c>
      <c r="DQ201" s="28">
        <v>3.4000000000000004</v>
      </c>
      <c r="DR201" s="28">
        <v>14.1</v>
      </c>
      <c r="DS201" s="28">
        <v>2.2999999999999998</v>
      </c>
      <c r="DT201" s="28">
        <v>8</v>
      </c>
      <c r="DU201" s="28">
        <v>17.7</v>
      </c>
      <c r="DV201" s="28">
        <v>20</v>
      </c>
      <c r="DW201" s="28">
        <v>23.299999999999997</v>
      </c>
      <c r="DX201" s="28">
        <v>29.3</v>
      </c>
      <c r="DY201" s="28">
        <v>1.2</v>
      </c>
      <c r="DZ201" s="28">
        <v>15.4</v>
      </c>
    </row>
    <row r="202" spans="1:130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386.4</v>
      </c>
      <c r="DK202" s="28">
        <v>186.1</v>
      </c>
      <c r="DL202" s="28">
        <v>233.60000000000002</v>
      </c>
      <c r="DM202" s="28">
        <v>241.10000000000002</v>
      </c>
      <c r="DN202" s="28">
        <v>529.5</v>
      </c>
      <c r="DO202" s="28">
        <v>349.5</v>
      </c>
      <c r="DP202" s="28">
        <v>157.80000000000001</v>
      </c>
      <c r="DQ202" s="28">
        <v>250.3</v>
      </c>
      <c r="DR202" s="28">
        <v>463.4</v>
      </c>
      <c r="DS202" s="28">
        <v>327.39999999999998</v>
      </c>
      <c r="DT202" s="28">
        <v>164.5</v>
      </c>
      <c r="DU202" s="28">
        <v>158.6</v>
      </c>
      <c r="DV202" s="28">
        <v>427.10000000000025</v>
      </c>
      <c r="DW202" s="28">
        <v>362.09999999999968</v>
      </c>
      <c r="DX202" s="28">
        <v>237.99999999999983</v>
      </c>
      <c r="DY202" s="28">
        <v>325.09999999999991</v>
      </c>
      <c r="DZ202" s="28">
        <v>449.3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Y149"/>
  <sheetViews>
    <sheetView showGridLines="0" zoomScaleNormal="100" workbookViewId="0">
      <pane xSplit="2" ySplit="9" topLeftCell="CL121" activePane="bottomRight" state="frozen"/>
      <selection activeCell="F13" sqref="F13"/>
      <selection pane="topRight" activeCell="F13" sqref="F13"/>
      <selection pane="bottomLeft" activeCell="F13" sqref="F13"/>
      <selection pane="bottomRight" activeCell="CY137" sqref="CY137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3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3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3" ht="15.75" thickBot="1" x14ac:dyDescent="0.3"/>
    <row r="8" spans="2:103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619</v>
      </c>
      <c r="CW8" s="125" t="s">
        <v>620</v>
      </c>
      <c r="CX8" s="125" t="s">
        <v>621</v>
      </c>
      <c r="CY8" s="125" t="s">
        <v>627</v>
      </c>
    </row>
    <row r="10" spans="2:103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5031.9153920398639</v>
      </c>
      <c r="CB10" s="118">
        <v>5211.1153920400811</v>
      </c>
      <c r="CC10" s="118">
        <v>5592.8153920398663</v>
      </c>
      <c r="CD10" s="118">
        <v>5822.3</v>
      </c>
      <c r="CE10" s="118">
        <v>6301.7000000000007</v>
      </c>
      <c r="CF10" s="118">
        <v>6219.7838503699859</v>
      </c>
      <c r="CG10" s="118">
        <v>6226.142931419965</v>
      </c>
      <c r="CH10" s="118">
        <v>7001.4410752797612</v>
      </c>
      <c r="CI10" s="118">
        <v>7176.0703812498396</v>
      </c>
      <c r="CJ10" s="118">
        <v>7267.7297127402389</v>
      </c>
      <c r="CK10" s="118">
        <v>7660.3345616099996</v>
      </c>
      <c r="CL10" s="118">
        <v>7761.4816488598281</v>
      </c>
      <c r="CM10" s="118">
        <v>7982.3</v>
      </c>
      <c r="CN10" s="118">
        <v>7939</v>
      </c>
      <c r="CO10" s="118">
        <v>7848.7276962200767</v>
      </c>
      <c r="CP10" s="118">
        <v>7972.0272361898787</v>
      </c>
      <c r="CQ10" s="118">
        <v>8211.2733737601375</v>
      </c>
      <c r="CR10" s="118">
        <v>8452.1</v>
      </c>
      <c r="CS10" s="118">
        <v>8729.7999999999993</v>
      </c>
      <c r="CT10" s="118">
        <v>8933.4</v>
      </c>
      <c r="CU10" s="118">
        <v>9222.5</v>
      </c>
      <c r="CV10" s="118">
        <v>9375.2999999999993</v>
      </c>
      <c r="CW10" s="118">
        <v>9533.7000000000007</v>
      </c>
      <c r="CX10" s="118">
        <v>9619.6999999999989</v>
      </c>
      <c r="CY10" s="118">
        <v>10305.299999999999</v>
      </c>
    </row>
    <row r="11" spans="2:103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</v>
      </c>
      <c r="CJ11" s="119">
        <v>806.9</v>
      </c>
      <c r="CK11" s="119">
        <v>808.3</v>
      </c>
      <c r="CL11" s="119">
        <v>814.4</v>
      </c>
      <c r="CM11" s="119">
        <v>818.9</v>
      </c>
      <c r="CN11" s="119">
        <v>825</v>
      </c>
      <c r="CO11" s="119">
        <v>830.3</v>
      </c>
      <c r="CP11" s="119">
        <v>833.69999999999993</v>
      </c>
      <c r="CQ11" s="119">
        <v>847.8</v>
      </c>
      <c r="CR11" s="119">
        <v>850.09999999999991</v>
      </c>
      <c r="CS11" s="119">
        <v>858.19999999999993</v>
      </c>
      <c r="CT11" s="119">
        <v>875.8</v>
      </c>
      <c r="CU11" s="119">
        <v>895.8</v>
      </c>
      <c r="CV11" s="119">
        <v>919.09999999999991</v>
      </c>
      <c r="CW11" s="119">
        <v>948.39999999999986</v>
      </c>
      <c r="CX11" s="119">
        <v>963.09999999999991</v>
      </c>
      <c r="CY11" s="119">
        <v>978.49999999999989</v>
      </c>
    </row>
    <row r="12" spans="2:103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</v>
      </c>
      <c r="CJ12" s="119">
        <v>806.9</v>
      </c>
      <c r="CK12" s="119">
        <v>808.3</v>
      </c>
      <c r="CL12" s="119">
        <v>814.4</v>
      </c>
      <c r="CM12" s="119">
        <v>818.9</v>
      </c>
      <c r="CN12" s="119">
        <v>825</v>
      </c>
      <c r="CO12" s="119">
        <v>830.3</v>
      </c>
      <c r="CP12" s="119">
        <v>833.69999999999993</v>
      </c>
      <c r="CQ12" s="119">
        <v>847.8</v>
      </c>
      <c r="CR12" s="119">
        <v>850.09999999999991</v>
      </c>
      <c r="CS12" s="119">
        <v>858.19999999999993</v>
      </c>
      <c r="CT12" s="119">
        <v>875.8</v>
      </c>
      <c r="CU12" s="119">
        <v>895.8</v>
      </c>
      <c r="CV12" s="119">
        <v>919.09999999999991</v>
      </c>
      <c r="CW12" s="119">
        <v>948.39999999999986</v>
      </c>
      <c r="CX12" s="119">
        <v>963.09999999999991</v>
      </c>
      <c r="CY12" s="119">
        <v>978.49999999999989</v>
      </c>
    </row>
    <row r="13" spans="2:103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</v>
      </c>
      <c r="CJ13" s="119">
        <v>806.9</v>
      </c>
      <c r="CK13" s="119">
        <v>808.3</v>
      </c>
      <c r="CL13" s="119">
        <v>814.4</v>
      </c>
      <c r="CM13" s="119">
        <v>818.9</v>
      </c>
      <c r="CN13" s="119">
        <v>825</v>
      </c>
      <c r="CO13" s="119">
        <v>830.3</v>
      </c>
      <c r="CP13" s="119">
        <v>833.69999999999993</v>
      </c>
      <c r="CQ13" s="119">
        <v>847.8</v>
      </c>
      <c r="CR13" s="119">
        <v>850.09999999999991</v>
      </c>
      <c r="CS13" s="119">
        <v>858.19999999999993</v>
      </c>
      <c r="CT13" s="119">
        <v>875.8</v>
      </c>
      <c r="CU13" s="119">
        <v>895.8</v>
      </c>
      <c r="CV13" s="119">
        <v>919.09999999999991</v>
      </c>
      <c r="CW13" s="119">
        <v>948.39999999999986</v>
      </c>
      <c r="CX13" s="119">
        <v>963.09999999999991</v>
      </c>
      <c r="CY13" s="119">
        <v>978.49999999999989</v>
      </c>
    </row>
    <row r="14" spans="2:103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  <c r="CX14" s="119">
        <v>0</v>
      </c>
      <c r="CY14" s="119">
        <v>0</v>
      </c>
    </row>
    <row r="15" spans="2:103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  <c r="CX15" s="119">
        <v>0</v>
      </c>
      <c r="CY15" s="119">
        <v>0</v>
      </c>
    </row>
    <row r="16" spans="2:103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  <c r="CX16" s="119">
        <v>0</v>
      </c>
      <c r="CY16" s="119">
        <v>0</v>
      </c>
    </row>
    <row r="17" spans="2:103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  <c r="CX17" s="119">
        <v>0</v>
      </c>
      <c r="CY17" s="119">
        <v>0</v>
      </c>
    </row>
    <row r="18" spans="2:103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  <c r="CX18" s="119">
        <v>0</v>
      </c>
      <c r="CY18" s="119">
        <v>0</v>
      </c>
    </row>
    <row r="19" spans="2:103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  <c r="CX19" s="119">
        <v>0</v>
      </c>
      <c r="CY19" s="119">
        <v>0</v>
      </c>
    </row>
    <row r="20" spans="2:103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214.21539203986333</v>
      </c>
      <c r="CB20" s="119">
        <v>271.91539204008188</v>
      </c>
      <c r="CC20" s="119">
        <v>470.5153920398663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614.4</v>
      </c>
      <c r="CJ20" s="119">
        <v>539.59999999999991</v>
      </c>
      <c r="CK20" s="119">
        <v>523.5</v>
      </c>
      <c r="CL20" s="119">
        <v>632.09999999999991</v>
      </c>
      <c r="CM20" s="119">
        <v>608.20000000000005</v>
      </c>
      <c r="CN20" s="119">
        <v>586.49999999999989</v>
      </c>
      <c r="CO20" s="119">
        <v>656.09999999999991</v>
      </c>
      <c r="CP20" s="119">
        <v>590</v>
      </c>
      <c r="CQ20" s="119">
        <v>505.8</v>
      </c>
      <c r="CR20" s="119">
        <v>488.7</v>
      </c>
      <c r="CS20" s="119">
        <v>439.4</v>
      </c>
      <c r="CT20" s="119">
        <v>364.4</v>
      </c>
      <c r="CU20" s="119">
        <v>345.20000000000005</v>
      </c>
      <c r="CV20" s="119">
        <v>343.3</v>
      </c>
      <c r="CW20" s="119">
        <v>257.09999999999997</v>
      </c>
      <c r="CX20" s="119">
        <v>221.5</v>
      </c>
      <c r="CY20" s="119">
        <v>206.6</v>
      </c>
    </row>
    <row r="21" spans="2:103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1.9153920398633328</v>
      </c>
      <c r="CB21" s="119">
        <v>1.9153920400818787</v>
      </c>
      <c r="CC21" s="119">
        <v>1.9153920398662774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  <c r="CX21" s="119">
        <v>1.8</v>
      </c>
      <c r="CY21" s="119">
        <v>1.8</v>
      </c>
    </row>
    <row r="22" spans="2:103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  <c r="CX22" s="119">
        <v>1.8</v>
      </c>
      <c r="CY22" s="119">
        <v>1.8</v>
      </c>
    </row>
    <row r="23" spans="2:103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  <c r="CX23" s="119">
        <v>0</v>
      </c>
      <c r="CY23" s="119">
        <v>0</v>
      </c>
    </row>
    <row r="24" spans="2:103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0.1153920398633327</v>
      </c>
      <c r="CB24" s="119">
        <v>0.11539204008187862</v>
      </c>
      <c r="CC24" s="119">
        <v>0.11539203986627738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  <c r="CX24" s="119">
        <v>0</v>
      </c>
      <c r="CY24" s="119">
        <v>0</v>
      </c>
    </row>
    <row r="25" spans="2:103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  <c r="CX25" s="119">
        <v>0</v>
      </c>
      <c r="CY25" s="119">
        <v>0</v>
      </c>
    </row>
    <row r="26" spans="2:103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  <c r="CX26" s="119">
        <v>0</v>
      </c>
      <c r="CY26" s="119">
        <v>0</v>
      </c>
    </row>
    <row r="27" spans="2:103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612.6</v>
      </c>
      <c r="CJ27" s="119">
        <v>537.79999999999995</v>
      </c>
      <c r="CK27" s="119">
        <v>521.70000000000005</v>
      </c>
      <c r="CL27" s="119">
        <v>630.29999999999995</v>
      </c>
      <c r="CM27" s="119">
        <v>606.40000000000009</v>
      </c>
      <c r="CN27" s="119">
        <v>584.69999999999993</v>
      </c>
      <c r="CO27" s="119">
        <v>654.29999999999995</v>
      </c>
      <c r="CP27" s="119">
        <v>588.20000000000005</v>
      </c>
      <c r="CQ27" s="119">
        <v>504</v>
      </c>
      <c r="CR27" s="119">
        <v>486.9</v>
      </c>
      <c r="CS27" s="119">
        <v>437.59999999999997</v>
      </c>
      <c r="CT27" s="119">
        <v>362.59999999999997</v>
      </c>
      <c r="CU27" s="119">
        <v>343.40000000000003</v>
      </c>
      <c r="CV27" s="119">
        <v>341.5</v>
      </c>
      <c r="CW27" s="119">
        <v>255.29999999999998</v>
      </c>
      <c r="CX27" s="119">
        <v>219.7</v>
      </c>
      <c r="CY27" s="119">
        <v>204.79999999999998</v>
      </c>
    </row>
    <row r="28" spans="2:103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  <c r="CX28" s="119">
        <v>0</v>
      </c>
      <c r="CY28" s="119">
        <v>0</v>
      </c>
    </row>
    <row r="29" spans="2:103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  <c r="CX29" s="119">
        <v>181.7</v>
      </c>
      <c r="CY29" s="119">
        <v>159.69999999999999</v>
      </c>
    </row>
    <row r="30" spans="2:103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  <c r="CX30" s="119">
        <v>0</v>
      </c>
      <c r="CY30" s="119">
        <v>0</v>
      </c>
    </row>
    <row r="31" spans="2:103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58.7</v>
      </c>
      <c r="CJ31" s="119">
        <v>55.5</v>
      </c>
      <c r="CK31" s="119">
        <v>46.4</v>
      </c>
      <c r="CL31" s="119">
        <v>50.9</v>
      </c>
      <c r="CM31" s="119">
        <v>62.2</v>
      </c>
      <c r="CN31" s="119">
        <v>64.900000000000006</v>
      </c>
      <c r="CO31" s="119">
        <v>66.900000000000006</v>
      </c>
      <c r="CP31" s="119">
        <v>67</v>
      </c>
      <c r="CQ31" s="119">
        <v>65.099999999999994</v>
      </c>
      <c r="CR31" s="119">
        <v>58</v>
      </c>
      <c r="CS31" s="119">
        <v>47.9</v>
      </c>
      <c r="CT31" s="119">
        <v>39.9</v>
      </c>
      <c r="CU31" s="119">
        <v>35.299999999999997</v>
      </c>
      <c r="CV31" s="119">
        <v>33.4</v>
      </c>
      <c r="CW31" s="119">
        <v>33.6</v>
      </c>
      <c r="CX31" s="119">
        <v>38</v>
      </c>
      <c r="CY31" s="119">
        <v>45.1</v>
      </c>
    </row>
    <row r="32" spans="2:103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58.7</v>
      </c>
      <c r="CJ32" s="119">
        <v>55.5</v>
      </c>
      <c r="CK32" s="119">
        <v>46.4</v>
      </c>
      <c r="CL32" s="119">
        <v>50.9</v>
      </c>
      <c r="CM32" s="119">
        <v>62.2</v>
      </c>
      <c r="CN32" s="119">
        <v>64.900000000000006</v>
      </c>
      <c r="CO32" s="119">
        <v>66.900000000000006</v>
      </c>
      <c r="CP32" s="119">
        <v>67</v>
      </c>
      <c r="CQ32" s="119">
        <v>65.099999999999994</v>
      </c>
      <c r="CR32" s="119">
        <v>58</v>
      </c>
      <c r="CS32" s="119">
        <v>47.9</v>
      </c>
      <c r="CT32" s="119">
        <v>39.9</v>
      </c>
      <c r="CU32" s="119">
        <v>35.299999999999997</v>
      </c>
      <c r="CV32" s="119">
        <v>33.4</v>
      </c>
      <c r="CW32" s="119">
        <v>33.6</v>
      </c>
      <c r="CX32" s="119">
        <v>38</v>
      </c>
      <c r="CY32" s="119">
        <v>45.1</v>
      </c>
    </row>
    <row r="33" spans="1:103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  <c r="CX33" s="119">
        <v>0</v>
      </c>
      <c r="CY33" s="119">
        <v>0</v>
      </c>
    </row>
    <row r="34" spans="1:103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  <c r="CX34" s="119">
        <v>0</v>
      </c>
      <c r="CY34" s="119">
        <v>0</v>
      </c>
    </row>
    <row r="35" spans="1:103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  <c r="CX35" s="119">
        <v>0</v>
      </c>
      <c r="CY35" s="119">
        <v>0</v>
      </c>
    </row>
    <row r="36" spans="1:103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  <c r="CX36" s="119">
        <v>0</v>
      </c>
      <c r="CY36" s="119">
        <v>0</v>
      </c>
    </row>
    <row r="37" spans="1:103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  <c r="CX37" s="119">
        <v>0</v>
      </c>
      <c r="CY37" s="119">
        <v>0</v>
      </c>
    </row>
    <row r="38" spans="1:103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  <c r="CX38" s="119">
        <v>0</v>
      </c>
      <c r="CY38" s="119">
        <v>0</v>
      </c>
    </row>
    <row r="39" spans="1:103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2165.542931419966</v>
      </c>
      <c r="CH39" s="119">
        <v>2599.6410752797601</v>
      </c>
      <c r="CI39" s="119">
        <v>2617.5703812498391</v>
      </c>
      <c r="CJ39" s="119">
        <v>2523.0297127402387</v>
      </c>
      <c r="CK39" s="119">
        <v>2486.6345616099998</v>
      </c>
      <c r="CL39" s="119">
        <v>2487.2816488598287</v>
      </c>
      <c r="CM39" s="119">
        <v>2568.2000000000003</v>
      </c>
      <c r="CN39" s="119">
        <v>2403.9</v>
      </c>
      <c r="CO39" s="119">
        <v>2346.927696220077</v>
      </c>
      <c r="CP39" s="119">
        <v>2375.7272361898786</v>
      </c>
      <c r="CQ39" s="119">
        <v>2242.3733737601369</v>
      </c>
      <c r="CR39" s="119">
        <v>2368.2999999999997</v>
      </c>
      <c r="CS39" s="119">
        <v>2523</v>
      </c>
      <c r="CT39" s="119">
        <v>2503</v>
      </c>
      <c r="CU39" s="119">
        <v>2540.6999999999998</v>
      </c>
      <c r="CV39" s="119">
        <v>2487.1999999999994</v>
      </c>
      <c r="CW39" s="119">
        <v>2557.1999999999998</v>
      </c>
      <c r="CX39" s="119">
        <v>2615.3999999999996</v>
      </c>
      <c r="CY39" s="119">
        <v>2808.2999999999997</v>
      </c>
    </row>
    <row r="40" spans="1:103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  <c r="CX40" s="119">
        <v>0</v>
      </c>
      <c r="CY40" s="119">
        <v>0</v>
      </c>
    </row>
    <row r="41" spans="1:103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2165.542931419966</v>
      </c>
      <c r="CH41" s="119">
        <v>2599.6410752797601</v>
      </c>
      <c r="CI41" s="119">
        <v>2617.5703812498391</v>
      </c>
      <c r="CJ41" s="119">
        <v>2523.0297127402387</v>
      </c>
      <c r="CK41" s="119">
        <v>2486.6345616099998</v>
      </c>
      <c r="CL41" s="119">
        <v>2487.2816488598287</v>
      </c>
      <c r="CM41" s="119">
        <v>2568.2000000000003</v>
      </c>
      <c r="CN41" s="119">
        <v>2403.9</v>
      </c>
      <c r="CO41" s="119">
        <v>2346.927696220077</v>
      </c>
      <c r="CP41" s="119">
        <v>2375.7272361898786</v>
      </c>
      <c r="CQ41" s="119">
        <v>2242.3733737601369</v>
      </c>
      <c r="CR41" s="119">
        <v>2368.2999999999997</v>
      </c>
      <c r="CS41" s="119">
        <v>2523</v>
      </c>
      <c r="CT41" s="119">
        <v>2503</v>
      </c>
      <c r="CU41" s="119">
        <v>2540.6999999999998</v>
      </c>
      <c r="CV41" s="119">
        <v>2487.1999999999994</v>
      </c>
      <c r="CW41" s="119">
        <v>2557.1999999999998</v>
      </c>
      <c r="CX41" s="119">
        <v>2615.3999999999996</v>
      </c>
      <c r="CY41" s="119">
        <v>2808.2999999999997</v>
      </c>
    </row>
    <row r="42" spans="1:103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2601.8703812498388</v>
      </c>
      <c r="CJ42" s="119">
        <v>2506.9297127402388</v>
      </c>
      <c r="CK42" s="119">
        <v>2466.1345616099998</v>
      </c>
      <c r="CL42" s="119">
        <v>2468.6816488598288</v>
      </c>
      <c r="CM42" s="119">
        <v>2552.4</v>
      </c>
      <c r="CN42" s="119">
        <v>2389.6</v>
      </c>
      <c r="CO42" s="119">
        <v>2331.5276962200769</v>
      </c>
      <c r="CP42" s="119">
        <v>2353.4272361898788</v>
      </c>
      <c r="CQ42" s="119">
        <v>2216.3733737601369</v>
      </c>
      <c r="CR42" s="119">
        <v>2345.1999999999998</v>
      </c>
      <c r="CS42" s="119">
        <v>2502.8000000000002</v>
      </c>
      <c r="CT42" s="119">
        <v>2485.4</v>
      </c>
      <c r="CU42" s="119">
        <v>2520.1999999999998</v>
      </c>
      <c r="CV42" s="119">
        <v>2465.3999999999996</v>
      </c>
      <c r="CW42" s="119">
        <v>2536.1</v>
      </c>
      <c r="CX42" s="119">
        <v>2592.1</v>
      </c>
      <c r="CY42" s="119">
        <v>2772.7</v>
      </c>
    </row>
    <row r="43" spans="1:103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  <c r="CX43" s="119">
        <v>366.09999999999997</v>
      </c>
      <c r="CY43" s="119">
        <v>370.29999999999995</v>
      </c>
    </row>
    <row r="44" spans="1:103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  <c r="CX44" s="119">
        <v>467.6</v>
      </c>
      <c r="CY44" s="119">
        <v>582.9</v>
      </c>
    </row>
    <row r="45" spans="1:103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  <c r="CX45" s="119">
        <v>0</v>
      </c>
      <c r="CY45" s="119">
        <v>0</v>
      </c>
    </row>
    <row r="46" spans="1:103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1825.5</v>
      </c>
      <c r="CJ46" s="119">
        <v>1779.2</v>
      </c>
      <c r="CK46" s="119">
        <v>1708.7</v>
      </c>
      <c r="CL46" s="119">
        <v>1691.2</v>
      </c>
      <c r="CM46" s="119">
        <v>1718.1</v>
      </c>
      <c r="CN46" s="119">
        <v>1667.2</v>
      </c>
      <c r="CO46" s="119">
        <v>1647.8</v>
      </c>
      <c r="CP46" s="119">
        <v>1519.1</v>
      </c>
      <c r="CQ46" s="119">
        <v>1483.7</v>
      </c>
      <c r="CR46" s="119">
        <v>1489.2</v>
      </c>
      <c r="CS46" s="119">
        <v>1563.8</v>
      </c>
      <c r="CT46" s="119">
        <v>1591.7</v>
      </c>
      <c r="CU46" s="119">
        <v>1590.6</v>
      </c>
      <c r="CV46" s="119">
        <v>1594</v>
      </c>
      <c r="CW46" s="119">
        <v>1648.5</v>
      </c>
      <c r="CX46" s="119">
        <v>1758.3999999999999</v>
      </c>
      <c r="CY46" s="119">
        <v>1819.5</v>
      </c>
    </row>
    <row r="47" spans="1:103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2.5</v>
      </c>
      <c r="CJ47" s="119">
        <v>2.2000000000000002</v>
      </c>
      <c r="CK47" s="119">
        <v>5.7</v>
      </c>
      <c r="CL47" s="119">
        <v>4.2</v>
      </c>
      <c r="CM47" s="119">
        <v>3.1</v>
      </c>
      <c r="CN47" s="119">
        <v>2.2000000000000002</v>
      </c>
      <c r="CO47" s="119">
        <v>2.8</v>
      </c>
      <c r="CP47" s="119">
        <v>2.1</v>
      </c>
      <c r="CQ47" s="119">
        <v>2.7</v>
      </c>
      <c r="CR47" s="119">
        <v>2.2000000000000002</v>
      </c>
      <c r="CS47" s="119">
        <v>1.8</v>
      </c>
      <c r="CT47" s="119">
        <v>1.7</v>
      </c>
      <c r="CU47" s="119">
        <v>1.6</v>
      </c>
      <c r="CV47" s="119">
        <v>6.2</v>
      </c>
      <c r="CW47" s="119">
        <v>7.5</v>
      </c>
      <c r="CX47" s="119">
        <v>1.8</v>
      </c>
      <c r="CY47" s="119">
        <v>2.4</v>
      </c>
    </row>
    <row r="48" spans="1:103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</v>
      </c>
      <c r="CH48" s="119">
        <v>25.3</v>
      </c>
      <c r="CI48" s="119">
        <v>0</v>
      </c>
      <c r="CJ48" s="119">
        <v>0</v>
      </c>
      <c r="CK48" s="119">
        <v>0</v>
      </c>
      <c r="CL48" s="119">
        <v>0</v>
      </c>
      <c r="CM48" s="119">
        <v>0</v>
      </c>
      <c r="CN48" s="119">
        <v>0</v>
      </c>
      <c r="CO48" s="119">
        <v>0</v>
      </c>
      <c r="CP48" s="119">
        <v>0.1</v>
      </c>
      <c r="CQ48" s="119">
        <v>0.1</v>
      </c>
      <c r="CR48" s="119">
        <v>0.1</v>
      </c>
      <c r="CS48" s="119">
        <v>0.1</v>
      </c>
      <c r="CT48" s="119">
        <v>0</v>
      </c>
      <c r="CU48" s="119">
        <v>0</v>
      </c>
      <c r="CV48" s="119">
        <v>0.1</v>
      </c>
      <c r="CW48" s="119">
        <v>0</v>
      </c>
      <c r="CX48" s="119">
        <v>0</v>
      </c>
      <c r="CY48" s="119">
        <v>0</v>
      </c>
    </row>
    <row r="49" spans="1:103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  <c r="CX49" s="119">
        <v>0</v>
      </c>
      <c r="CY49" s="119">
        <v>0</v>
      </c>
    </row>
    <row r="50" spans="1:103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0</v>
      </c>
      <c r="CH50" s="119">
        <v>0</v>
      </c>
      <c r="CI50" s="119">
        <v>0</v>
      </c>
      <c r="CJ50" s="119">
        <v>0</v>
      </c>
      <c r="CK50" s="119">
        <v>0</v>
      </c>
      <c r="CL50" s="119">
        <v>0</v>
      </c>
      <c r="CM50" s="119">
        <v>0</v>
      </c>
      <c r="CN50" s="119">
        <v>0</v>
      </c>
      <c r="CO50" s="119">
        <v>0</v>
      </c>
      <c r="CP50" s="119">
        <v>0.1</v>
      </c>
      <c r="CQ50" s="119">
        <v>0.1</v>
      </c>
      <c r="CR50" s="119">
        <v>0.1</v>
      </c>
      <c r="CS50" s="119">
        <v>0.1</v>
      </c>
      <c r="CT50" s="119">
        <v>0</v>
      </c>
      <c r="CU50" s="119">
        <v>0</v>
      </c>
      <c r="CV50" s="119">
        <v>0.1</v>
      </c>
      <c r="CW50" s="119">
        <v>0</v>
      </c>
      <c r="CX50" s="119">
        <v>0</v>
      </c>
      <c r="CY50" s="119">
        <v>0</v>
      </c>
    </row>
    <row r="51" spans="1:103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  <c r="CX51" s="119">
        <v>0</v>
      </c>
      <c r="CY51" s="119">
        <v>0</v>
      </c>
    </row>
    <row r="52" spans="1:103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0</v>
      </c>
      <c r="CJ52" s="119">
        <v>0</v>
      </c>
      <c r="CK52" s="119">
        <v>0</v>
      </c>
      <c r="CL52" s="119">
        <v>0</v>
      </c>
      <c r="CM52" s="119">
        <v>0</v>
      </c>
      <c r="CN52" s="119">
        <v>0</v>
      </c>
      <c r="CO52" s="119">
        <v>0</v>
      </c>
      <c r="CP52" s="119">
        <v>0</v>
      </c>
      <c r="CQ52" s="119">
        <v>0</v>
      </c>
      <c r="CR52" s="119">
        <v>0</v>
      </c>
      <c r="CS52" s="119">
        <v>0</v>
      </c>
      <c r="CT52" s="119">
        <v>0</v>
      </c>
      <c r="CU52" s="119">
        <v>0</v>
      </c>
      <c r="CV52" s="119">
        <v>0</v>
      </c>
      <c r="CW52" s="119">
        <v>0</v>
      </c>
      <c r="CX52" s="119">
        <v>0</v>
      </c>
      <c r="CY52" s="119">
        <v>0</v>
      </c>
    </row>
    <row r="53" spans="1:103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  <c r="CX53" s="119">
        <v>0</v>
      </c>
      <c r="CY53" s="119">
        <v>0</v>
      </c>
    </row>
    <row r="54" spans="1:103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13.3</v>
      </c>
      <c r="CJ54" s="119">
        <v>14.1</v>
      </c>
      <c r="CK54" s="119">
        <v>17.8</v>
      </c>
      <c r="CL54" s="119">
        <v>15.5</v>
      </c>
      <c r="CM54" s="119">
        <v>13.4</v>
      </c>
      <c r="CN54" s="119">
        <v>13</v>
      </c>
      <c r="CO54" s="119">
        <v>13.6</v>
      </c>
      <c r="CP54" s="119">
        <v>19.600000000000001</v>
      </c>
      <c r="CQ54" s="119">
        <v>23.9</v>
      </c>
      <c r="CR54" s="119">
        <v>20.2</v>
      </c>
      <c r="CS54" s="119">
        <v>18</v>
      </c>
      <c r="CT54" s="119">
        <v>15.6</v>
      </c>
      <c r="CU54" s="119">
        <v>17.100000000000001</v>
      </c>
      <c r="CV54" s="119">
        <v>17.5</v>
      </c>
      <c r="CW54" s="119">
        <v>17.100000000000001</v>
      </c>
      <c r="CX54" s="119">
        <v>19.2</v>
      </c>
      <c r="CY54" s="119">
        <v>22.9</v>
      </c>
    </row>
    <row r="55" spans="1:103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  <c r="CX55" s="119">
        <v>0</v>
      </c>
      <c r="CY55" s="119">
        <v>0</v>
      </c>
    </row>
    <row r="56" spans="1:103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  <c r="CX56" s="119">
        <v>0</v>
      </c>
      <c r="CY56" s="119">
        <v>0</v>
      </c>
    </row>
    <row r="57" spans="1:103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  <c r="CX57" s="119">
        <v>0</v>
      </c>
      <c r="CY57" s="119">
        <v>0</v>
      </c>
    </row>
    <row r="58" spans="1:103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13.3</v>
      </c>
      <c r="CJ58" s="119">
        <v>14.1</v>
      </c>
      <c r="CK58" s="119">
        <v>17.8</v>
      </c>
      <c r="CL58" s="119">
        <v>15.5</v>
      </c>
      <c r="CM58" s="119">
        <v>13.4</v>
      </c>
      <c r="CN58" s="119">
        <v>13</v>
      </c>
      <c r="CO58" s="119">
        <v>13.6</v>
      </c>
      <c r="CP58" s="119">
        <v>19.600000000000001</v>
      </c>
      <c r="CQ58" s="119">
        <v>23.9</v>
      </c>
      <c r="CR58" s="119">
        <v>20.2</v>
      </c>
      <c r="CS58" s="119">
        <v>18</v>
      </c>
      <c r="CT58" s="119">
        <v>15.6</v>
      </c>
      <c r="CU58" s="119">
        <v>17.100000000000001</v>
      </c>
      <c r="CV58" s="119">
        <v>17.5</v>
      </c>
      <c r="CW58" s="119">
        <v>17.100000000000001</v>
      </c>
      <c r="CX58" s="119">
        <v>19.2</v>
      </c>
      <c r="CY58" s="119">
        <v>22.9</v>
      </c>
    </row>
    <row r="59" spans="1:103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13.3</v>
      </c>
      <c r="CJ59" s="119">
        <v>14.1</v>
      </c>
      <c r="CK59" s="119">
        <v>17.8</v>
      </c>
      <c r="CL59" s="119">
        <v>15.5</v>
      </c>
      <c r="CM59" s="119">
        <v>13.4</v>
      </c>
      <c r="CN59" s="119">
        <v>13</v>
      </c>
      <c r="CO59" s="119">
        <v>13.6</v>
      </c>
      <c r="CP59" s="119">
        <v>19.600000000000001</v>
      </c>
      <c r="CQ59" s="119">
        <v>23.9</v>
      </c>
      <c r="CR59" s="119">
        <v>20.2</v>
      </c>
      <c r="CS59" s="119">
        <v>18</v>
      </c>
      <c r="CT59" s="119">
        <v>15.6</v>
      </c>
      <c r="CU59" s="119">
        <v>17.100000000000001</v>
      </c>
      <c r="CV59" s="119">
        <v>17.5</v>
      </c>
      <c r="CW59" s="119">
        <v>17.100000000000001</v>
      </c>
      <c r="CX59" s="119">
        <v>19.2</v>
      </c>
      <c r="CY59" s="119">
        <v>22.9</v>
      </c>
    </row>
    <row r="60" spans="1:103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  <c r="CX60" s="119">
        <v>0</v>
      </c>
      <c r="CY60" s="119">
        <v>0</v>
      </c>
    </row>
    <row r="61" spans="1:103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  <c r="CX61" s="119">
        <v>0</v>
      </c>
      <c r="CY61" s="119">
        <v>0</v>
      </c>
    </row>
    <row r="62" spans="1:103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  <c r="CX62" s="119">
        <v>0</v>
      </c>
      <c r="CY62" s="119">
        <v>0</v>
      </c>
    </row>
    <row r="63" spans="1:103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  <c r="CX63" s="119">
        <v>0</v>
      </c>
      <c r="CY63" s="119">
        <v>0</v>
      </c>
    </row>
    <row r="64" spans="1:103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  <c r="CX64" s="119">
        <v>0</v>
      </c>
      <c r="CY64" s="119">
        <v>0</v>
      </c>
    </row>
    <row r="65" spans="1:103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  <c r="CX65" s="119">
        <v>0</v>
      </c>
      <c r="CY65" s="119">
        <v>0</v>
      </c>
    </row>
    <row r="66" spans="1:103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2.4</v>
      </c>
      <c r="CJ66" s="119">
        <v>2</v>
      </c>
      <c r="CK66" s="119">
        <v>2.7</v>
      </c>
      <c r="CL66" s="119">
        <v>3.1</v>
      </c>
      <c r="CM66" s="119">
        <v>2.4</v>
      </c>
      <c r="CN66" s="119">
        <v>1.3</v>
      </c>
      <c r="CO66" s="119">
        <v>1.8</v>
      </c>
      <c r="CP66" s="119">
        <v>2.6</v>
      </c>
      <c r="CQ66" s="119">
        <v>2</v>
      </c>
      <c r="CR66" s="119">
        <v>2.8</v>
      </c>
      <c r="CS66" s="119">
        <v>2.1</v>
      </c>
      <c r="CT66" s="119">
        <v>2</v>
      </c>
      <c r="CU66" s="119">
        <v>3.4</v>
      </c>
      <c r="CV66" s="119">
        <v>4.2</v>
      </c>
      <c r="CW66" s="119">
        <v>4</v>
      </c>
      <c r="CX66" s="119">
        <v>4.0999999999999996</v>
      </c>
      <c r="CY66" s="119">
        <v>12.7</v>
      </c>
    </row>
    <row r="67" spans="1:103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  <c r="CX67" s="119">
        <v>0</v>
      </c>
      <c r="CY67" s="119">
        <v>0</v>
      </c>
    </row>
    <row r="68" spans="1:103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  <c r="CX68" s="119">
        <v>0</v>
      </c>
      <c r="CY68" s="119">
        <v>0</v>
      </c>
    </row>
    <row r="69" spans="1:103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  <c r="CX69" s="119">
        <v>0</v>
      </c>
      <c r="CY69" s="119">
        <v>0</v>
      </c>
    </row>
    <row r="70" spans="1:103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2.4</v>
      </c>
      <c r="CJ70" s="119">
        <v>2</v>
      </c>
      <c r="CK70" s="119">
        <v>2.7</v>
      </c>
      <c r="CL70" s="119">
        <v>3.1</v>
      </c>
      <c r="CM70" s="119">
        <v>2.4</v>
      </c>
      <c r="CN70" s="119">
        <v>1.3</v>
      </c>
      <c r="CO70" s="119">
        <v>1.8</v>
      </c>
      <c r="CP70" s="119">
        <v>2.6</v>
      </c>
      <c r="CQ70" s="119">
        <v>2</v>
      </c>
      <c r="CR70" s="119">
        <v>2.8</v>
      </c>
      <c r="CS70" s="119">
        <v>2.1</v>
      </c>
      <c r="CT70" s="119">
        <v>2</v>
      </c>
      <c r="CU70" s="119">
        <v>3.4</v>
      </c>
      <c r="CV70" s="119">
        <v>4.2</v>
      </c>
      <c r="CW70" s="119">
        <v>4</v>
      </c>
      <c r="CX70" s="119">
        <v>4.0999999999999996</v>
      </c>
      <c r="CY70" s="119">
        <v>12.7</v>
      </c>
    </row>
    <row r="71" spans="1:103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2.4</v>
      </c>
      <c r="CJ71" s="119">
        <v>2</v>
      </c>
      <c r="CK71" s="119">
        <v>2.7</v>
      </c>
      <c r="CL71" s="119">
        <v>3.1</v>
      </c>
      <c r="CM71" s="119">
        <v>2.4</v>
      </c>
      <c r="CN71" s="119">
        <v>1.3</v>
      </c>
      <c r="CO71" s="119">
        <v>1.8</v>
      </c>
      <c r="CP71" s="119">
        <v>2.6</v>
      </c>
      <c r="CQ71" s="119">
        <v>2</v>
      </c>
      <c r="CR71" s="119">
        <v>2.8</v>
      </c>
      <c r="CS71" s="119">
        <v>2.1</v>
      </c>
      <c r="CT71" s="119">
        <v>2</v>
      </c>
      <c r="CU71" s="119">
        <v>3.4</v>
      </c>
      <c r="CV71" s="119">
        <v>4.2</v>
      </c>
      <c r="CW71" s="119">
        <v>4</v>
      </c>
      <c r="CX71" s="119">
        <v>4.0999999999999996</v>
      </c>
      <c r="CY71" s="119">
        <v>12.7</v>
      </c>
    </row>
    <row r="72" spans="1:103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  <c r="CX72" s="119">
        <v>5819.7</v>
      </c>
      <c r="CY72" s="119">
        <v>6311.9000000000005</v>
      </c>
    </row>
    <row r="73" spans="1:103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  <c r="CX73" s="119">
        <v>0</v>
      </c>
      <c r="CY73" s="119">
        <v>0</v>
      </c>
    </row>
    <row r="74" spans="1:103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  <c r="CX74" s="119">
        <v>359.8</v>
      </c>
      <c r="CY74" s="119">
        <v>365.6</v>
      </c>
    </row>
    <row r="75" spans="1:103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  <c r="CX75" s="119">
        <v>42.4</v>
      </c>
      <c r="CY75" s="119">
        <v>43.2</v>
      </c>
    </row>
    <row r="76" spans="1:103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  <c r="CX76" s="119">
        <v>5417.5</v>
      </c>
      <c r="CY76" s="119">
        <v>5903.1</v>
      </c>
    </row>
    <row r="77" spans="1:103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  <c r="CY77" s="119"/>
    </row>
    <row r="78" spans="1:103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20851.700000000004</v>
      </c>
      <c r="CC78" s="118">
        <v>20965.099999999999</v>
      </c>
      <c r="CD78" s="118">
        <v>21205.199999999997</v>
      </c>
      <c r="CE78" s="118">
        <v>21400.400000000001</v>
      </c>
      <c r="CF78" s="118">
        <v>21637.100000000002</v>
      </c>
      <c r="CG78" s="118">
        <v>21927.799999999996</v>
      </c>
      <c r="CH78" s="118">
        <v>22483.505055960137</v>
      </c>
      <c r="CI78" s="118">
        <v>23030.1</v>
      </c>
      <c r="CJ78" s="118">
        <v>23322.799999999996</v>
      </c>
      <c r="CK78" s="118">
        <v>24130.7</v>
      </c>
      <c r="CL78" s="118">
        <v>24702.899999999994</v>
      </c>
      <c r="CM78" s="118">
        <v>25194.699999999997</v>
      </c>
      <c r="CN78" s="118">
        <v>25457.599999999999</v>
      </c>
      <c r="CO78" s="118">
        <v>25664.9</v>
      </c>
      <c r="CP78" s="118">
        <v>26068.1</v>
      </c>
      <c r="CQ78" s="118">
        <v>26267.600000000002</v>
      </c>
      <c r="CR78" s="118">
        <v>26423.1</v>
      </c>
      <c r="CS78" s="118">
        <v>26565.1</v>
      </c>
      <c r="CT78" s="118">
        <v>26648.7</v>
      </c>
      <c r="CU78" s="118">
        <v>26932</v>
      </c>
      <c r="CV78" s="118">
        <v>27379.600000000006</v>
      </c>
      <c r="CW78" s="118">
        <v>27685.100000000006</v>
      </c>
      <c r="CX78" s="118">
        <v>27882.400000000001</v>
      </c>
      <c r="CY78" s="118">
        <v>28333</v>
      </c>
    </row>
    <row r="79" spans="1:103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11206.099999999999</v>
      </c>
      <c r="CM79" s="119">
        <v>11787.400000000001</v>
      </c>
      <c r="CN79" s="119">
        <v>12104.699999999999</v>
      </c>
      <c r="CO79" s="119">
        <v>12255.400000000001</v>
      </c>
      <c r="CP79" s="119">
        <v>12320.3</v>
      </c>
      <c r="CQ79" s="119">
        <v>12783.7</v>
      </c>
      <c r="CR79" s="119">
        <v>13111.099999999999</v>
      </c>
      <c r="CS79" s="119">
        <v>13275.599999999999</v>
      </c>
      <c r="CT79" s="119">
        <v>13434.2</v>
      </c>
      <c r="CU79" s="119">
        <v>13861.300000000001</v>
      </c>
      <c r="CV79" s="119">
        <v>14223.400000000001</v>
      </c>
      <c r="CW79" s="119">
        <v>14461.400000000001</v>
      </c>
      <c r="CX79" s="119">
        <v>14786.5</v>
      </c>
      <c r="CY79" s="119">
        <v>15235.8</v>
      </c>
    </row>
    <row r="80" spans="1:103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8588.5</v>
      </c>
      <c r="CJ80" s="119">
        <v>8802.2999999999993</v>
      </c>
      <c r="CK80" s="119">
        <v>8949.1</v>
      </c>
      <c r="CL80" s="119">
        <v>9162.2999999999993</v>
      </c>
      <c r="CM80" s="119">
        <v>9712.1</v>
      </c>
      <c r="CN80" s="119">
        <v>9953.7999999999993</v>
      </c>
      <c r="CO80" s="119">
        <v>10209.700000000001</v>
      </c>
      <c r="CP80" s="119">
        <v>10244.4</v>
      </c>
      <c r="CQ80" s="119">
        <v>10540.1</v>
      </c>
      <c r="CR80" s="119">
        <v>10817.8</v>
      </c>
      <c r="CS80" s="119">
        <v>10973.9</v>
      </c>
      <c r="CT80" s="119">
        <v>11070</v>
      </c>
      <c r="CU80" s="119">
        <v>11411.7</v>
      </c>
      <c r="CV80" s="119">
        <v>11785.6</v>
      </c>
      <c r="CW80" s="119">
        <v>12010.2</v>
      </c>
      <c r="CX80" s="119">
        <v>12281.9</v>
      </c>
      <c r="CY80" s="119">
        <v>12716.9</v>
      </c>
    </row>
    <row r="81" spans="2:103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8588.5</v>
      </c>
      <c r="CJ81" s="119">
        <v>8802.2999999999993</v>
      </c>
      <c r="CK81" s="119">
        <v>8949.1</v>
      </c>
      <c r="CL81" s="119">
        <v>9162.2999999999993</v>
      </c>
      <c r="CM81" s="119">
        <v>9712.1</v>
      </c>
      <c r="CN81" s="119">
        <v>9953.7999999999993</v>
      </c>
      <c r="CO81" s="119">
        <v>10209.700000000001</v>
      </c>
      <c r="CP81" s="119">
        <v>10244.4</v>
      </c>
      <c r="CQ81" s="119">
        <v>10540.1</v>
      </c>
      <c r="CR81" s="119">
        <v>10817.8</v>
      </c>
      <c r="CS81" s="119">
        <v>10973.9</v>
      </c>
      <c r="CT81" s="119">
        <v>11070</v>
      </c>
      <c r="CU81" s="119">
        <v>11411.7</v>
      </c>
      <c r="CV81" s="119">
        <v>11785.6</v>
      </c>
      <c r="CW81" s="119">
        <v>12010.2</v>
      </c>
      <c r="CX81" s="119">
        <v>12281.9</v>
      </c>
      <c r="CY81" s="119">
        <v>12716.9</v>
      </c>
    </row>
    <row r="82" spans="2:103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  <c r="CX82" s="119">
        <v>0</v>
      </c>
      <c r="CY82" s="119">
        <v>0</v>
      </c>
    </row>
    <row r="83" spans="2:103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  <c r="CX83" s="119">
        <v>0</v>
      </c>
      <c r="CY83" s="119">
        <v>0</v>
      </c>
    </row>
    <row r="84" spans="2:103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1946.6</v>
      </c>
      <c r="CJ84" s="119">
        <v>1903.5</v>
      </c>
      <c r="CK84" s="119">
        <v>1989.8</v>
      </c>
      <c r="CL84" s="119">
        <v>2043.8</v>
      </c>
      <c r="CM84" s="119">
        <v>2075.3000000000002</v>
      </c>
      <c r="CN84" s="119">
        <v>2150.9</v>
      </c>
      <c r="CO84" s="119">
        <v>2045.7</v>
      </c>
      <c r="CP84" s="119">
        <v>2075.9</v>
      </c>
      <c r="CQ84" s="119">
        <v>2243.6</v>
      </c>
      <c r="CR84" s="119">
        <v>2293.3000000000002</v>
      </c>
      <c r="CS84" s="119">
        <v>2301.6999999999998</v>
      </c>
      <c r="CT84" s="119">
        <v>2364.1999999999998</v>
      </c>
      <c r="CU84" s="119">
        <v>2449.6</v>
      </c>
      <c r="CV84" s="119">
        <v>2437.8000000000002</v>
      </c>
      <c r="CW84" s="119">
        <v>2451.1999999999998</v>
      </c>
      <c r="CX84" s="119">
        <v>2504.6</v>
      </c>
      <c r="CY84" s="119">
        <v>2518.9</v>
      </c>
    </row>
    <row r="85" spans="2:103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  <c r="CX85" s="119">
        <v>0</v>
      </c>
      <c r="CY85" s="119">
        <v>0</v>
      </c>
    </row>
    <row r="86" spans="2:103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  <c r="CX86" s="119">
        <v>0</v>
      </c>
      <c r="CY86" s="119">
        <v>0</v>
      </c>
    </row>
    <row r="87" spans="2:103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1946.6</v>
      </c>
      <c r="CJ87" s="119">
        <v>1903.5</v>
      </c>
      <c r="CK87" s="119">
        <v>1989.8</v>
      </c>
      <c r="CL87" s="119">
        <v>2043.8</v>
      </c>
      <c r="CM87" s="119">
        <v>2075.3000000000002</v>
      </c>
      <c r="CN87" s="119">
        <v>2150.9</v>
      </c>
      <c r="CO87" s="119">
        <v>2045.7</v>
      </c>
      <c r="CP87" s="119">
        <v>2075.9</v>
      </c>
      <c r="CQ87" s="119">
        <v>2243.6</v>
      </c>
      <c r="CR87" s="119">
        <v>2293.3000000000002</v>
      </c>
      <c r="CS87" s="119">
        <v>2301.6999999999998</v>
      </c>
      <c r="CT87" s="119">
        <v>2364.1999999999998</v>
      </c>
      <c r="CU87" s="119">
        <v>2449.6</v>
      </c>
      <c r="CV87" s="119">
        <v>2437.8000000000002</v>
      </c>
      <c r="CW87" s="119">
        <v>2451.1999999999998</v>
      </c>
      <c r="CX87" s="119">
        <v>2504.6</v>
      </c>
      <c r="CY87" s="119">
        <v>2518.9</v>
      </c>
    </row>
    <row r="88" spans="2:103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33.199999999999996</v>
      </c>
      <c r="CP88" s="119">
        <v>33.299999999999997</v>
      </c>
      <c r="CQ88" s="119">
        <v>33.6</v>
      </c>
      <c r="CR88" s="119">
        <v>33.699999999999996</v>
      </c>
      <c r="CS88" s="119">
        <v>33.799999999999997</v>
      </c>
      <c r="CT88" s="119">
        <v>34.4</v>
      </c>
      <c r="CU88" s="119">
        <v>34.4</v>
      </c>
      <c r="CV88" s="119">
        <v>14.700000000000001</v>
      </c>
      <c r="CW88" s="119">
        <v>14.7</v>
      </c>
      <c r="CX88" s="119">
        <v>19.399999999999999</v>
      </c>
      <c r="CY88" s="119">
        <v>19.199999999999996</v>
      </c>
    </row>
    <row r="89" spans="2:103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  <c r="CX89" s="119">
        <v>1.4</v>
      </c>
      <c r="CY89" s="119">
        <v>1.4</v>
      </c>
    </row>
    <row r="90" spans="2:103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  <c r="CX90" s="119">
        <v>0</v>
      </c>
      <c r="CY90" s="119">
        <v>0</v>
      </c>
    </row>
    <row r="91" spans="2:103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  <c r="CX91" s="119">
        <v>0.9</v>
      </c>
      <c r="CY91" s="119">
        <v>0.9</v>
      </c>
    </row>
    <row r="92" spans="2:103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  <c r="CX92" s="119">
        <v>0</v>
      </c>
      <c r="CY92" s="119">
        <v>0</v>
      </c>
    </row>
    <row r="93" spans="2:103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  <c r="CX93" s="119">
        <v>0.5</v>
      </c>
      <c r="CY93" s="119">
        <v>0.5</v>
      </c>
    </row>
    <row r="94" spans="2:103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  <c r="CX94" s="119">
        <v>0</v>
      </c>
      <c r="CY94" s="119">
        <v>0</v>
      </c>
    </row>
    <row r="95" spans="2:103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31.799999999999997</v>
      </c>
      <c r="CP95" s="119">
        <v>31.9</v>
      </c>
      <c r="CQ95" s="119">
        <v>32.200000000000003</v>
      </c>
      <c r="CR95" s="119">
        <v>32.299999999999997</v>
      </c>
      <c r="CS95" s="119">
        <v>32.4</v>
      </c>
      <c r="CT95" s="119">
        <v>33</v>
      </c>
      <c r="CU95" s="119">
        <v>33</v>
      </c>
      <c r="CV95" s="119">
        <v>13.3</v>
      </c>
      <c r="CW95" s="119">
        <v>13.299999999999999</v>
      </c>
      <c r="CX95" s="119">
        <v>18</v>
      </c>
      <c r="CY95" s="119">
        <v>17.799999999999997</v>
      </c>
    </row>
    <row r="96" spans="2:103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  <c r="CX96" s="119">
        <v>12.7</v>
      </c>
      <c r="CY96" s="119">
        <v>12.8</v>
      </c>
    </row>
    <row r="97" spans="1:103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  <c r="CX97" s="119">
        <v>0</v>
      </c>
      <c r="CY97" s="119">
        <v>0</v>
      </c>
    </row>
    <row r="98" spans="1:103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  <c r="CX98" s="119">
        <v>4.8</v>
      </c>
      <c r="CY98" s="119">
        <v>4.5999999999999996</v>
      </c>
    </row>
    <row r="99" spans="1:103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20.399999999999999</v>
      </c>
      <c r="CP99" s="119">
        <v>20.399999999999999</v>
      </c>
      <c r="CQ99" s="119">
        <v>20.399999999999999</v>
      </c>
      <c r="CR99" s="119">
        <v>20.399999999999999</v>
      </c>
      <c r="CS99" s="119">
        <v>20.399999999999999</v>
      </c>
      <c r="CT99" s="119">
        <v>20.5</v>
      </c>
      <c r="CU99" s="119">
        <v>20.5</v>
      </c>
      <c r="CV99" s="119">
        <v>0.5</v>
      </c>
      <c r="CW99" s="119">
        <v>0.5</v>
      </c>
      <c r="CX99" s="119">
        <v>0.5</v>
      </c>
      <c r="CY99" s="119">
        <v>0.4</v>
      </c>
    </row>
    <row r="100" spans="1:103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0.4</v>
      </c>
      <c r="CP100" s="119">
        <v>0.4</v>
      </c>
      <c r="CQ100" s="119">
        <v>0.4</v>
      </c>
      <c r="CR100" s="119">
        <v>0.4</v>
      </c>
      <c r="CS100" s="119">
        <v>0.4</v>
      </c>
      <c r="CT100" s="119">
        <v>0.5</v>
      </c>
      <c r="CU100" s="119">
        <v>0.5</v>
      </c>
      <c r="CV100" s="119">
        <v>0.5</v>
      </c>
      <c r="CW100" s="119">
        <v>0.5</v>
      </c>
      <c r="CX100" s="119">
        <v>0.5</v>
      </c>
      <c r="CY100" s="119">
        <v>0.4</v>
      </c>
    </row>
    <row r="101" spans="1:103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  <c r="CX101" s="119">
        <v>0</v>
      </c>
      <c r="CY101" s="119">
        <v>0</v>
      </c>
    </row>
    <row r="102" spans="1:103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  <c r="CX102" s="119">
        <v>0</v>
      </c>
      <c r="CY102" s="119">
        <v>0</v>
      </c>
    </row>
    <row r="103" spans="1:103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  <c r="CX103" s="119">
        <v>0</v>
      </c>
      <c r="CY103" s="119">
        <v>0</v>
      </c>
    </row>
    <row r="104" spans="1:103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  <c r="CX104" s="119">
        <v>0</v>
      </c>
      <c r="CY104" s="119">
        <v>0</v>
      </c>
    </row>
    <row r="105" spans="1:103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  <c r="CX105" s="119">
        <v>0</v>
      </c>
      <c r="CY105" s="119">
        <v>0</v>
      </c>
    </row>
    <row r="106" spans="1:103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  <c r="CX106" s="119">
        <v>0</v>
      </c>
      <c r="CY106" s="119">
        <v>0</v>
      </c>
    </row>
    <row r="107" spans="1:103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11718.400000000001</v>
      </c>
      <c r="CC107" s="119">
        <v>11827</v>
      </c>
      <c r="CD107" s="119">
        <v>11924.4</v>
      </c>
      <c r="CE107" s="119">
        <v>11952.2</v>
      </c>
      <c r="CF107" s="119">
        <v>12019.300000000001</v>
      </c>
      <c r="CG107" s="119">
        <v>12134.699999999999</v>
      </c>
      <c r="CH107" s="119">
        <v>12458.105055960139</v>
      </c>
      <c r="CI107" s="119">
        <v>12455.499999999998</v>
      </c>
      <c r="CJ107" s="119">
        <v>12577.399999999998</v>
      </c>
      <c r="CK107" s="119">
        <v>13152.300000000001</v>
      </c>
      <c r="CL107" s="119">
        <v>13457.299999999997</v>
      </c>
      <c r="CM107" s="119">
        <v>13367.799999999997</v>
      </c>
      <c r="CN107" s="119">
        <v>13308.9</v>
      </c>
      <c r="CO107" s="119">
        <v>13376.300000000001</v>
      </c>
      <c r="CP107" s="119">
        <v>13714.5</v>
      </c>
      <c r="CQ107" s="119">
        <v>13450.300000000001</v>
      </c>
      <c r="CR107" s="119">
        <v>13278.3</v>
      </c>
      <c r="CS107" s="119">
        <v>13255.7</v>
      </c>
      <c r="CT107" s="119">
        <v>13180.1</v>
      </c>
      <c r="CU107" s="119">
        <v>13036.3</v>
      </c>
      <c r="CV107" s="119">
        <v>13141.500000000002</v>
      </c>
      <c r="CW107" s="119">
        <v>13209.000000000002</v>
      </c>
      <c r="CX107" s="119">
        <v>13076.5</v>
      </c>
      <c r="CY107" s="119">
        <v>13078</v>
      </c>
    </row>
    <row r="108" spans="1:103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  <c r="CX108" s="119">
        <v>0</v>
      </c>
      <c r="CY108" s="119">
        <v>0</v>
      </c>
    </row>
    <row r="109" spans="1:103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  <c r="CX109" s="119">
        <v>490.3</v>
      </c>
      <c r="CY109" s="119">
        <v>499.1</v>
      </c>
    </row>
    <row r="110" spans="1:103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11544.900000000001</v>
      </c>
      <c r="CC110" s="119">
        <v>11656.9</v>
      </c>
      <c r="CD110" s="119">
        <v>11752</v>
      </c>
      <c r="CE110" s="119">
        <v>11782.1</v>
      </c>
      <c r="CF110" s="119">
        <v>11847.900000000001</v>
      </c>
      <c r="CG110" s="119">
        <v>11959.4</v>
      </c>
      <c r="CH110" s="119">
        <v>12278.705055960139</v>
      </c>
      <c r="CI110" s="119">
        <v>12278.999999999998</v>
      </c>
      <c r="CJ110" s="119">
        <v>12399.699999999997</v>
      </c>
      <c r="CK110" s="119">
        <v>12625.7</v>
      </c>
      <c r="CL110" s="119">
        <v>12934.199999999997</v>
      </c>
      <c r="CM110" s="119">
        <v>12850.999999999998</v>
      </c>
      <c r="CN110" s="119">
        <v>12812.1</v>
      </c>
      <c r="CO110" s="119">
        <v>12896.7</v>
      </c>
      <c r="CP110" s="119">
        <v>13214.9</v>
      </c>
      <c r="CQ110" s="119">
        <v>12944.800000000001</v>
      </c>
      <c r="CR110" s="119">
        <v>12778.099999999999</v>
      </c>
      <c r="CS110" s="119">
        <v>12761</v>
      </c>
      <c r="CT110" s="119">
        <v>12675.2</v>
      </c>
      <c r="CU110" s="119">
        <v>12537.8</v>
      </c>
      <c r="CV110" s="119">
        <v>12646.600000000002</v>
      </c>
      <c r="CW110" s="119">
        <v>12698.900000000001</v>
      </c>
      <c r="CX110" s="119">
        <v>12586.2</v>
      </c>
      <c r="CY110" s="119">
        <v>12578.9</v>
      </c>
    </row>
    <row r="111" spans="1:103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  <c r="CX111" s="119">
        <v>32</v>
      </c>
      <c r="CY111" s="119">
        <v>32.799999999999997</v>
      </c>
    </row>
    <row r="112" spans="1:103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  <c r="CX112" s="119">
        <v>2.9</v>
      </c>
      <c r="CY112" s="119">
        <v>3.1</v>
      </c>
    </row>
    <row r="113" spans="1:103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  <c r="CX113" s="119">
        <v>29.1</v>
      </c>
      <c r="CY113" s="119">
        <v>29.7</v>
      </c>
    </row>
    <row r="114" spans="1:103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  <c r="CX114" s="119">
        <v>0</v>
      </c>
      <c r="CY114" s="119">
        <v>0</v>
      </c>
    </row>
    <row r="115" spans="1:103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  <c r="CX115" s="119">
        <v>0</v>
      </c>
      <c r="CY115" s="119">
        <v>0</v>
      </c>
    </row>
    <row r="116" spans="1:103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  <c r="CX116" s="119">
        <v>0</v>
      </c>
      <c r="CY116" s="119">
        <v>0</v>
      </c>
    </row>
    <row r="117" spans="1:103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11174.6</v>
      </c>
      <c r="CC117" s="119">
        <v>11295.9</v>
      </c>
      <c r="CD117" s="119">
        <v>11392.8</v>
      </c>
      <c r="CE117" s="119">
        <v>11362.8</v>
      </c>
      <c r="CF117" s="119">
        <v>11338</v>
      </c>
      <c r="CG117" s="119">
        <v>11393.8</v>
      </c>
      <c r="CH117" s="119">
        <v>11642.205055960139</v>
      </c>
      <c r="CI117" s="119">
        <v>11520.499999999998</v>
      </c>
      <c r="CJ117" s="119">
        <v>11539.699999999999</v>
      </c>
      <c r="CK117" s="119">
        <v>11670.5</v>
      </c>
      <c r="CL117" s="119">
        <v>11887.099999999999</v>
      </c>
      <c r="CM117" s="119">
        <v>11832.199999999999</v>
      </c>
      <c r="CN117" s="119">
        <v>11812.9</v>
      </c>
      <c r="CO117" s="119">
        <v>11918.5</v>
      </c>
      <c r="CP117" s="119">
        <v>12195.1</v>
      </c>
      <c r="CQ117" s="119">
        <v>12109.4</v>
      </c>
      <c r="CR117" s="119">
        <v>12090.099999999999</v>
      </c>
      <c r="CS117" s="119">
        <v>12243</v>
      </c>
      <c r="CT117" s="119">
        <v>12429.400000000001</v>
      </c>
      <c r="CU117" s="119">
        <v>12360.9</v>
      </c>
      <c r="CV117" s="119">
        <v>12440.900000000001</v>
      </c>
      <c r="CW117" s="119">
        <v>12497</v>
      </c>
      <c r="CX117" s="119">
        <v>12346.4</v>
      </c>
      <c r="CY117" s="119">
        <v>12356</v>
      </c>
    </row>
    <row r="118" spans="1:103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  <c r="CX118" s="119">
        <v>1305.7</v>
      </c>
      <c r="CY118" s="119">
        <v>1314</v>
      </c>
    </row>
    <row r="119" spans="1:103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  <c r="CX119" s="119">
        <v>478.7</v>
      </c>
      <c r="CY119" s="119">
        <v>448.9</v>
      </c>
    </row>
    <row r="120" spans="1:103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5306.2999999999993</v>
      </c>
      <c r="CJ120" s="119">
        <v>5472.5999999999995</v>
      </c>
      <c r="CK120" s="119">
        <v>5610.2</v>
      </c>
      <c r="CL120" s="119">
        <v>5827.7</v>
      </c>
      <c r="CM120" s="119">
        <v>5917.3</v>
      </c>
      <c r="CN120" s="119">
        <v>5974.7</v>
      </c>
      <c r="CO120" s="119">
        <v>5992.4</v>
      </c>
      <c r="CP120" s="119">
        <v>6230.7</v>
      </c>
      <c r="CQ120" s="119">
        <v>6323.3</v>
      </c>
      <c r="CR120" s="119">
        <v>6412.5</v>
      </c>
      <c r="CS120" s="119">
        <v>6530.5</v>
      </c>
      <c r="CT120" s="119">
        <v>6688.1</v>
      </c>
      <c r="CU120" s="119">
        <v>6745.9999999999991</v>
      </c>
      <c r="CV120" s="119">
        <v>6777.6</v>
      </c>
      <c r="CW120" s="119">
        <v>6867.1</v>
      </c>
      <c r="CX120" s="119">
        <v>6793.9</v>
      </c>
      <c r="CY120" s="119">
        <v>6813.2</v>
      </c>
    </row>
    <row r="121" spans="1:103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4385.7000000000007</v>
      </c>
      <c r="CC121" s="119">
        <v>4299.1999999999989</v>
      </c>
      <c r="CD121" s="119">
        <v>4353.9000000000005</v>
      </c>
      <c r="CE121" s="119">
        <v>4305.4000000000005</v>
      </c>
      <c r="CF121" s="119">
        <v>4262.6000000000004</v>
      </c>
      <c r="CG121" s="119">
        <v>4236.3999999999996</v>
      </c>
      <c r="CH121" s="119">
        <v>4053.7999999999997</v>
      </c>
      <c r="CI121" s="119">
        <v>4021.7999999999997</v>
      </c>
      <c r="CJ121" s="119">
        <v>3921.9</v>
      </c>
      <c r="CK121" s="119">
        <v>3936.2999999999997</v>
      </c>
      <c r="CL121" s="119">
        <v>3925.2</v>
      </c>
      <c r="CM121" s="119">
        <v>3873.7999999999997</v>
      </c>
      <c r="CN121" s="119">
        <v>3850.3999999999996</v>
      </c>
      <c r="CO121" s="119">
        <v>3972.2999999999997</v>
      </c>
      <c r="CP121" s="119">
        <v>4013.6</v>
      </c>
      <c r="CQ121" s="119">
        <v>3948</v>
      </c>
      <c r="CR121" s="119">
        <v>3906.8999999999996</v>
      </c>
      <c r="CS121" s="119">
        <v>3905.1000000000004</v>
      </c>
      <c r="CT121" s="119">
        <v>3872.7000000000003</v>
      </c>
      <c r="CU121" s="119">
        <v>3865.6</v>
      </c>
      <c r="CV121" s="119">
        <v>3918.2000000000003</v>
      </c>
      <c r="CW121" s="119">
        <v>3893.4</v>
      </c>
      <c r="CX121" s="119">
        <v>3768.1</v>
      </c>
      <c r="CY121" s="119">
        <v>3779.8999999999996</v>
      </c>
    </row>
    <row r="122" spans="1:103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3195</v>
      </c>
      <c r="CC122" s="119">
        <v>3122.2</v>
      </c>
      <c r="CD122" s="119">
        <v>3092.9</v>
      </c>
      <c r="CE122" s="119">
        <v>3061.7</v>
      </c>
      <c r="CF122" s="119">
        <v>3006.3</v>
      </c>
      <c r="CG122" s="119">
        <v>2951.5</v>
      </c>
      <c r="CH122" s="119">
        <v>2919.6</v>
      </c>
      <c r="CI122" s="119">
        <v>2932</v>
      </c>
      <c r="CJ122" s="119">
        <v>2930.9</v>
      </c>
      <c r="CK122" s="119">
        <v>2961.3</v>
      </c>
      <c r="CL122" s="119">
        <v>2979.7000000000003</v>
      </c>
      <c r="CM122" s="119">
        <v>2967</v>
      </c>
      <c r="CN122" s="119">
        <v>2950.1</v>
      </c>
      <c r="CO122" s="119">
        <v>2937.2</v>
      </c>
      <c r="CP122" s="119">
        <v>2948.4</v>
      </c>
      <c r="CQ122" s="119">
        <v>2951.9</v>
      </c>
      <c r="CR122" s="119">
        <v>2951.1</v>
      </c>
      <c r="CS122" s="119">
        <v>2950.7</v>
      </c>
      <c r="CT122" s="119">
        <v>2957.5</v>
      </c>
      <c r="CU122" s="119">
        <v>2959.9</v>
      </c>
      <c r="CV122" s="119">
        <v>2976</v>
      </c>
      <c r="CW122" s="119">
        <v>2987.4</v>
      </c>
      <c r="CX122" s="119">
        <v>2991.5</v>
      </c>
      <c r="CY122" s="119">
        <v>2987.4</v>
      </c>
    </row>
    <row r="123" spans="1:103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0.3</v>
      </c>
      <c r="CJ123" s="119">
        <v>0.3</v>
      </c>
      <c r="CK123" s="119">
        <v>0.4</v>
      </c>
      <c r="CL123" s="119">
        <v>0.4</v>
      </c>
      <c r="CM123" s="119">
        <v>0.5</v>
      </c>
      <c r="CN123" s="119">
        <v>0.5</v>
      </c>
      <c r="CO123" s="119">
        <v>0.5</v>
      </c>
      <c r="CP123" s="119">
        <v>0.5</v>
      </c>
      <c r="CQ123" s="119">
        <v>0.5</v>
      </c>
      <c r="CR123" s="119">
        <v>0.6</v>
      </c>
      <c r="CS123" s="119">
        <v>0.6</v>
      </c>
      <c r="CT123" s="119">
        <v>0.6</v>
      </c>
      <c r="CU123" s="119">
        <v>0.6</v>
      </c>
      <c r="CV123" s="119">
        <v>0.6</v>
      </c>
      <c r="CW123" s="119">
        <v>0.6</v>
      </c>
      <c r="CX123" s="119">
        <v>0.6</v>
      </c>
      <c r="CY123" s="119">
        <v>0.6</v>
      </c>
    </row>
    <row r="124" spans="1:103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  <c r="CX124" s="119">
        <v>0</v>
      </c>
      <c r="CY124" s="119">
        <v>0</v>
      </c>
    </row>
    <row r="125" spans="1:103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  <c r="CX125" s="119">
        <v>0</v>
      </c>
      <c r="CY125" s="119">
        <v>0</v>
      </c>
    </row>
    <row r="126" spans="1:103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  <c r="CX126" s="119">
        <v>0</v>
      </c>
      <c r="CY126" s="119">
        <v>0</v>
      </c>
    </row>
    <row r="127" spans="1:103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0.3</v>
      </c>
      <c r="CJ127" s="119">
        <v>0.3</v>
      </c>
      <c r="CK127" s="119">
        <v>0.4</v>
      </c>
      <c r="CL127" s="119">
        <v>0.4</v>
      </c>
      <c r="CM127" s="119">
        <v>0.5</v>
      </c>
      <c r="CN127" s="119">
        <v>0.5</v>
      </c>
      <c r="CO127" s="119">
        <v>0.5</v>
      </c>
      <c r="CP127" s="119">
        <v>0.5</v>
      </c>
      <c r="CQ127" s="119">
        <v>0.5</v>
      </c>
      <c r="CR127" s="119">
        <v>0.6</v>
      </c>
      <c r="CS127" s="119">
        <v>0.6</v>
      </c>
      <c r="CT127" s="119">
        <v>0.6</v>
      </c>
      <c r="CU127" s="119">
        <v>0.6</v>
      </c>
      <c r="CV127" s="119">
        <v>0.6</v>
      </c>
      <c r="CW127" s="119">
        <v>0.6</v>
      </c>
      <c r="CX127" s="119">
        <v>0.6</v>
      </c>
      <c r="CY127" s="119">
        <v>0.6</v>
      </c>
    </row>
    <row r="128" spans="1:103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0.3</v>
      </c>
      <c r="CJ128" s="119">
        <v>0.3</v>
      </c>
      <c r="CK128" s="119">
        <v>0.4</v>
      </c>
      <c r="CL128" s="119">
        <v>0.4</v>
      </c>
      <c r="CM128" s="119">
        <v>0.5</v>
      </c>
      <c r="CN128" s="119">
        <v>0.5</v>
      </c>
      <c r="CO128" s="119">
        <v>0.5</v>
      </c>
      <c r="CP128" s="119">
        <v>0.5</v>
      </c>
      <c r="CQ128" s="119">
        <v>0.5</v>
      </c>
      <c r="CR128" s="119">
        <v>0.6</v>
      </c>
      <c r="CS128" s="119">
        <v>0.6</v>
      </c>
      <c r="CT128" s="119">
        <v>0.6</v>
      </c>
      <c r="CU128" s="119">
        <v>0.6</v>
      </c>
      <c r="CV128" s="119">
        <v>0.6</v>
      </c>
      <c r="CW128" s="119">
        <v>0.6</v>
      </c>
      <c r="CX128" s="119">
        <v>0.6</v>
      </c>
      <c r="CY128" s="119">
        <v>0.6</v>
      </c>
    </row>
    <row r="129" spans="1:103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613.79999999999995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974.99999999999989</v>
      </c>
      <c r="CN129" s="119">
        <v>952.2</v>
      </c>
      <c r="CO129" s="119">
        <v>928</v>
      </c>
      <c r="CP129" s="119">
        <v>965.3</v>
      </c>
      <c r="CQ129" s="119">
        <v>776.2</v>
      </c>
      <c r="CR129" s="119">
        <v>619.79999999999995</v>
      </c>
      <c r="CS129" s="119">
        <v>443.8</v>
      </c>
      <c r="CT129" s="119">
        <v>187.9</v>
      </c>
      <c r="CU129" s="119">
        <v>117.79999999999998</v>
      </c>
      <c r="CV129" s="119">
        <v>142.1</v>
      </c>
      <c r="CW129" s="119">
        <v>139.6</v>
      </c>
      <c r="CX129" s="119">
        <v>172.6</v>
      </c>
      <c r="CY129" s="119">
        <v>149.69999999999999</v>
      </c>
    </row>
    <row r="130" spans="1:103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  <c r="CX130" s="119">
        <v>0</v>
      </c>
      <c r="CY130" s="119">
        <v>0</v>
      </c>
    </row>
    <row r="131" spans="1:103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  <c r="CX131" s="119">
        <v>0</v>
      </c>
      <c r="CY131" s="119">
        <v>0</v>
      </c>
    </row>
    <row r="132" spans="1:103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  <c r="CX132" s="119">
        <v>29.9</v>
      </c>
      <c r="CY132" s="119">
        <v>30.1</v>
      </c>
    </row>
    <row r="133" spans="1:103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586.9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947.69999999999993</v>
      </c>
      <c r="CN133" s="119">
        <v>924.80000000000007</v>
      </c>
      <c r="CO133" s="119">
        <v>900.4</v>
      </c>
      <c r="CP133" s="119">
        <v>937.5</v>
      </c>
      <c r="CQ133" s="119">
        <v>748.2</v>
      </c>
      <c r="CR133" s="119">
        <v>591.5</v>
      </c>
      <c r="CS133" s="119">
        <v>415.2</v>
      </c>
      <c r="CT133" s="119">
        <v>159.1</v>
      </c>
      <c r="CU133" s="119">
        <v>88.699999999999989</v>
      </c>
      <c r="CV133" s="119">
        <v>112.8</v>
      </c>
      <c r="CW133" s="119">
        <v>110</v>
      </c>
      <c r="CX133" s="119">
        <v>142.69999999999999</v>
      </c>
      <c r="CY133" s="119">
        <v>119.6</v>
      </c>
    </row>
    <row r="134" spans="1:103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  <c r="CX134" s="119">
        <v>0</v>
      </c>
      <c r="CY134" s="119">
        <v>0</v>
      </c>
    </row>
    <row r="135" spans="1:103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21.2</v>
      </c>
      <c r="CJ135" s="119">
        <v>22.4</v>
      </c>
      <c r="CK135" s="119">
        <v>25.7</v>
      </c>
      <c r="CL135" s="119">
        <v>21.3</v>
      </c>
      <c r="CM135" s="119">
        <v>20.8</v>
      </c>
      <c r="CN135" s="119">
        <v>22.6</v>
      </c>
      <c r="CO135" s="119">
        <v>30.1</v>
      </c>
      <c r="CP135" s="119">
        <v>25.5</v>
      </c>
      <c r="CQ135" s="119">
        <v>25.7</v>
      </c>
      <c r="CR135" s="119">
        <v>27.6</v>
      </c>
      <c r="CS135" s="119">
        <v>29</v>
      </c>
      <c r="CT135" s="119">
        <v>29</v>
      </c>
      <c r="CU135" s="119">
        <v>30</v>
      </c>
      <c r="CV135" s="119">
        <v>30.7</v>
      </c>
      <c r="CW135" s="119">
        <v>26.2</v>
      </c>
      <c r="CX135" s="119">
        <v>34.6</v>
      </c>
      <c r="CY135" s="119">
        <v>39.799999999999997</v>
      </c>
    </row>
    <row r="136" spans="1:103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  <c r="CX136" s="119">
        <v>0</v>
      </c>
      <c r="CY136" s="119">
        <v>0</v>
      </c>
    </row>
    <row r="137" spans="1:103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  <c r="CX137" s="119">
        <v>0</v>
      </c>
      <c r="CY137" s="119">
        <v>0</v>
      </c>
    </row>
    <row r="138" spans="1:103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  <c r="CX138" s="119">
        <v>0</v>
      </c>
      <c r="CY138" s="119">
        <v>0</v>
      </c>
    </row>
    <row r="139" spans="1:103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21.2</v>
      </c>
      <c r="CJ139" s="119">
        <v>22.4</v>
      </c>
      <c r="CK139" s="119">
        <v>25.7</v>
      </c>
      <c r="CL139" s="119">
        <v>21.3</v>
      </c>
      <c r="CM139" s="119">
        <v>20.8</v>
      </c>
      <c r="CN139" s="119">
        <v>22.6</v>
      </c>
      <c r="CO139" s="119">
        <v>30.1</v>
      </c>
      <c r="CP139" s="119">
        <v>25.5</v>
      </c>
      <c r="CQ139" s="119">
        <v>25.7</v>
      </c>
      <c r="CR139" s="119">
        <v>27.6</v>
      </c>
      <c r="CS139" s="119">
        <v>29</v>
      </c>
      <c r="CT139" s="119">
        <v>29</v>
      </c>
      <c r="CU139" s="119">
        <v>30</v>
      </c>
      <c r="CV139" s="119">
        <v>30.7</v>
      </c>
      <c r="CW139" s="119">
        <v>26.2</v>
      </c>
      <c r="CX139" s="119">
        <v>34.6</v>
      </c>
      <c r="CY139" s="119">
        <v>39.799999999999997</v>
      </c>
    </row>
    <row r="140" spans="1:103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21.2</v>
      </c>
      <c r="CJ140" s="119">
        <v>22.4</v>
      </c>
      <c r="CK140" s="119">
        <v>25.7</v>
      </c>
      <c r="CL140" s="119">
        <v>21.3</v>
      </c>
      <c r="CM140" s="119">
        <v>20.8</v>
      </c>
      <c r="CN140" s="119">
        <v>22.6</v>
      </c>
      <c r="CO140" s="119">
        <v>30.1</v>
      </c>
      <c r="CP140" s="119">
        <v>25.5</v>
      </c>
      <c r="CQ140" s="119">
        <v>25.7</v>
      </c>
      <c r="CR140" s="119">
        <v>27.6</v>
      </c>
      <c r="CS140" s="119">
        <v>29</v>
      </c>
      <c r="CT140" s="119">
        <v>29</v>
      </c>
      <c r="CU140" s="119">
        <v>30</v>
      </c>
      <c r="CV140" s="119">
        <v>30.7</v>
      </c>
      <c r="CW140" s="119">
        <v>26.2</v>
      </c>
      <c r="CX140" s="119">
        <v>34.6</v>
      </c>
      <c r="CY140" s="119">
        <v>39.799999999999997</v>
      </c>
    </row>
    <row r="141" spans="1:103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-15590.284607960137</v>
      </c>
      <c r="CB141" s="120">
        <v>-15640.584607959923</v>
      </c>
      <c r="CC141" s="120">
        <v>-15372.284607960133</v>
      </c>
      <c r="CD141" s="120">
        <v>-15382.899999999998</v>
      </c>
      <c r="CE141" s="120">
        <v>-15098.7</v>
      </c>
      <c r="CF141" s="120">
        <v>-15417.316149630016</v>
      </c>
      <c r="CG141" s="120">
        <v>-15701.657068580031</v>
      </c>
      <c r="CH141" s="120">
        <v>-15482.063980680376</v>
      </c>
      <c r="CI141" s="120">
        <v>-15854.029618750159</v>
      </c>
      <c r="CJ141" s="120">
        <v>-16055.070287259758</v>
      </c>
      <c r="CK141" s="120">
        <v>-16470.365438389999</v>
      </c>
      <c r="CL141" s="120">
        <v>-16941.418351140164</v>
      </c>
      <c r="CM141" s="120">
        <v>-17212.399999999998</v>
      </c>
      <c r="CN141" s="120">
        <v>-17518.599999999999</v>
      </c>
      <c r="CO141" s="120">
        <v>-17816.172303779924</v>
      </c>
      <c r="CP141" s="120">
        <v>-18096.07276381012</v>
      </c>
      <c r="CQ141" s="120">
        <v>-18056.326626239865</v>
      </c>
      <c r="CR141" s="120">
        <v>-17971</v>
      </c>
      <c r="CS141" s="120">
        <v>-17835.3</v>
      </c>
      <c r="CT141" s="120">
        <v>-17715.300000000003</v>
      </c>
      <c r="CU141" s="120">
        <v>-17709.5</v>
      </c>
      <c r="CV141" s="120">
        <v>-18004.300000000007</v>
      </c>
      <c r="CW141" s="120">
        <v>-18151.400000000005</v>
      </c>
      <c r="CX141" s="120">
        <v>-18262.700000000004</v>
      </c>
      <c r="CY141" s="120">
        <v>-18027.7</v>
      </c>
    </row>
    <row r="142" spans="1:103" x14ac:dyDescent="0.25">
      <c r="B142" s="69" t="str">
        <f>BPAnalitica!$B$50</f>
        <v>Julio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</row>
    <row r="143" spans="1:103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  <c r="CY143" s="122"/>
    </row>
    <row r="144" spans="1:103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</row>
    <row r="145" spans="1:103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</v>
      </c>
      <c r="CJ145" s="35">
        <v>806.9</v>
      </c>
      <c r="CK145" s="35">
        <v>808.3</v>
      </c>
      <c r="CL145" s="35">
        <v>814.4</v>
      </c>
      <c r="CM145" s="35">
        <v>818.9</v>
      </c>
      <c r="CN145" s="35">
        <v>825</v>
      </c>
      <c r="CO145" s="35">
        <v>830.3</v>
      </c>
      <c r="CP145" s="35">
        <v>833.69999999999993</v>
      </c>
      <c r="CQ145" s="35">
        <v>847.8</v>
      </c>
      <c r="CR145" s="35">
        <v>850.09999999999991</v>
      </c>
      <c r="CS145" s="35">
        <v>858.19999999999993</v>
      </c>
      <c r="CT145" s="35">
        <v>875.8</v>
      </c>
      <c r="CU145" s="35">
        <v>895.8</v>
      </c>
      <c r="CV145" s="35">
        <v>919.09999999999991</v>
      </c>
      <c r="CW145" s="35">
        <v>948.39999999999986</v>
      </c>
      <c r="CX145" s="35">
        <v>963.09999999999991</v>
      </c>
      <c r="CY145" s="35">
        <v>978.49999999999989</v>
      </c>
    </row>
    <row r="146" spans="1:103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11206.099999999999</v>
      </c>
      <c r="CM146" s="35">
        <v>11787.400000000001</v>
      </c>
      <c r="CN146" s="35">
        <v>12104.699999999999</v>
      </c>
      <c r="CO146" s="35">
        <v>12255.400000000001</v>
      </c>
      <c r="CP146" s="35">
        <v>12320.3</v>
      </c>
      <c r="CQ146" s="35">
        <v>12783.7</v>
      </c>
      <c r="CR146" s="35">
        <v>13111.099999999999</v>
      </c>
      <c r="CS146" s="35">
        <v>13275.599999999999</v>
      </c>
      <c r="CT146" s="35">
        <v>13434.2</v>
      </c>
      <c r="CU146" s="35">
        <v>13861.300000000001</v>
      </c>
      <c r="CV146" s="35">
        <v>14223.400000000001</v>
      </c>
      <c r="CW146" s="35">
        <v>14461.400000000001</v>
      </c>
      <c r="CX146" s="35">
        <v>14786.5</v>
      </c>
      <c r="CY146" s="35">
        <v>15235.8</v>
      </c>
    </row>
    <row r="149" spans="1:103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BE56"/>
  <sheetViews>
    <sheetView showGridLines="0" workbookViewId="0">
      <pane xSplit="2" ySplit="9" topLeftCell="AZ11" activePane="bottomRight" state="frozen"/>
      <selection pane="topRight" activeCell="C1" sqref="C1"/>
      <selection pane="bottomLeft" activeCell="A10" sqref="A10"/>
      <selection pane="bottomRight" activeCell="BE17" sqref="BE17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  <col min="51" max="51" width="6.5703125" customWidth="1"/>
    <col min="52" max="52" width="12" customWidth="1"/>
    <col min="53" max="55" width="15.7109375" customWidth="1"/>
    <col min="56" max="56" width="17.7109375" customWidth="1"/>
    <col min="57" max="57" width="11.85546875" customWidth="1"/>
  </cols>
  <sheetData>
    <row r="5" spans="2:57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  <c r="AZ5" s="42"/>
      <c r="BA5" s="42"/>
      <c r="BB5" s="42"/>
      <c r="BC5" s="42"/>
      <c r="BD5" s="42"/>
      <c r="BE5" s="42"/>
    </row>
    <row r="6" spans="2:57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  <c r="AZ6" s="44"/>
      <c r="BA6" s="44"/>
      <c r="BB6" s="44"/>
      <c r="BC6" s="44"/>
      <c r="BD6" s="44"/>
      <c r="BE6" s="44"/>
    </row>
    <row r="7" spans="2:57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  <c r="AZ7" s="53"/>
      <c r="BA7" s="53"/>
      <c r="BB7" s="53"/>
      <c r="BC7" s="53"/>
      <c r="BD7" s="53"/>
      <c r="BE7" s="53"/>
    </row>
    <row r="8" spans="2:57" ht="15" customHeight="1" x14ac:dyDescent="0.25">
      <c r="B8" s="33"/>
      <c r="C8" s="192" t="s">
        <v>402</v>
      </c>
      <c r="D8" s="151" t="s">
        <v>403</v>
      </c>
      <c r="E8" s="194" t="s">
        <v>404</v>
      </c>
      <c r="F8" s="194"/>
      <c r="G8" s="194"/>
      <c r="H8" s="192" t="s">
        <v>405</v>
      </c>
      <c r="J8" s="192" t="s">
        <v>489</v>
      </c>
      <c r="K8" s="151" t="s">
        <v>403</v>
      </c>
      <c r="L8" s="194" t="s">
        <v>404</v>
      </c>
      <c r="M8" s="194"/>
      <c r="N8" s="194"/>
      <c r="O8" s="192" t="s">
        <v>488</v>
      </c>
      <c r="Q8" s="192" t="s">
        <v>490</v>
      </c>
      <c r="R8" s="151" t="s">
        <v>403</v>
      </c>
      <c r="S8" s="194" t="s">
        <v>404</v>
      </c>
      <c r="T8" s="194"/>
      <c r="U8" s="194"/>
      <c r="V8" s="192" t="s">
        <v>491</v>
      </c>
      <c r="X8" s="192" t="s">
        <v>548</v>
      </c>
      <c r="Y8" s="151" t="s">
        <v>403</v>
      </c>
      <c r="Z8" s="194" t="s">
        <v>404</v>
      </c>
      <c r="AA8" s="194"/>
      <c r="AB8" s="194"/>
      <c r="AC8" s="192" t="s">
        <v>549</v>
      </c>
      <c r="AE8" s="192" t="s">
        <v>556</v>
      </c>
      <c r="AF8" s="151" t="s">
        <v>403</v>
      </c>
      <c r="AG8" s="194" t="s">
        <v>404</v>
      </c>
      <c r="AH8" s="194"/>
      <c r="AI8" s="194"/>
      <c r="AJ8" s="192" t="s">
        <v>557</v>
      </c>
      <c r="AL8" s="192" t="s">
        <v>610</v>
      </c>
      <c r="AM8" s="151" t="s">
        <v>403</v>
      </c>
      <c r="AN8" s="194" t="s">
        <v>404</v>
      </c>
      <c r="AO8" s="194"/>
      <c r="AP8" s="194"/>
      <c r="AQ8" s="192" t="s">
        <v>611</v>
      </c>
      <c r="AS8" s="192" t="s">
        <v>616</v>
      </c>
      <c r="AT8" s="151" t="s">
        <v>403</v>
      </c>
      <c r="AU8" s="194" t="s">
        <v>404</v>
      </c>
      <c r="AV8" s="194"/>
      <c r="AW8" s="194"/>
      <c r="AX8" s="192" t="s">
        <v>617</v>
      </c>
      <c r="AZ8" s="192" t="s">
        <v>622</v>
      </c>
      <c r="BA8" s="151" t="s">
        <v>403</v>
      </c>
      <c r="BB8" s="194" t="s">
        <v>404</v>
      </c>
      <c r="BC8" s="194"/>
      <c r="BD8" s="194"/>
      <c r="BE8" s="192" t="s">
        <v>623</v>
      </c>
    </row>
    <row r="9" spans="2:57" ht="31.5" customHeight="1" thickBot="1" x14ac:dyDescent="0.3">
      <c r="B9" s="131"/>
      <c r="C9" s="193"/>
      <c r="D9" s="150" t="s">
        <v>406</v>
      </c>
      <c r="E9" s="150" t="s">
        <v>552</v>
      </c>
      <c r="F9" s="150" t="s">
        <v>407</v>
      </c>
      <c r="G9" s="150" t="s">
        <v>408</v>
      </c>
      <c r="H9" s="193"/>
      <c r="J9" s="193"/>
      <c r="K9" s="150" t="s">
        <v>406</v>
      </c>
      <c r="L9" s="150" t="s">
        <v>552</v>
      </c>
      <c r="M9" s="150" t="s">
        <v>407</v>
      </c>
      <c r="N9" s="150" t="s">
        <v>408</v>
      </c>
      <c r="O9" s="193"/>
      <c r="Q9" s="193"/>
      <c r="R9" s="150" t="s">
        <v>406</v>
      </c>
      <c r="S9" s="150" t="s">
        <v>552</v>
      </c>
      <c r="T9" s="150" t="s">
        <v>407</v>
      </c>
      <c r="U9" s="150" t="s">
        <v>408</v>
      </c>
      <c r="V9" s="193"/>
      <c r="X9" s="193"/>
      <c r="Y9" s="150" t="s">
        <v>406</v>
      </c>
      <c r="Z9" s="150" t="s">
        <v>552</v>
      </c>
      <c r="AA9" s="150" t="s">
        <v>407</v>
      </c>
      <c r="AB9" s="150" t="s">
        <v>408</v>
      </c>
      <c r="AC9" s="193"/>
      <c r="AE9" s="193"/>
      <c r="AF9" s="150" t="s">
        <v>406</v>
      </c>
      <c r="AG9" s="150" t="s">
        <v>552</v>
      </c>
      <c r="AH9" s="150" t="s">
        <v>407</v>
      </c>
      <c r="AI9" s="150" t="s">
        <v>408</v>
      </c>
      <c r="AJ9" s="193"/>
      <c r="AL9" s="193"/>
      <c r="AM9" s="150" t="s">
        <v>406</v>
      </c>
      <c r="AN9" s="150" t="s">
        <v>552</v>
      </c>
      <c r="AO9" s="150" t="s">
        <v>407</v>
      </c>
      <c r="AP9" s="150" t="s">
        <v>408</v>
      </c>
      <c r="AQ9" s="193"/>
      <c r="AS9" s="193"/>
      <c r="AT9" s="150" t="s">
        <v>406</v>
      </c>
      <c r="AU9" s="150" t="s">
        <v>552</v>
      </c>
      <c r="AV9" s="150" t="s">
        <v>407</v>
      </c>
      <c r="AW9" s="150" t="s">
        <v>408</v>
      </c>
      <c r="AX9" s="193"/>
      <c r="AZ9" s="193"/>
      <c r="BA9" s="150" t="s">
        <v>406</v>
      </c>
      <c r="BB9" s="150" t="s">
        <v>552</v>
      </c>
      <c r="BC9" s="150" t="s">
        <v>407</v>
      </c>
      <c r="BD9" s="150" t="s">
        <v>408</v>
      </c>
      <c r="BE9" s="193"/>
    </row>
    <row r="11" spans="2:57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  <c r="AZ11" s="46"/>
      <c r="BA11" s="46"/>
      <c r="BB11" s="46"/>
      <c r="BC11" s="46"/>
      <c r="BD11" s="46"/>
      <c r="BE11" s="46"/>
    </row>
    <row r="12" spans="2:57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  <c r="AZ12" s="47"/>
      <c r="BA12" s="47"/>
      <c r="BB12" s="47"/>
      <c r="BC12" s="47"/>
      <c r="BD12" s="47"/>
      <c r="BE12" s="47"/>
    </row>
    <row r="13" spans="2:57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14.524039344884386</v>
      </c>
      <c r="AG13" s="152">
        <v>-2.4039344884386082E-2</v>
      </c>
      <c r="AH13" s="186" t="s">
        <v>572</v>
      </c>
      <c r="AI13" s="186" t="s">
        <v>572</v>
      </c>
      <c r="AJ13" s="152">
        <v>814.4</v>
      </c>
      <c r="AL13" s="152">
        <v>814.4</v>
      </c>
      <c r="AM13" s="152">
        <v>19.346566083572718</v>
      </c>
      <c r="AN13" s="152">
        <v>-4.6566083572763262E-2</v>
      </c>
      <c r="AO13" s="186" t="s">
        <v>572</v>
      </c>
      <c r="AP13" s="186" t="s">
        <v>572</v>
      </c>
      <c r="AQ13" s="152">
        <v>833.69999999999993</v>
      </c>
      <c r="AS13" s="152">
        <v>833.69999999999993</v>
      </c>
      <c r="AT13" s="152">
        <v>42.099999999999994</v>
      </c>
      <c r="AU13" s="152">
        <v>2.8421709430404007E-14</v>
      </c>
      <c r="AV13" s="186" t="s">
        <v>572</v>
      </c>
      <c r="AW13" s="186" t="s">
        <v>572</v>
      </c>
      <c r="AX13" s="152">
        <v>875.8</v>
      </c>
      <c r="AZ13" s="152">
        <v>875.8</v>
      </c>
      <c r="BA13" s="152">
        <v>73.8</v>
      </c>
      <c r="BB13" s="152">
        <v>13.499999999999957</v>
      </c>
      <c r="BC13" s="186" t="s">
        <v>572</v>
      </c>
      <c r="BD13" s="186" t="s">
        <v>572</v>
      </c>
      <c r="BE13" s="152">
        <v>963.09999999999991</v>
      </c>
    </row>
    <row r="14" spans="2:57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-21.436186322557731</v>
      </c>
      <c r="AG14" s="152">
        <v>55.03618632255764</v>
      </c>
      <c r="AH14" s="186" t="s">
        <v>572</v>
      </c>
      <c r="AI14" s="186" t="s">
        <v>572</v>
      </c>
      <c r="AJ14" s="152">
        <v>632.09999999999991</v>
      </c>
      <c r="AL14" s="152">
        <v>632.09999999999991</v>
      </c>
      <c r="AM14" s="152">
        <v>-41.986139605732845</v>
      </c>
      <c r="AN14" s="152">
        <v>-0.11386039426706418</v>
      </c>
      <c r="AO14" s="186" t="s">
        <v>572</v>
      </c>
      <c r="AP14" s="186" t="s">
        <v>572</v>
      </c>
      <c r="AQ14" s="152">
        <v>590</v>
      </c>
      <c r="AS14" s="152">
        <v>590</v>
      </c>
      <c r="AT14" s="152">
        <v>-225.73861607095773</v>
      </c>
      <c r="AU14" s="152">
        <v>0.13861607095770978</v>
      </c>
      <c r="AV14" s="186" t="s">
        <v>572</v>
      </c>
      <c r="AW14" s="186" t="s">
        <v>572</v>
      </c>
      <c r="AX14" s="152">
        <v>364.4</v>
      </c>
      <c r="AZ14" s="152">
        <v>364.4</v>
      </c>
      <c r="BA14" s="152">
        <v>-143.41198499111246</v>
      </c>
      <c r="BB14" s="152">
        <v>0.51198499111248452</v>
      </c>
      <c r="BC14" s="186" t="s">
        <v>572</v>
      </c>
      <c r="BD14" s="186" t="s">
        <v>572</v>
      </c>
      <c r="BE14" s="152">
        <v>221.5</v>
      </c>
    </row>
    <row r="15" spans="2:57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  <c r="AZ15" s="152">
        <v>0</v>
      </c>
      <c r="BA15" s="152">
        <v>0</v>
      </c>
      <c r="BB15" s="152">
        <v>0</v>
      </c>
      <c r="BC15" s="186" t="s">
        <v>572</v>
      </c>
      <c r="BD15" s="186" t="s">
        <v>572</v>
      </c>
      <c r="BE15" s="152">
        <v>0</v>
      </c>
    </row>
    <row r="16" spans="2:57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150.80000000000001</v>
      </c>
      <c r="Z16" s="152">
        <v>53.541075279759923</v>
      </c>
      <c r="AA16" s="186" t="s">
        <v>572</v>
      </c>
      <c r="AB16" s="186" t="s">
        <v>572</v>
      </c>
      <c r="AC16" s="152">
        <v>2599.6410752797601</v>
      </c>
      <c r="AE16" s="152">
        <v>2599.6410752797601</v>
      </c>
      <c r="AF16" s="152">
        <v>422.05602803548589</v>
      </c>
      <c r="AG16" s="152">
        <v>-534.41545445541738</v>
      </c>
      <c r="AH16" s="186" t="s">
        <v>572</v>
      </c>
      <c r="AI16" s="186" t="s">
        <v>572</v>
      </c>
      <c r="AJ16" s="152">
        <v>2487.2816488598287</v>
      </c>
      <c r="AL16" s="152">
        <v>2487.2816488598287</v>
      </c>
      <c r="AM16" s="152">
        <v>-67.638907209755445</v>
      </c>
      <c r="AN16" s="152">
        <v>-43.91550546019468</v>
      </c>
      <c r="AO16" s="186" t="s">
        <v>572</v>
      </c>
      <c r="AP16" s="186" t="s">
        <v>572</v>
      </c>
      <c r="AQ16" s="152">
        <v>2375.7272361898786</v>
      </c>
      <c r="AS16" s="152">
        <v>2375.7272361898786</v>
      </c>
      <c r="AT16" s="152">
        <v>164.80337953560047</v>
      </c>
      <c r="AU16" s="152">
        <v>-37.530615725479038</v>
      </c>
      <c r="AV16" s="186" t="s">
        <v>572</v>
      </c>
      <c r="AW16" s="186" t="s">
        <v>572</v>
      </c>
      <c r="AX16" s="152">
        <v>2503</v>
      </c>
      <c r="AZ16" s="152">
        <v>2503</v>
      </c>
      <c r="BA16" s="152">
        <v>12.60203556573094</v>
      </c>
      <c r="BB16" s="152">
        <v>99.797964434268692</v>
      </c>
      <c r="BC16" s="186" t="s">
        <v>572</v>
      </c>
      <c r="BD16" s="186" t="s">
        <v>572</v>
      </c>
      <c r="BE16" s="152">
        <v>2615.3999999999996</v>
      </c>
    </row>
    <row r="17" spans="2:57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118.9</v>
      </c>
      <c r="S17" s="152">
        <v>8.5265128291212022E-14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903.35109364971981</v>
      </c>
      <c r="Z17" s="152">
        <v>-99.251093649719451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832.50051779795035</v>
      </c>
      <c r="AG17" s="152">
        <v>-8.200517797951079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366.53235891375789</v>
      </c>
      <c r="AN17" s="152">
        <v>-21.632358913757344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1014.3438280600421</v>
      </c>
      <c r="AU17" s="152">
        <v>3.2561719399573121</v>
      </c>
      <c r="AV17" s="186" t="s">
        <v>572</v>
      </c>
      <c r="AW17" s="186" t="s">
        <v>572</v>
      </c>
      <c r="AX17" s="152">
        <v>5190.2</v>
      </c>
      <c r="AZ17" s="152">
        <v>5190.2</v>
      </c>
      <c r="BA17" s="152">
        <v>640.72302159768265</v>
      </c>
      <c r="BB17" s="152">
        <v>-11.223021597682646</v>
      </c>
      <c r="BC17" s="186" t="s">
        <v>572</v>
      </c>
      <c r="BD17" s="186" t="s">
        <v>572</v>
      </c>
      <c r="BE17" s="152">
        <v>5819.7</v>
      </c>
    </row>
    <row r="18" spans="2:57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  <c r="AZ18" s="152"/>
      <c r="BA18" s="152"/>
      <c r="BB18" s="35"/>
      <c r="BC18" s="187"/>
      <c r="BD18" s="187"/>
      <c r="BE18" s="152"/>
    </row>
    <row r="19" spans="2:57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10.387853022326638</v>
      </c>
      <c r="AG19" s="152">
        <v>4.1121469776733619</v>
      </c>
      <c r="AH19" s="186" t="s">
        <v>572</v>
      </c>
      <c r="AI19" s="186" t="s">
        <v>572</v>
      </c>
      <c r="AJ19" s="152">
        <v>816.19999999999993</v>
      </c>
      <c r="AL19" s="152">
        <v>816.19999999999993</v>
      </c>
      <c r="AM19" s="152">
        <v>35.460426477839889</v>
      </c>
      <c r="AN19" s="152">
        <v>-16.160426477839934</v>
      </c>
      <c r="AO19" s="186" t="s">
        <v>572</v>
      </c>
      <c r="AP19" s="186" t="s">
        <v>572</v>
      </c>
      <c r="AQ19" s="152">
        <v>835.49999999999989</v>
      </c>
      <c r="AS19" s="152">
        <v>835.49999999999989</v>
      </c>
      <c r="AT19" s="152">
        <v>14.961383929042263</v>
      </c>
      <c r="AU19" s="152">
        <v>27.13861607095776</v>
      </c>
      <c r="AV19" s="186" t="s">
        <v>572</v>
      </c>
      <c r="AW19" s="186" t="s">
        <v>572</v>
      </c>
      <c r="AX19" s="152">
        <v>877.59999999999991</v>
      </c>
      <c r="AZ19" s="152">
        <v>877.59999999999991</v>
      </c>
      <c r="BA19" s="152">
        <v>71.38801500888755</v>
      </c>
      <c r="BB19" s="152">
        <v>15.911984991112405</v>
      </c>
      <c r="BC19" s="186" t="s">
        <v>572</v>
      </c>
      <c r="BD19" s="186" t="s">
        <v>572</v>
      </c>
      <c r="BE19" s="152">
        <v>964.89999999999986</v>
      </c>
    </row>
    <row r="20" spans="2:57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1185.3510936497198</v>
      </c>
      <c r="Z20" s="152">
        <v>-45.710018369960608</v>
      </c>
      <c r="AA20" s="186" t="s">
        <v>572</v>
      </c>
      <c r="AB20" s="186" t="s">
        <v>572</v>
      </c>
      <c r="AC20" s="152">
        <v>6199.7410752797596</v>
      </c>
      <c r="AE20" s="152">
        <v>6199.7410752797596</v>
      </c>
      <c r="AF20" s="152">
        <v>1237.2565458334361</v>
      </c>
      <c r="AG20" s="152">
        <v>-491.71597225336654</v>
      </c>
      <c r="AH20" s="186" t="s">
        <v>572</v>
      </c>
      <c r="AI20" s="186" t="s">
        <v>572</v>
      </c>
      <c r="AJ20" s="152">
        <v>6945.2816488598291</v>
      </c>
      <c r="AL20" s="152">
        <v>6945.2816488598291</v>
      </c>
      <c r="AM20" s="152">
        <v>240.79345170400239</v>
      </c>
      <c r="AN20" s="152">
        <v>-49.547864373951882</v>
      </c>
      <c r="AO20" s="186" t="s">
        <v>572</v>
      </c>
      <c r="AP20" s="186" t="s">
        <v>572</v>
      </c>
      <c r="AQ20" s="152">
        <v>7136.5272361898797</v>
      </c>
      <c r="AS20" s="152">
        <v>7136.5272361898797</v>
      </c>
      <c r="AT20" s="152">
        <v>980.54720759564248</v>
      </c>
      <c r="AU20" s="152">
        <v>-61.274443785521953</v>
      </c>
      <c r="AV20" s="186" t="s">
        <v>572</v>
      </c>
      <c r="AW20" s="186" t="s">
        <v>572</v>
      </c>
      <c r="AX20" s="152">
        <v>8055.8</v>
      </c>
      <c r="AZ20" s="152">
        <v>8055.8</v>
      </c>
      <c r="BA20" s="152">
        <v>512.32505716341359</v>
      </c>
      <c r="BB20" s="152">
        <v>86.67494283658732</v>
      </c>
      <c r="BC20" s="186" t="s">
        <v>572</v>
      </c>
      <c r="BD20" s="186" t="s">
        <v>572</v>
      </c>
      <c r="BE20" s="152">
        <v>8654.8000000000011</v>
      </c>
    </row>
    <row r="21" spans="2:57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-7.5489063502802081</v>
      </c>
      <c r="Z21" s="152">
        <v>3.9489063502802138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351.90051779795033</v>
      </c>
      <c r="AG21" s="152">
        <v>-8.2005177979502832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-0.667641086242165</v>
      </c>
      <c r="AN21" s="152">
        <v>-21.632358913757848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-3.2494946079728106</v>
      </c>
      <c r="AU21" s="152">
        <v>3.3494946079728334</v>
      </c>
      <c r="AV21" s="186" t="s">
        <v>572</v>
      </c>
      <c r="AW21" s="186" t="s">
        <v>572</v>
      </c>
      <c r="AX21" s="152">
        <v>417.40000000000003</v>
      </c>
      <c r="AZ21" s="152">
        <v>417.40000000000003</v>
      </c>
      <c r="BA21" s="152">
        <v>-3.8</v>
      </c>
      <c r="BB21" s="152">
        <v>-11.400000000000045</v>
      </c>
      <c r="BC21" s="186" t="s">
        <v>572</v>
      </c>
      <c r="BD21" s="186" t="s">
        <v>572</v>
      </c>
      <c r="BE21" s="152">
        <v>402.2</v>
      </c>
    </row>
    <row r="22" spans="2:57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350.35220962202101</v>
      </c>
      <c r="AG22" s="152">
        <v>-525.51163604195222</v>
      </c>
      <c r="AH22" s="186" t="s">
        <v>572</v>
      </c>
      <c r="AI22" s="186" t="s">
        <v>572</v>
      </c>
      <c r="AJ22" s="152">
        <v>5305.3816488598286</v>
      </c>
      <c r="AL22" s="152">
        <v>5305.3816488598286</v>
      </c>
      <c r="AM22" s="152">
        <v>397.03000860549315</v>
      </c>
      <c r="AN22" s="152">
        <v>-43.984421275443367</v>
      </c>
      <c r="AO22" s="186" t="s">
        <v>572</v>
      </c>
      <c r="AP22" s="186" t="s">
        <v>572</v>
      </c>
      <c r="AQ22" s="152">
        <v>5658.4272361898784</v>
      </c>
      <c r="AS22" s="152">
        <v>5658.4272361898784</v>
      </c>
      <c r="AT22" s="152">
        <v>892.89868701124306</v>
      </c>
      <c r="AU22" s="152">
        <v>-37.525923201121259</v>
      </c>
      <c r="AV22" s="186" t="s">
        <v>572</v>
      </c>
      <c r="AW22" s="186" t="s">
        <v>572</v>
      </c>
      <c r="AX22" s="152">
        <v>6513.8</v>
      </c>
      <c r="AZ22" s="152">
        <v>6513.8</v>
      </c>
      <c r="BA22" s="152">
        <v>59.628514897486127</v>
      </c>
      <c r="BB22" s="152">
        <v>99.871485102512963</v>
      </c>
      <c r="BC22" s="186" t="s">
        <v>572</v>
      </c>
      <c r="BD22" s="186" t="s">
        <v>572</v>
      </c>
      <c r="BE22" s="152">
        <v>6673.2999999999993</v>
      </c>
    </row>
    <row r="23" spans="2:57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50.899999999999864</v>
      </c>
      <c r="AH23" s="186" t="s">
        <v>572</v>
      </c>
      <c r="AI23" s="186" t="s">
        <v>572</v>
      </c>
      <c r="AJ23" s="152">
        <v>1181.6999999999998</v>
      </c>
      <c r="AL23" s="152">
        <v>1181.6999999999998</v>
      </c>
      <c r="AM23" s="152">
        <v>-159.19999999999999</v>
      </c>
      <c r="AN23" s="152">
        <v>16.000000000000171</v>
      </c>
      <c r="AO23" s="186" t="s">
        <v>572</v>
      </c>
      <c r="AP23" s="186" t="s">
        <v>572</v>
      </c>
      <c r="AQ23" s="152">
        <v>1038.5</v>
      </c>
      <c r="AS23" s="152">
        <v>1038.5</v>
      </c>
      <c r="AT23" s="152">
        <v>95.436319379846651</v>
      </c>
      <c r="AU23" s="152">
        <v>-26.936319379846651</v>
      </c>
      <c r="AV23" s="186" t="s">
        <v>572</v>
      </c>
      <c r="AW23" s="186" t="s">
        <v>572</v>
      </c>
      <c r="AX23" s="152">
        <v>1107</v>
      </c>
      <c r="AZ23" s="152">
        <v>1107</v>
      </c>
      <c r="BA23" s="152">
        <v>450.83258976035052</v>
      </c>
      <c r="BB23" s="152">
        <v>-1.8325897603505155</v>
      </c>
      <c r="BC23" s="186" t="s">
        <v>572</v>
      </c>
      <c r="BD23" s="186" t="s">
        <v>572</v>
      </c>
      <c r="BE23" s="152">
        <v>1556</v>
      </c>
    </row>
    <row r="24" spans="2:57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0</v>
      </c>
      <c r="Z24" s="152">
        <v>-0.60000000000000142</v>
      </c>
      <c r="AA24" s="186" t="s">
        <v>572</v>
      </c>
      <c r="AB24" s="186" t="s">
        <v>572</v>
      </c>
      <c r="AC24" s="152">
        <v>25.3</v>
      </c>
      <c r="AE24" s="152">
        <v>25.3</v>
      </c>
      <c r="AF24" s="152">
        <v>0</v>
      </c>
      <c r="AG24" s="152">
        <v>-25.3</v>
      </c>
      <c r="AH24" s="186" t="s">
        <v>572</v>
      </c>
      <c r="AI24" s="186" t="s">
        <v>572</v>
      </c>
      <c r="AJ24" s="152">
        <v>0</v>
      </c>
      <c r="AL24" s="152">
        <v>0</v>
      </c>
      <c r="AM24" s="152">
        <v>0</v>
      </c>
      <c r="AN24" s="152">
        <v>0.1</v>
      </c>
      <c r="AO24" s="186" t="s">
        <v>572</v>
      </c>
      <c r="AP24" s="186" t="s">
        <v>572</v>
      </c>
      <c r="AQ24" s="152">
        <v>0.1</v>
      </c>
      <c r="AS24" s="152">
        <v>0.1</v>
      </c>
      <c r="AT24" s="152">
        <v>0</v>
      </c>
      <c r="AU24" s="152">
        <v>-0.1</v>
      </c>
      <c r="AV24" s="186" t="s">
        <v>572</v>
      </c>
      <c r="AW24" s="186" t="s">
        <v>572</v>
      </c>
      <c r="AX24" s="152">
        <v>0</v>
      </c>
      <c r="AZ24" s="152">
        <v>0</v>
      </c>
      <c r="BA24" s="152">
        <v>0</v>
      </c>
      <c r="BB24" s="152">
        <v>0</v>
      </c>
      <c r="BC24" s="186" t="s">
        <v>572</v>
      </c>
      <c r="BD24" s="186" t="s">
        <v>572</v>
      </c>
      <c r="BE24" s="152">
        <v>0</v>
      </c>
    </row>
    <row r="25" spans="2:57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1.7355665268757594</v>
      </c>
      <c r="AG25" s="152">
        <v>13.764433473124241</v>
      </c>
      <c r="AH25" s="186" t="s">
        <v>572</v>
      </c>
      <c r="AI25" s="186" t="s">
        <v>572</v>
      </c>
      <c r="AJ25" s="152">
        <v>15.5</v>
      </c>
      <c r="AL25" s="152">
        <v>15.5</v>
      </c>
      <c r="AM25" s="152">
        <v>4.1872182491880992</v>
      </c>
      <c r="AN25" s="152">
        <v>-8.721824918809773E-2</v>
      </c>
      <c r="AO25" s="186" t="s">
        <v>572</v>
      </c>
      <c r="AP25" s="186" t="s">
        <v>572</v>
      </c>
      <c r="AQ25" s="152">
        <v>19.600000000000001</v>
      </c>
      <c r="AS25" s="152">
        <v>19.600000000000001</v>
      </c>
      <c r="AT25" s="152">
        <v>-4.0269197924684157</v>
      </c>
      <c r="AU25" s="152">
        <v>2.6919792468413917E-2</v>
      </c>
      <c r="AV25" s="186" t="s">
        <v>572</v>
      </c>
      <c r="AW25" s="186" t="s">
        <v>572</v>
      </c>
      <c r="AX25" s="152">
        <v>15.6</v>
      </c>
      <c r="AZ25" s="152">
        <v>15.6</v>
      </c>
      <c r="BA25" s="152">
        <v>3.6247828985127377</v>
      </c>
      <c r="BB25" s="152">
        <v>-2.4782898512738072E-2</v>
      </c>
      <c r="BC25" s="186" t="s">
        <v>572</v>
      </c>
      <c r="BD25" s="186" t="s">
        <v>572</v>
      </c>
      <c r="BE25" s="152">
        <v>19.2</v>
      </c>
    </row>
    <row r="26" spans="2:57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  <c r="AZ26" s="152">
        <v>0</v>
      </c>
      <c r="BA26" s="152">
        <v>0</v>
      </c>
      <c r="BB26" s="152">
        <v>0</v>
      </c>
      <c r="BC26" s="186" t="s">
        <v>572</v>
      </c>
      <c r="BD26" s="186" t="s">
        <v>572</v>
      </c>
      <c r="BE26" s="152">
        <v>0</v>
      </c>
    </row>
    <row r="27" spans="2:57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0.46825188658914119</v>
      </c>
      <c r="AG27" s="152">
        <v>2.6317481134108589</v>
      </c>
      <c r="AH27" s="186" t="s">
        <v>572</v>
      </c>
      <c r="AI27" s="186" t="s">
        <v>572</v>
      </c>
      <c r="AJ27" s="152">
        <v>3.1</v>
      </c>
      <c r="AL27" s="152">
        <v>3.1</v>
      </c>
      <c r="AM27" s="152">
        <v>-0.55613406443671609</v>
      </c>
      <c r="AN27" s="152">
        <v>5.6134064436716091E-2</v>
      </c>
      <c r="AO27" s="186" t="s">
        <v>572</v>
      </c>
      <c r="AP27" s="186" t="s">
        <v>572</v>
      </c>
      <c r="AQ27" s="152">
        <v>2.6</v>
      </c>
      <c r="AS27" s="152">
        <v>2.6</v>
      </c>
      <c r="AT27" s="152">
        <v>-0.51138439500591337</v>
      </c>
      <c r="AU27" s="152">
        <v>-8.8615604994086716E-2</v>
      </c>
      <c r="AV27" s="186" t="s">
        <v>572</v>
      </c>
      <c r="AW27" s="186" t="s">
        <v>572</v>
      </c>
      <c r="AX27" s="152">
        <v>2</v>
      </c>
      <c r="AZ27" s="152">
        <v>2</v>
      </c>
      <c r="BA27" s="152">
        <v>2.0391696070641618</v>
      </c>
      <c r="BB27" s="152">
        <v>6.0830392935837807E-2</v>
      </c>
      <c r="BC27" s="186" t="s">
        <v>572</v>
      </c>
      <c r="BD27" s="186" t="s">
        <v>572</v>
      </c>
      <c r="BE27" s="152">
        <v>4.0999999999999996</v>
      </c>
    </row>
    <row r="28" spans="2:57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  <c r="AZ28" s="152">
        <v>0</v>
      </c>
      <c r="BA28" s="152">
        <v>0</v>
      </c>
      <c r="BB28" s="152">
        <v>0</v>
      </c>
      <c r="BC28" s="186" t="s">
        <v>572</v>
      </c>
      <c r="BD28" s="186" t="s">
        <v>572</v>
      </c>
      <c r="BE28" s="152">
        <v>0</v>
      </c>
    </row>
    <row r="29" spans="2:57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  <c r="AZ29" s="152">
        <v>0</v>
      </c>
      <c r="BA29" s="152">
        <v>0</v>
      </c>
      <c r="BB29" s="152">
        <v>0</v>
      </c>
      <c r="BC29" s="186" t="s">
        <v>572</v>
      </c>
      <c r="BD29" s="186" t="s">
        <v>572</v>
      </c>
      <c r="BE29" s="152">
        <v>0</v>
      </c>
    </row>
    <row r="30" spans="2:57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  <c r="AZ30" s="152">
        <v>0</v>
      </c>
      <c r="BA30" s="152">
        <v>0</v>
      </c>
      <c r="BB30" s="152">
        <v>0</v>
      </c>
      <c r="BC30" s="186" t="s">
        <v>572</v>
      </c>
      <c r="BD30" s="186" t="s">
        <v>572</v>
      </c>
      <c r="BE30" s="152">
        <v>0</v>
      </c>
    </row>
    <row r="31" spans="2:57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1224.8510936497198</v>
      </c>
      <c r="Z31" s="153">
        <v>-45.710018369958789</v>
      </c>
      <c r="AA31" s="187" t="s">
        <v>572</v>
      </c>
      <c r="AB31" s="187" t="s">
        <v>572</v>
      </c>
      <c r="AC31" s="153">
        <v>7001.4410752797612</v>
      </c>
      <c r="AE31" s="153">
        <v>7001.4410752797612</v>
      </c>
      <c r="AF31" s="153">
        <v>1247.644398855763</v>
      </c>
      <c r="AG31" s="153">
        <v>-487.60382527569618</v>
      </c>
      <c r="AH31" s="187" t="s">
        <v>572</v>
      </c>
      <c r="AI31" s="187" t="s">
        <v>572</v>
      </c>
      <c r="AJ31" s="153">
        <v>7761.4816488598281</v>
      </c>
      <c r="AL31" s="153">
        <v>7761.4816488598281</v>
      </c>
      <c r="AM31" s="153">
        <v>276.25387818184231</v>
      </c>
      <c r="AN31" s="153">
        <v>-65.708290851791617</v>
      </c>
      <c r="AO31" s="187" t="s">
        <v>572</v>
      </c>
      <c r="AP31" s="187" t="s">
        <v>572</v>
      </c>
      <c r="AQ31" s="153">
        <v>7972.0272361898787</v>
      </c>
      <c r="AS31" s="153">
        <v>7972.0272361898787</v>
      </c>
      <c r="AT31" s="153">
        <v>995.5085915246849</v>
      </c>
      <c r="AU31" s="153">
        <v>-34.135827714564016</v>
      </c>
      <c r="AV31" s="187" t="s">
        <v>572</v>
      </c>
      <c r="AW31" s="187" t="s">
        <v>572</v>
      </c>
      <c r="AX31" s="153">
        <v>8933.4</v>
      </c>
      <c r="AZ31" s="153">
        <v>8933.4</v>
      </c>
      <c r="BA31" s="153">
        <v>583.71307217230117</v>
      </c>
      <c r="BB31" s="153">
        <v>102.5869278276981</v>
      </c>
      <c r="BC31" s="187" t="s">
        <v>572</v>
      </c>
      <c r="BD31" s="187" t="s">
        <v>572</v>
      </c>
      <c r="BE31" s="153">
        <v>9619.6999999999989</v>
      </c>
    </row>
    <row r="32" spans="2:57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  <c r="AZ32" s="2"/>
      <c r="BA32" s="30"/>
      <c r="BB32" s="30"/>
      <c r="BC32" s="186"/>
      <c r="BD32" s="186"/>
      <c r="BE32" s="2"/>
    </row>
    <row r="33" spans="2:57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  <c r="AZ33" s="152"/>
      <c r="BA33" s="35"/>
      <c r="BB33" s="35"/>
      <c r="BC33" s="187"/>
      <c r="BD33" s="187"/>
      <c r="BE33" s="152"/>
    </row>
    <row r="34" spans="2:57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  <c r="AZ34" s="152"/>
      <c r="BA34" s="35"/>
      <c r="BB34" s="35"/>
      <c r="BC34" s="187"/>
      <c r="BD34" s="187"/>
      <c r="BE34" s="152"/>
    </row>
    <row r="35" spans="2:57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1047.2</v>
      </c>
      <c r="AG35" s="30">
        <v>172.8999999999985</v>
      </c>
      <c r="AH35" s="186" t="s">
        <v>572</v>
      </c>
      <c r="AI35" s="186" t="s">
        <v>572</v>
      </c>
      <c r="AJ35" s="152">
        <v>11206.099999999999</v>
      </c>
      <c r="AL35" s="152">
        <v>11206.099999999999</v>
      </c>
      <c r="AM35" s="152">
        <v>1287.0999999999999</v>
      </c>
      <c r="AN35" s="30">
        <v>-172.89999999999918</v>
      </c>
      <c r="AO35" s="186" t="s">
        <v>572</v>
      </c>
      <c r="AP35" s="186" t="s">
        <v>572</v>
      </c>
      <c r="AQ35" s="152">
        <v>12320.3</v>
      </c>
      <c r="AS35" s="152">
        <v>12320.3</v>
      </c>
      <c r="AT35" s="152">
        <v>1113.8999999999999</v>
      </c>
      <c r="AU35" s="30">
        <v>1.5916157281026244E-12</v>
      </c>
      <c r="AV35" s="186" t="s">
        <v>572</v>
      </c>
      <c r="AW35" s="186" t="s">
        <v>572</v>
      </c>
      <c r="AX35" s="152">
        <v>13434.2</v>
      </c>
      <c r="AZ35" s="152">
        <v>13434.2</v>
      </c>
      <c r="BA35" s="152">
        <v>1352.2999999999997</v>
      </c>
      <c r="BB35" s="30">
        <v>-4.5474735088646412E-13</v>
      </c>
      <c r="BC35" s="186" t="s">
        <v>572</v>
      </c>
      <c r="BD35" s="186" t="s">
        <v>572</v>
      </c>
      <c r="BE35" s="152">
        <v>14786.5</v>
      </c>
    </row>
    <row r="36" spans="2:57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-10.779499999999999</v>
      </c>
      <c r="AN36" s="30">
        <v>4.5794999999999959</v>
      </c>
      <c r="AO36" s="186" t="s">
        <v>572</v>
      </c>
      <c r="AP36" s="186" t="s">
        <v>572</v>
      </c>
      <c r="AQ36" s="152">
        <v>33.299999999999997</v>
      </c>
      <c r="AS36" s="152">
        <v>33.299999999999997</v>
      </c>
      <c r="AT36" s="152">
        <v>0.54449998989741788</v>
      </c>
      <c r="AU36" s="30">
        <v>0.55550001010258354</v>
      </c>
      <c r="AV36" s="186" t="s">
        <v>572</v>
      </c>
      <c r="AW36" s="186" t="s">
        <v>572</v>
      </c>
      <c r="AX36" s="152">
        <v>34.4</v>
      </c>
      <c r="AZ36" s="152">
        <v>34.4</v>
      </c>
      <c r="BA36" s="152">
        <v>-19.59999999017046</v>
      </c>
      <c r="BB36" s="30">
        <v>4.5999999901704598</v>
      </c>
      <c r="BC36" s="186" t="s">
        <v>572</v>
      </c>
      <c r="BD36" s="186" t="s">
        <v>572</v>
      </c>
      <c r="BE36" s="152">
        <v>19.399999999999999</v>
      </c>
    </row>
    <row r="37" spans="2:57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  <c r="AZ37" s="152">
        <v>0</v>
      </c>
      <c r="BA37" s="152">
        <v>0</v>
      </c>
      <c r="BB37" s="30">
        <v>0</v>
      </c>
      <c r="BC37" s="186" t="s">
        <v>572</v>
      </c>
      <c r="BD37" s="186" t="s">
        <v>572</v>
      </c>
      <c r="BE37" s="152">
        <v>0</v>
      </c>
    </row>
    <row r="38" spans="2:57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103.19999999999992</v>
      </c>
      <c r="S38" s="30">
        <v>495.69999999999789</v>
      </c>
      <c r="T38" s="186" t="s">
        <v>572</v>
      </c>
      <c r="U38" s="186" t="s">
        <v>572</v>
      </c>
      <c r="V38" s="152">
        <v>11924.4</v>
      </c>
      <c r="X38" s="152">
        <v>11924.4</v>
      </c>
      <c r="Y38" s="152">
        <v>479.46073367950413</v>
      </c>
      <c r="Z38" s="30">
        <v>54.244322280635231</v>
      </c>
      <c r="AA38" s="186" t="s">
        <v>572</v>
      </c>
      <c r="AB38" s="186" t="s">
        <v>572</v>
      </c>
      <c r="AC38" s="152">
        <v>12458.105055960139</v>
      </c>
      <c r="AE38" s="152">
        <v>12458.105055960139</v>
      </c>
      <c r="AF38" s="152">
        <v>1015.012912198976</v>
      </c>
      <c r="AG38" s="30">
        <v>-15.817968159117527</v>
      </c>
      <c r="AH38" s="186" t="s">
        <v>572</v>
      </c>
      <c r="AI38" s="186" t="s">
        <v>572</v>
      </c>
      <c r="AJ38" s="152">
        <v>13457.299999999997</v>
      </c>
      <c r="AL38" s="152">
        <v>13457.299999999997</v>
      </c>
      <c r="AM38" s="152">
        <v>263.75044790224126</v>
      </c>
      <c r="AN38" s="30">
        <v>-6.5504479022387159</v>
      </c>
      <c r="AO38" s="186" t="s">
        <v>572</v>
      </c>
      <c r="AP38" s="186" t="s">
        <v>572</v>
      </c>
      <c r="AQ38" s="152">
        <v>13714.5</v>
      </c>
      <c r="AS38" s="152">
        <v>13714.5</v>
      </c>
      <c r="AT38" s="152">
        <v>-558.25820868895596</v>
      </c>
      <c r="AU38" s="30">
        <v>23.858208688956324</v>
      </c>
      <c r="AV38" s="186" t="s">
        <v>572</v>
      </c>
      <c r="AW38" s="186" t="s">
        <v>572</v>
      </c>
      <c r="AX38" s="152">
        <v>13180.1</v>
      </c>
      <c r="AZ38" s="152">
        <v>13180.1</v>
      </c>
      <c r="BA38" s="152">
        <v>-152.40644246532196</v>
      </c>
      <c r="BB38" s="30">
        <v>48.806442465321595</v>
      </c>
      <c r="BC38" s="186" t="s">
        <v>572</v>
      </c>
      <c r="BD38" s="186" t="s">
        <v>572</v>
      </c>
      <c r="BE38" s="152">
        <v>13076.5</v>
      </c>
    </row>
    <row r="39" spans="2:57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  <c r="AZ39" s="152"/>
      <c r="BA39" s="152"/>
      <c r="BB39" s="35"/>
      <c r="BC39" s="187"/>
      <c r="BD39" s="187"/>
      <c r="BE39" s="152"/>
    </row>
    <row r="40" spans="2:57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393.70000000000005</v>
      </c>
      <c r="S40" s="30">
        <v>-319.89999999999986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746.6</v>
      </c>
      <c r="AG40" s="30">
        <v>172.89999999999998</v>
      </c>
      <c r="AH40" s="186" t="s">
        <v>572</v>
      </c>
      <c r="AI40" s="186" t="s">
        <v>572</v>
      </c>
      <c r="AJ40" s="152">
        <v>9163.6999999999989</v>
      </c>
      <c r="AL40" s="152">
        <v>9163.6999999999989</v>
      </c>
      <c r="AM40" s="152">
        <v>1255</v>
      </c>
      <c r="AN40" s="30">
        <v>-172.89999999999964</v>
      </c>
      <c r="AO40" s="186" t="s">
        <v>572</v>
      </c>
      <c r="AP40" s="186" t="s">
        <v>572</v>
      </c>
      <c r="AQ40" s="152">
        <v>10245.799999999999</v>
      </c>
      <c r="AS40" s="152">
        <v>10245.799999999999</v>
      </c>
      <c r="AT40" s="152">
        <v>825.6</v>
      </c>
      <c r="AU40" s="30">
        <v>3.4106051316484809E-13</v>
      </c>
      <c r="AV40" s="186" t="s">
        <v>572</v>
      </c>
      <c r="AW40" s="186" t="s">
        <v>572</v>
      </c>
      <c r="AX40" s="152">
        <v>11071.4</v>
      </c>
      <c r="AZ40" s="152">
        <v>11071.4</v>
      </c>
      <c r="BA40" s="152">
        <v>1211.8999999999996</v>
      </c>
      <c r="BB40" s="30">
        <v>0</v>
      </c>
      <c r="BC40" s="186" t="s">
        <v>572</v>
      </c>
      <c r="BD40" s="186" t="s">
        <v>572</v>
      </c>
      <c r="BE40" s="152">
        <v>12283.3</v>
      </c>
    </row>
    <row r="41" spans="2:57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198.39999999999995</v>
      </c>
      <c r="S41" s="30">
        <v>495.88450305999652</v>
      </c>
      <c r="T41" s="186" t="s">
        <v>572</v>
      </c>
      <c r="U41" s="186" t="s">
        <v>572</v>
      </c>
      <c r="V41" s="152">
        <v>13663.699999999999</v>
      </c>
      <c r="X41" s="152">
        <v>13663.699999999999</v>
      </c>
      <c r="Y41" s="152">
        <v>521.46073367950419</v>
      </c>
      <c r="Z41" s="30">
        <v>54.144322280636629</v>
      </c>
      <c r="AA41" s="186" t="s">
        <v>572</v>
      </c>
      <c r="AB41" s="186" t="s">
        <v>572</v>
      </c>
      <c r="AC41" s="152">
        <v>14239.30505596014</v>
      </c>
      <c r="AE41" s="152">
        <v>14239.30505596014</v>
      </c>
      <c r="AF41" s="152">
        <v>1315.6129121989761</v>
      </c>
      <c r="AG41" s="30">
        <v>-15.717968159118755</v>
      </c>
      <c r="AH41" s="186" t="s">
        <v>572</v>
      </c>
      <c r="AI41" s="186" t="s">
        <v>572</v>
      </c>
      <c r="AJ41" s="152">
        <v>15539.199999999997</v>
      </c>
      <c r="AL41" s="152">
        <v>15539.199999999997</v>
      </c>
      <c r="AM41" s="152">
        <v>285.07094790224141</v>
      </c>
      <c r="AN41" s="30">
        <v>-1.9709479022392316</v>
      </c>
      <c r="AO41" s="186" t="s">
        <v>572</v>
      </c>
      <c r="AP41" s="186" t="s">
        <v>572</v>
      </c>
      <c r="AQ41" s="152">
        <v>15822.3</v>
      </c>
      <c r="AS41" s="152">
        <v>15822.3</v>
      </c>
      <c r="AT41" s="152">
        <v>-269.41370869905842</v>
      </c>
      <c r="AU41" s="30">
        <v>24.413708699062056</v>
      </c>
      <c r="AV41" s="186" t="s">
        <v>572</v>
      </c>
      <c r="AW41" s="186" t="s">
        <v>572</v>
      </c>
      <c r="AX41" s="152">
        <v>15577.300000000003</v>
      </c>
      <c r="AZ41" s="152">
        <v>15577.300000000003</v>
      </c>
      <c r="BA41" s="152">
        <v>-31.606442455492395</v>
      </c>
      <c r="BB41" s="30">
        <v>53.406442455489852</v>
      </c>
      <c r="BC41" s="186" t="s">
        <v>572</v>
      </c>
      <c r="BD41" s="186" t="s">
        <v>572</v>
      </c>
      <c r="BE41" s="152">
        <v>15599.1</v>
      </c>
    </row>
    <row r="42" spans="2:57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-0.1587529096991894</v>
      </c>
      <c r="Z42" s="30">
        <v>7.1587529096991895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353.48692359637369</v>
      </c>
      <c r="AG42" s="30">
        <v>-9.7869235963736401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2.1968415836593245</v>
      </c>
      <c r="AN42" s="30">
        <v>-25.696841583659324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1.1840022861647532</v>
      </c>
      <c r="AU42" s="30">
        <v>4.1159977138352009</v>
      </c>
      <c r="AV42" s="186" t="s">
        <v>572</v>
      </c>
      <c r="AW42" s="186" t="s">
        <v>572</v>
      </c>
      <c r="AX42" s="152">
        <v>504.9</v>
      </c>
      <c r="AZ42" s="152">
        <v>504.9</v>
      </c>
      <c r="BA42" s="152">
        <v>-0.30000000000000004</v>
      </c>
      <c r="BB42" s="30">
        <v>-14.299999999999965</v>
      </c>
      <c r="BC42" s="186" t="s">
        <v>572</v>
      </c>
      <c r="BD42" s="186" t="s">
        <v>572</v>
      </c>
      <c r="BE42" s="152">
        <v>490.3</v>
      </c>
    </row>
    <row r="43" spans="2:57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-28.6</v>
      </c>
      <c r="S43" s="30">
        <v>7.1054273576010019E-15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-0.79999999999999916</v>
      </c>
      <c r="AG43" s="30">
        <v>-0.10000000000000653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  <c r="AZ43" s="152">
        <v>28.3</v>
      </c>
      <c r="BA43" s="152">
        <v>3.7</v>
      </c>
      <c r="BB43" s="30">
        <v>-8.8817841970012523E-16</v>
      </c>
      <c r="BC43" s="186" t="s">
        <v>572</v>
      </c>
      <c r="BD43" s="186" t="s">
        <v>572</v>
      </c>
      <c r="BE43" s="152">
        <v>32</v>
      </c>
    </row>
    <row r="44" spans="2:57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-10.779499999999999</v>
      </c>
      <c r="AN44" s="30">
        <v>4.5794999999999959</v>
      </c>
      <c r="AO44" s="186" t="s">
        <v>572</v>
      </c>
      <c r="AP44" s="186" t="s">
        <v>572</v>
      </c>
      <c r="AQ44" s="152">
        <v>31.9</v>
      </c>
      <c r="AS44" s="152">
        <v>31.9</v>
      </c>
      <c r="AT44" s="152">
        <v>0.54449998989741788</v>
      </c>
      <c r="AU44" s="30">
        <v>0.55550001010258354</v>
      </c>
      <c r="AV44" s="186" t="s">
        <v>572</v>
      </c>
      <c r="AW44" s="186" t="s">
        <v>572</v>
      </c>
      <c r="AX44" s="152">
        <v>33</v>
      </c>
      <c r="AZ44" s="152">
        <v>33</v>
      </c>
      <c r="BA44" s="152">
        <v>-19.59999999017046</v>
      </c>
      <c r="BB44" s="30">
        <v>4.5999999901704598</v>
      </c>
      <c r="BC44" s="186" t="s">
        <v>572</v>
      </c>
      <c r="BD44" s="186" t="s">
        <v>572</v>
      </c>
      <c r="BE44" s="152">
        <v>18</v>
      </c>
    </row>
    <row r="45" spans="2:57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258.99999999999994</v>
      </c>
      <c r="S45" s="30">
        <v>493.39999999999787</v>
      </c>
      <c r="T45" s="186" t="s">
        <v>572</v>
      </c>
      <c r="U45" s="186" t="s">
        <v>572</v>
      </c>
      <c r="V45" s="152">
        <v>13092.199999999999</v>
      </c>
      <c r="X45" s="152">
        <v>13092.199999999999</v>
      </c>
      <c r="Y45" s="152">
        <v>246.4198661905192</v>
      </c>
      <c r="Z45" s="30">
        <v>46.785189769621979</v>
      </c>
      <c r="AA45" s="186" t="s">
        <v>572</v>
      </c>
      <c r="AB45" s="186" t="s">
        <v>572</v>
      </c>
      <c r="AC45" s="152">
        <v>13385.40505596014</v>
      </c>
      <c r="AE45" s="152">
        <v>13385.40505596014</v>
      </c>
      <c r="AF45" s="152">
        <v>571.82380531000001</v>
      </c>
      <c r="AG45" s="30">
        <v>-26.328861270142284</v>
      </c>
      <c r="AH45" s="186" t="s">
        <v>572</v>
      </c>
      <c r="AI45" s="186" t="s">
        <v>572</v>
      </c>
      <c r="AJ45" s="152">
        <v>13930.899999999998</v>
      </c>
      <c r="AL45" s="152">
        <v>13930.899999999998</v>
      </c>
      <c r="AM45" s="152">
        <v>345.20000000000005</v>
      </c>
      <c r="AN45" s="30">
        <v>-5.0999999999978627</v>
      </c>
      <c r="AO45" s="186" t="s">
        <v>572</v>
      </c>
      <c r="AP45" s="186" t="s">
        <v>572</v>
      </c>
      <c r="AQ45" s="152">
        <v>14271</v>
      </c>
      <c r="AS45" s="152">
        <v>14271</v>
      </c>
      <c r="AT45" s="152">
        <v>506.59999999999997</v>
      </c>
      <c r="AU45" s="30">
        <v>16.000000000002217</v>
      </c>
      <c r="AV45" s="186" t="s">
        <v>572</v>
      </c>
      <c r="AW45" s="186" t="s">
        <v>572</v>
      </c>
      <c r="AX45" s="152">
        <v>14793.600000000002</v>
      </c>
      <c r="AZ45" s="152">
        <v>14793.600000000002</v>
      </c>
      <c r="BA45" s="152">
        <v>27.900000000000006</v>
      </c>
      <c r="BB45" s="30">
        <v>29.499999999997812</v>
      </c>
      <c r="BC45" s="186" t="s">
        <v>572</v>
      </c>
      <c r="BD45" s="186" t="s">
        <v>572</v>
      </c>
      <c r="BE45" s="152">
        <v>14851</v>
      </c>
    </row>
    <row r="46" spans="2:57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7.9517771899999978E-2</v>
      </c>
      <c r="AG46" s="30">
        <v>0.32048222810000004</v>
      </c>
      <c r="AH46" s="186" t="s">
        <v>572</v>
      </c>
      <c r="AI46" s="186" t="s">
        <v>572</v>
      </c>
      <c r="AJ46" s="152">
        <v>0.4</v>
      </c>
      <c r="AL46" s="152">
        <v>0.4</v>
      </c>
      <c r="AM46" s="152">
        <v>6.9926939020095336E-2</v>
      </c>
      <c r="AN46" s="30">
        <v>3.0073060979904642E-2</v>
      </c>
      <c r="AO46" s="186" t="s">
        <v>572</v>
      </c>
      <c r="AP46" s="186" t="s">
        <v>572</v>
      </c>
      <c r="AQ46" s="152">
        <v>0.5</v>
      </c>
      <c r="AS46" s="152">
        <v>0.5</v>
      </c>
      <c r="AT46" s="152">
        <v>0.13060654148278561</v>
      </c>
      <c r="AU46" s="30">
        <v>-3.0606541482785632E-2</v>
      </c>
      <c r="AV46" s="186" t="s">
        <v>572</v>
      </c>
      <c r="AW46" s="186" t="s">
        <v>572</v>
      </c>
      <c r="AX46" s="152">
        <v>0.6</v>
      </c>
      <c r="AZ46" s="152">
        <v>0.6</v>
      </c>
      <c r="BA46" s="152">
        <v>-3.5191734176489353E-2</v>
      </c>
      <c r="BB46" s="30">
        <v>3.5191734176489353E-2</v>
      </c>
      <c r="BC46" s="186" t="s">
        <v>572</v>
      </c>
      <c r="BD46" s="186" t="s">
        <v>572</v>
      </c>
      <c r="BE46" s="152">
        <v>0.6</v>
      </c>
    </row>
    <row r="47" spans="2:57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294.79962039868417</v>
      </c>
      <c r="Z47" s="30">
        <v>0.30037960131579666</v>
      </c>
      <c r="AA47" s="186" t="s">
        <v>572</v>
      </c>
      <c r="AB47" s="186" t="s">
        <v>572</v>
      </c>
      <c r="AC47" s="152">
        <v>613.79999999999995</v>
      </c>
      <c r="AE47" s="152">
        <v>613.79999999999995</v>
      </c>
      <c r="AF47" s="152">
        <v>390.07614715038079</v>
      </c>
      <c r="AG47" s="30">
        <v>-0.27614715038072291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-62.409732927370456</v>
      </c>
      <c r="AN47" s="30">
        <v>24.109732927370388</v>
      </c>
      <c r="AO47" s="186" t="s">
        <v>572</v>
      </c>
      <c r="AP47" s="186" t="s">
        <v>572</v>
      </c>
      <c r="AQ47" s="152">
        <v>965.3</v>
      </c>
      <c r="AS47" s="152">
        <v>965.3</v>
      </c>
      <c r="AT47" s="152">
        <v>-781.39486516288252</v>
      </c>
      <c r="AU47" s="30">
        <v>3.9948651628825473</v>
      </c>
      <c r="AV47" s="186" t="s">
        <v>572</v>
      </c>
      <c r="AW47" s="186" t="s">
        <v>572</v>
      </c>
      <c r="AX47" s="152">
        <v>187.9</v>
      </c>
      <c r="AZ47" s="152">
        <v>187.9</v>
      </c>
      <c r="BA47" s="152">
        <v>-48.888622896893338</v>
      </c>
      <c r="BB47" s="30">
        <v>33.588622896893327</v>
      </c>
      <c r="BC47" s="186" t="s">
        <v>572</v>
      </c>
      <c r="BD47" s="186" t="s">
        <v>572</v>
      </c>
      <c r="BE47" s="152">
        <v>172.6</v>
      </c>
    </row>
    <row r="48" spans="2:57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0.94651837032162689</v>
      </c>
      <c r="AG48" s="30">
        <v>20.353481629678374</v>
      </c>
      <c r="AH48" s="186" t="s">
        <v>572</v>
      </c>
      <c r="AI48" s="186" t="s">
        <v>572</v>
      </c>
      <c r="AJ48" s="152">
        <v>21.3</v>
      </c>
      <c r="AL48" s="152">
        <v>21.3</v>
      </c>
      <c r="AM48" s="152">
        <v>4.193412306932359</v>
      </c>
      <c r="AN48" s="30">
        <v>6.5876930676402878E-3</v>
      </c>
      <c r="AO48" s="186" t="s">
        <v>572</v>
      </c>
      <c r="AP48" s="186" t="s">
        <v>572</v>
      </c>
      <c r="AQ48" s="152">
        <v>25.5</v>
      </c>
      <c r="AS48" s="152">
        <v>25.5</v>
      </c>
      <c r="AT48" s="152">
        <v>3.4220476462791538</v>
      </c>
      <c r="AU48" s="30">
        <v>7.795235372084619E-2</v>
      </c>
      <c r="AV48" s="186" t="s">
        <v>572</v>
      </c>
      <c r="AW48" s="186" t="s">
        <v>572</v>
      </c>
      <c r="AX48" s="152">
        <v>29</v>
      </c>
      <c r="AZ48" s="152">
        <v>29</v>
      </c>
      <c r="BA48" s="152">
        <v>5.6173721657478843</v>
      </c>
      <c r="BB48" s="30">
        <v>-1.7372165747882917E-2</v>
      </c>
      <c r="BC48" s="186" t="s">
        <v>572</v>
      </c>
      <c r="BD48" s="186" t="s">
        <v>572</v>
      </c>
      <c r="BE48" s="152">
        <v>34.6</v>
      </c>
    </row>
    <row r="49" spans="2:57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  <c r="AZ49" s="152">
        <v>0</v>
      </c>
      <c r="BA49" s="152">
        <v>0</v>
      </c>
      <c r="BB49" s="30">
        <v>0</v>
      </c>
      <c r="BC49" s="186" t="s">
        <v>572</v>
      </c>
      <c r="BD49" s="186" t="s">
        <v>572</v>
      </c>
      <c r="BE49" s="152">
        <v>0</v>
      </c>
    </row>
    <row r="50" spans="2:57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  <c r="AZ50" s="152">
        <v>0</v>
      </c>
      <c r="BA50" s="152">
        <v>0</v>
      </c>
      <c r="BB50" s="30">
        <v>0</v>
      </c>
      <c r="BC50" s="186" t="s">
        <v>572</v>
      </c>
      <c r="BD50" s="186" t="s">
        <v>572</v>
      </c>
      <c r="BE50" s="152">
        <v>0</v>
      </c>
    </row>
    <row r="51" spans="2:57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592.09999999999991</v>
      </c>
      <c r="S51" s="35">
        <v>175.98450305999586</v>
      </c>
      <c r="T51" s="187" t="s">
        <v>572</v>
      </c>
      <c r="U51" s="187" t="s">
        <v>572</v>
      </c>
      <c r="V51" s="153">
        <v>21205.199999999997</v>
      </c>
      <c r="X51" s="153">
        <v>21205.199999999997</v>
      </c>
      <c r="Y51" s="153">
        <v>1224.1607336795041</v>
      </c>
      <c r="Z51" s="35">
        <v>54.144322280635606</v>
      </c>
      <c r="AA51" s="187" t="s">
        <v>572</v>
      </c>
      <c r="AB51" s="187" t="s">
        <v>572</v>
      </c>
      <c r="AC51" s="153">
        <v>22483.505055960137</v>
      </c>
      <c r="AE51" s="153">
        <v>22483.505055960137</v>
      </c>
      <c r="AF51" s="153">
        <v>2062.212912198976</v>
      </c>
      <c r="AG51" s="35">
        <v>157.18203184088134</v>
      </c>
      <c r="AH51" s="187" t="s">
        <v>572</v>
      </c>
      <c r="AI51" s="187" t="s">
        <v>572</v>
      </c>
      <c r="AJ51" s="153">
        <v>24702.899999999994</v>
      </c>
      <c r="AL51" s="153">
        <v>24702.899999999994</v>
      </c>
      <c r="AM51" s="153">
        <v>1540.0709479022412</v>
      </c>
      <c r="AN51" s="35">
        <v>-174.87094790223682</v>
      </c>
      <c r="AO51" s="187" t="s">
        <v>572</v>
      </c>
      <c r="AP51" s="187" t="s">
        <v>572</v>
      </c>
      <c r="AQ51" s="153">
        <v>26068.1</v>
      </c>
      <c r="AS51" s="153">
        <v>26068.1</v>
      </c>
      <c r="AT51" s="153">
        <v>556.18629130094143</v>
      </c>
      <c r="AU51" s="35">
        <v>24.413708699060749</v>
      </c>
      <c r="AV51" s="187" t="s">
        <v>572</v>
      </c>
      <c r="AW51" s="187" t="s">
        <v>572</v>
      </c>
      <c r="AX51" s="153">
        <v>26648.7</v>
      </c>
      <c r="AZ51" s="153">
        <v>26648.7</v>
      </c>
      <c r="BA51" s="153">
        <v>1180.2935575445072</v>
      </c>
      <c r="BB51" s="35">
        <v>53.406442455493561</v>
      </c>
      <c r="BC51" s="187" t="s">
        <v>572</v>
      </c>
      <c r="BD51" s="187" t="s">
        <v>572</v>
      </c>
      <c r="BE51" s="153">
        <v>27882.400000000001</v>
      </c>
    </row>
    <row r="52" spans="2:57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345.00000000000011</v>
      </c>
      <c r="S52" s="155">
        <v>-222.28450305999661</v>
      </c>
      <c r="T52" s="188" t="s">
        <v>572</v>
      </c>
      <c r="U52" s="188" t="s">
        <v>572</v>
      </c>
      <c r="V52" s="154">
        <v>-15382.899999999998</v>
      </c>
      <c r="X52" s="154">
        <v>-15382.899999999998</v>
      </c>
      <c r="Y52" s="154">
        <v>0.69035997021569528</v>
      </c>
      <c r="Z52" s="155">
        <v>-99.854340650593485</v>
      </c>
      <c r="AA52" s="188" t="s">
        <v>572</v>
      </c>
      <c r="AB52" s="188" t="s">
        <v>572</v>
      </c>
      <c r="AC52" s="154">
        <v>-15482.063980680376</v>
      </c>
      <c r="AE52" s="154">
        <v>-15482.063980680376</v>
      </c>
      <c r="AF52" s="154">
        <v>-814.568513343213</v>
      </c>
      <c r="AG52" s="155">
        <v>-644.7858571165757</v>
      </c>
      <c r="AH52" s="188" t="s">
        <v>572</v>
      </c>
      <c r="AI52" s="188" t="s">
        <v>572</v>
      </c>
      <c r="AJ52" s="154">
        <v>-16941.418351140164</v>
      </c>
      <c r="AL52" s="154">
        <v>-16941.418351140164</v>
      </c>
      <c r="AM52" s="154">
        <v>-1263.8170697203989</v>
      </c>
      <c r="AN52" s="155">
        <v>109.16265705044339</v>
      </c>
      <c r="AO52" s="188" t="s">
        <v>572</v>
      </c>
      <c r="AP52" s="188" t="s">
        <v>572</v>
      </c>
      <c r="AQ52" s="154">
        <v>-18096.07276381012</v>
      </c>
      <c r="AS52" s="154">
        <v>-18096.07276381012</v>
      </c>
      <c r="AT52" s="154">
        <v>439.32230022374347</v>
      </c>
      <c r="AU52" s="155">
        <v>-58.549536413626583</v>
      </c>
      <c r="AV52" s="188" t="s">
        <v>572</v>
      </c>
      <c r="AW52" s="188" t="s">
        <v>572</v>
      </c>
      <c r="AX52" s="154">
        <v>-17715.300000000003</v>
      </c>
      <c r="AZ52" s="154">
        <v>-17715.300000000003</v>
      </c>
      <c r="BA52" s="154">
        <v>-596.580485372206</v>
      </c>
      <c r="BB52" s="155">
        <v>49.180485372204544</v>
      </c>
      <c r="BC52" s="188" t="s">
        <v>572</v>
      </c>
      <c r="BD52" s="188" t="s">
        <v>572</v>
      </c>
      <c r="BE52" s="154">
        <v>-18262.700000000004</v>
      </c>
    </row>
    <row r="53" spans="2:57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  <c r="AZ53" s="167"/>
      <c r="BA53" s="167"/>
      <c r="BB53" s="130"/>
      <c r="BC53" s="130"/>
      <c r="BD53" s="130"/>
      <c r="BE53" s="167"/>
    </row>
    <row r="54" spans="2:57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  <c r="AZ54" s="2"/>
      <c r="BA54" s="137"/>
      <c r="BE54" s="2"/>
    </row>
    <row r="55" spans="2:57" x14ac:dyDescent="0.25">
      <c r="B55" s="138" t="str">
        <f>PII!$B$142</f>
        <v>Julio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  <c r="AZ55" s="136"/>
      <c r="BA55" s="136"/>
      <c r="BE55" s="136"/>
    </row>
    <row r="56" spans="2:57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  <c r="AZ56" s="2"/>
      <c r="BA56" s="2"/>
      <c r="BE56" s="2"/>
    </row>
  </sheetData>
  <mergeCells count="24">
    <mergeCell ref="AZ8:AZ9"/>
    <mergeCell ref="BB8:BD8"/>
    <mergeCell ref="BE8:BE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tabSelected="1" zoomScaleNormal="100" workbookViewId="0">
      <pane xSplit="2" ySplit="13" topLeftCell="C186" activePane="bottomRight" state="frozen"/>
      <selection activeCell="F13" sqref="F13"/>
      <selection pane="topRight" activeCell="F13" sqref="F13"/>
      <selection pane="bottomLeft" activeCell="F13" sqref="F13"/>
      <selection pane="bottomRight" activeCell="B197" sqref="B197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206" t="s">
        <v>11</v>
      </c>
      <c r="B10" s="206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197" t="s">
        <v>17</v>
      </c>
      <c r="X10" s="198"/>
      <c r="Y10" s="198"/>
      <c r="Z10" s="198"/>
      <c r="AA10" s="198"/>
      <c r="AB10" s="199"/>
    </row>
    <row r="11" spans="1:28" s="43" customFormat="1" ht="26.25" customHeight="1" x14ac:dyDescent="0.25">
      <c r="A11" s="207"/>
      <c r="B11" s="207"/>
      <c r="C11" s="144" t="s">
        <v>18</v>
      </c>
      <c r="D11" s="145"/>
      <c r="E11" s="145"/>
      <c r="F11" s="145"/>
      <c r="G11" s="145"/>
      <c r="H11" s="145"/>
      <c r="I11" s="146"/>
      <c r="J11" s="213" t="s">
        <v>19</v>
      </c>
      <c r="K11" s="144" t="s">
        <v>20</v>
      </c>
      <c r="L11" s="145"/>
      <c r="M11" s="145"/>
      <c r="N11" s="146"/>
      <c r="O11" s="195" t="s">
        <v>21</v>
      </c>
      <c r="P11" s="195" t="s">
        <v>22</v>
      </c>
      <c r="Q11" s="215" t="s">
        <v>23</v>
      </c>
      <c r="R11" s="216"/>
      <c r="S11" s="195" t="s">
        <v>24</v>
      </c>
      <c r="T11" s="195" t="s">
        <v>25</v>
      </c>
      <c r="U11" s="195" t="s">
        <v>26</v>
      </c>
      <c r="V11" s="195" t="s">
        <v>27</v>
      </c>
      <c r="W11" s="200" t="s">
        <v>426</v>
      </c>
      <c r="X11" s="200" t="s">
        <v>427</v>
      </c>
      <c r="Y11" s="203" t="s">
        <v>428</v>
      </c>
      <c r="Z11" s="200" t="s">
        <v>429</v>
      </c>
      <c r="AA11" s="200" t="s">
        <v>430</v>
      </c>
      <c r="AB11" s="200" t="s">
        <v>431</v>
      </c>
    </row>
    <row r="12" spans="1:28" s="43" customFormat="1" ht="15" customHeight="1" x14ac:dyDescent="0.25">
      <c r="A12" s="207"/>
      <c r="B12" s="207"/>
      <c r="C12" s="195" t="s">
        <v>1</v>
      </c>
      <c r="D12" s="215" t="s">
        <v>28</v>
      </c>
      <c r="E12" s="216"/>
      <c r="F12" s="213" t="s">
        <v>29</v>
      </c>
      <c r="G12" s="213" t="s">
        <v>30</v>
      </c>
      <c r="H12" s="213" t="s">
        <v>31</v>
      </c>
      <c r="I12" s="213" t="s">
        <v>32</v>
      </c>
      <c r="J12" s="214"/>
      <c r="K12" s="209" t="s">
        <v>33</v>
      </c>
      <c r="L12" s="210"/>
      <c r="M12" s="209" t="s">
        <v>34</v>
      </c>
      <c r="N12" s="210"/>
      <c r="O12" s="196"/>
      <c r="P12" s="196"/>
      <c r="Q12" s="211" t="s">
        <v>35</v>
      </c>
      <c r="R12" s="211" t="s">
        <v>36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43" customFormat="1" ht="15" customHeight="1" x14ac:dyDescent="0.25">
      <c r="A13" s="208"/>
      <c r="B13" s="208"/>
      <c r="C13" s="196"/>
      <c r="D13" s="147" t="s">
        <v>37</v>
      </c>
      <c r="E13" s="147" t="s">
        <v>38</v>
      </c>
      <c r="F13" s="214"/>
      <c r="G13" s="214"/>
      <c r="H13" s="214"/>
      <c r="I13" s="214"/>
      <c r="J13" s="214"/>
      <c r="K13" s="148" t="s">
        <v>39</v>
      </c>
      <c r="L13" s="148" t="s">
        <v>40</v>
      </c>
      <c r="M13" s="148" t="s">
        <v>39</v>
      </c>
      <c r="N13" s="148" t="s">
        <v>40</v>
      </c>
      <c r="O13" s="196"/>
      <c r="P13" s="196"/>
      <c r="Q13" s="212"/>
      <c r="R13" s="212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9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ht="15" customHeight="1" x14ac:dyDescent="0.25">
      <c r="A184" s="58"/>
      <c r="B184" s="184" t="s">
        <v>52</v>
      </c>
      <c r="C184" s="139">
        <f t="shared" si="6"/>
        <v>6285.93</v>
      </c>
      <c r="D184" s="165">
        <v>1487.8</v>
      </c>
      <c r="E184" s="139">
        <v>4395.38</v>
      </c>
      <c r="F184" s="139">
        <v>42.54</v>
      </c>
      <c r="G184" s="139">
        <v>360.21</v>
      </c>
      <c r="H184" s="139">
        <v>0</v>
      </c>
      <c r="I184" s="139">
        <v>0</v>
      </c>
      <c r="J184" s="139">
        <v>0</v>
      </c>
      <c r="K184" s="139">
        <v>-566.09</v>
      </c>
      <c r="L184" s="139">
        <v>-316.08</v>
      </c>
      <c r="M184" s="139">
        <v>0</v>
      </c>
      <c r="N184" s="139">
        <v>0</v>
      </c>
      <c r="O184" s="139">
        <v>0</v>
      </c>
      <c r="P184" s="139">
        <v>0</v>
      </c>
      <c r="Q184" s="139">
        <v>0</v>
      </c>
      <c r="R184" s="139">
        <v>-995.48</v>
      </c>
      <c r="S184" s="139">
        <v>0</v>
      </c>
      <c r="T184" s="139">
        <v>700</v>
      </c>
      <c r="U184" s="139">
        <v>0</v>
      </c>
      <c r="V184" s="139">
        <v>0</v>
      </c>
      <c r="W184" s="139">
        <v>976.76</v>
      </c>
      <c r="X184" s="139">
        <v>90.54</v>
      </c>
      <c r="Y184" s="139">
        <v>0</v>
      </c>
      <c r="Z184" s="139">
        <v>0</v>
      </c>
      <c r="AA184" s="139">
        <v>0</v>
      </c>
      <c r="AB184" s="139">
        <v>0</v>
      </c>
    </row>
    <row r="185" spans="1:28" s="43" customFormat="1" ht="15" customHeight="1" x14ac:dyDescent="0.25">
      <c r="A185" s="58"/>
      <c r="B185" s="184" t="s">
        <v>53</v>
      </c>
      <c r="C185" s="139">
        <f t="shared" si="6"/>
        <v>6604.0979512218009</v>
      </c>
      <c r="D185" s="139">
        <v>1742.2870284400001</v>
      </c>
      <c r="E185" s="139">
        <v>4452.9984181884101</v>
      </c>
      <c r="F185" s="139">
        <v>43.182597277999903</v>
      </c>
      <c r="G185" s="139">
        <v>365.62990731539099</v>
      </c>
      <c r="H185" s="139">
        <v>0</v>
      </c>
      <c r="I185" s="139">
        <v>0</v>
      </c>
      <c r="J185" s="139">
        <v>0</v>
      </c>
      <c r="K185" s="139">
        <v>-559.11212624999996</v>
      </c>
      <c r="L185" s="139">
        <v>-318.10390351999899</v>
      </c>
      <c r="M185" s="139">
        <v>0</v>
      </c>
      <c r="N185" s="139">
        <v>0</v>
      </c>
      <c r="O185" s="139">
        <v>0</v>
      </c>
      <c r="P185" s="139">
        <v>0</v>
      </c>
      <c r="Q185" s="139">
        <v>0</v>
      </c>
      <c r="R185" s="139">
        <v>-938.61392016716195</v>
      </c>
      <c r="S185" s="139">
        <v>0</v>
      </c>
      <c r="T185" s="139">
        <v>700</v>
      </c>
      <c r="U185" s="139">
        <v>0</v>
      </c>
      <c r="V185" s="139">
        <v>0</v>
      </c>
      <c r="W185" s="139">
        <v>968.13617538956396</v>
      </c>
      <c r="X185" s="139">
        <v>90.662699450000005</v>
      </c>
      <c r="Y185" s="139">
        <v>0</v>
      </c>
      <c r="Z185" s="139">
        <v>0</v>
      </c>
      <c r="AA185" s="139">
        <v>0</v>
      </c>
      <c r="AB185" s="139">
        <v>0</v>
      </c>
    </row>
    <row r="186" spans="1:28" s="43" customFormat="1" ht="15" customHeight="1" x14ac:dyDescent="0.25">
      <c r="A186" s="58"/>
      <c r="B186" s="184" t="s">
        <v>42</v>
      </c>
      <c r="C186" s="139">
        <f t="shared" si="6"/>
        <v>6774.3600000000006</v>
      </c>
      <c r="D186" s="165">
        <v>1895.94</v>
      </c>
      <c r="E186" s="139">
        <v>4461.17</v>
      </c>
      <c r="F186" s="139">
        <v>44.07</v>
      </c>
      <c r="G186" s="139">
        <v>373.18</v>
      </c>
      <c r="H186" s="139">
        <v>0</v>
      </c>
      <c r="I186" s="139">
        <v>0</v>
      </c>
      <c r="J186" s="139">
        <v>0</v>
      </c>
      <c r="K186" s="139">
        <v>-524.09</v>
      </c>
      <c r="L186" s="139">
        <v>-310.72000000000003</v>
      </c>
      <c r="M186" s="139">
        <v>0</v>
      </c>
      <c r="N186" s="139">
        <v>0</v>
      </c>
      <c r="O186" s="139">
        <v>0</v>
      </c>
      <c r="P186" s="139">
        <v>0</v>
      </c>
      <c r="Q186" s="139">
        <v>0</v>
      </c>
      <c r="R186" s="139">
        <v>-933.19</v>
      </c>
      <c r="S186" s="139">
        <v>0</v>
      </c>
      <c r="T186" s="139">
        <v>700</v>
      </c>
      <c r="U186" s="139">
        <v>0</v>
      </c>
      <c r="V186" s="139">
        <v>0</v>
      </c>
      <c r="W186" s="139">
        <v>1016.07</v>
      </c>
      <c r="X186" s="139">
        <v>90.66</v>
      </c>
      <c r="Y186" s="139">
        <v>0</v>
      </c>
      <c r="Z186" s="139">
        <v>0</v>
      </c>
      <c r="AA186" s="139">
        <v>0</v>
      </c>
      <c r="AB186" s="139">
        <v>0</v>
      </c>
    </row>
    <row r="187" spans="1:28" s="43" customFormat="1" ht="15" customHeight="1" x14ac:dyDescent="0.25">
      <c r="A187" s="58"/>
      <c r="B187" s="184" t="s">
        <v>43</v>
      </c>
      <c r="C187" s="139">
        <f t="shared" si="6"/>
        <v>6981.8177845378013</v>
      </c>
      <c r="D187" s="165">
        <v>2099.9421149999998</v>
      </c>
      <c r="E187" s="139">
        <v>4465.8103351944101</v>
      </c>
      <c r="F187" s="139">
        <v>44.028037057999903</v>
      </c>
      <c r="G187" s="139">
        <v>372.03729728539099</v>
      </c>
      <c r="H187" s="139">
        <v>0</v>
      </c>
      <c r="I187" s="139">
        <v>0</v>
      </c>
      <c r="J187" s="139">
        <v>0</v>
      </c>
      <c r="K187" s="139">
        <v>-536.28720671999997</v>
      </c>
      <c r="L187" s="139">
        <v>-296.580841870001</v>
      </c>
      <c r="M187" s="139">
        <v>0</v>
      </c>
      <c r="N187" s="139">
        <v>0</v>
      </c>
      <c r="O187" s="139">
        <v>0</v>
      </c>
      <c r="P187" s="139">
        <v>0</v>
      </c>
      <c r="Q187" s="139">
        <v>0</v>
      </c>
      <c r="R187" s="139">
        <v>-993.14452967906595</v>
      </c>
      <c r="S187" s="139">
        <v>0</v>
      </c>
      <c r="T187" s="139">
        <v>700</v>
      </c>
      <c r="U187" s="139">
        <v>0</v>
      </c>
      <c r="V187" s="139">
        <v>0</v>
      </c>
      <c r="W187" s="139">
        <v>1035.63917203387</v>
      </c>
      <c r="X187" s="139">
        <v>90.732699449999998</v>
      </c>
      <c r="Y187" s="139">
        <v>0</v>
      </c>
      <c r="Z187" s="139">
        <v>0</v>
      </c>
      <c r="AA187" s="139">
        <v>0</v>
      </c>
      <c r="AB187" s="139">
        <v>0</v>
      </c>
    </row>
    <row r="188" spans="1:28" s="43" customFormat="1" ht="15" customHeight="1" x14ac:dyDescent="0.25">
      <c r="A188" s="58"/>
      <c r="B188" s="184" t="s">
        <v>44</v>
      </c>
      <c r="C188" s="139">
        <f t="shared" si="6"/>
        <v>7206.0300000000007</v>
      </c>
      <c r="D188" s="165">
        <v>2151.7199999999998</v>
      </c>
      <c r="E188" s="139">
        <v>4632.3100000000004</v>
      </c>
      <c r="F188" s="139">
        <v>44.66</v>
      </c>
      <c r="G188" s="139">
        <v>377.34</v>
      </c>
      <c r="H188" s="139">
        <v>0</v>
      </c>
      <c r="I188" s="139">
        <v>0</v>
      </c>
      <c r="J188" s="139">
        <v>0</v>
      </c>
      <c r="K188" s="139">
        <v>-534.34</v>
      </c>
      <c r="L188" s="139">
        <v>-296.62</v>
      </c>
      <c r="M188" s="139">
        <v>0</v>
      </c>
      <c r="N188" s="139">
        <v>0</v>
      </c>
      <c r="O188" s="139">
        <v>0</v>
      </c>
      <c r="P188" s="139">
        <v>0</v>
      </c>
      <c r="Q188" s="139">
        <v>0</v>
      </c>
      <c r="R188" s="139">
        <v>-1052.33</v>
      </c>
      <c r="S188" s="139">
        <v>0</v>
      </c>
      <c r="T188" s="139">
        <v>700</v>
      </c>
      <c r="U188" s="139">
        <v>0</v>
      </c>
      <c r="V188" s="139">
        <v>0</v>
      </c>
      <c r="W188" s="139">
        <v>1158.06</v>
      </c>
      <c r="X188" s="139">
        <v>90.48</v>
      </c>
      <c r="Y188" s="139">
        <v>0</v>
      </c>
      <c r="Z188" s="139">
        <v>0</v>
      </c>
      <c r="AA188" s="139">
        <v>0</v>
      </c>
      <c r="AB188" s="139">
        <v>0</v>
      </c>
    </row>
    <row r="189" spans="1:28" s="43" customFormat="1" ht="15" customHeight="1" x14ac:dyDescent="0.25">
      <c r="A189" s="58"/>
      <c r="B189" s="184" t="s">
        <v>45</v>
      </c>
      <c r="C189" s="139">
        <f t="shared" si="6"/>
        <v>7431.0494149418901</v>
      </c>
      <c r="D189" s="165">
        <v>2424.4154883000001</v>
      </c>
      <c r="E189" s="139">
        <v>4590.5065818485</v>
      </c>
      <c r="F189" s="139">
        <v>44.0345989979999</v>
      </c>
      <c r="G189" s="139">
        <v>372.09274579538999</v>
      </c>
      <c r="H189" s="139">
        <v>0</v>
      </c>
      <c r="I189" s="139">
        <v>0</v>
      </c>
      <c r="J189" s="139">
        <v>0</v>
      </c>
      <c r="K189" s="139">
        <v>-552.43723986999998</v>
      </c>
      <c r="L189" s="139">
        <v>-311.18085883999998</v>
      </c>
      <c r="M189" s="139">
        <v>0</v>
      </c>
      <c r="N189" s="139">
        <v>0</v>
      </c>
      <c r="O189" s="139">
        <v>0</v>
      </c>
      <c r="P189" s="139">
        <v>0</v>
      </c>
      <c r="Q189" s="139">
        <v>0</v>
      </c>
      <c r="R189" s="139">
        <v>-1099.1304515445399</v>
      </c>
      <c r="S189" s="139">
        <v>0</v>
      </c>
      <c r="T189" s="139">
        <v>700</v>
      </c>
      <c r="U189" s="139">
        <v>0</v>
      </c>
      <c r="V189" s="139">
        <v>0</v>
      </c>
      <c r="W189" s="139">
        <v>1306.68447589224</v>
      </c>
      <c r="X189" s="139">
        <v>38.289059510000001</v>
      </c>
      <c r="Y189" s="139">
        <v>0</v>
      </c>
      <c r="Z189" s="139">
        <v>0</v>
      </c>
      <c r="AA189" s="139">
        <v>0</v>
      </c>
      <c r="AB189" s="139">
        <v>0</v>
      </c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628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B68"/>
  <sheetViews>
    <sheetView showGridLines="0" zoomScaleNormal="100" workbookViewId="0">
      <pane xSplit="5" ySplit="9" topLeftCell="CL46" activePane="bottomRight" state="frozen"/>
      <selection pane="topRight" activeCell="F1" sqref="F1"/>
      <selection pane="bottomLeft" activeCell="A10" sqref="A10"/>
      <selection pane="bottomRight" activeCell="E70" sqref="E7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6" width="9.7109375" style="43" customWidth="1"/>
    <col min="107" max="16384" width="11.42578125" style="43"/>
  </cols>
  <sheetData>
    <row r="1" spans="2:106" x14ac:dyDescent="0.25">
      <c r="F1" s="43" t="s">
        <v>546</v>
      </c>
    </row>
    <row r="5" spans="2:106" ht="20.25" x14ac:dyDescent="0.3">
      <c r="B5" s="126" t="s">
        <v>212</v>
      </c>
    </row>
    <row r="6" spans="2:106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</row>
    <row r="7" spans="2:106" ht="15.75" thickBot="1" x14ac:dyDescent="0.3"/>
    <row r="8" spans="2:106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619</v>
      </c>
      <c r="CZ8" s="125" t="s">
        <v>620</v>
      </c>
      <c r="DA8" s="125" t="s">
        <v>621</v>
      </c>
      <c r="DB8" s="125" t="s">
        <v>627</v>
      </c>
    </row>
    <row r="9" spans="2:106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13026.599353081656</v>
      </c>
      <c r="CE9" s="130">
        <v>13366.15670273059</v>
      </c>
      <c r="CF9" s="130">
        <v>13490.339224956988</v>
      </c>
      <c r="CG9" s="130">
        <v>13603.450840569554</v>
      </c>
      <c r="CH9" s="130">
        <v>13642.782015764125</v>
      </c>
      <c r="CI9" s="130">
        <v>13698.904754895002</v>
      </c>
      <c r="CJ9" s="130">
        <v>13848.864590152092</v>
      </c>
      <c r="CK9" s="130">
        <v>14204.129252802988</v>
      </c>
      <c r="CL9" s="130">
        <v>14383.34215131973</v>
      </c>
      <c r="CM9" s="130">
        <v>14460.781536242233</v>
      </c>
      <c r="CN9" s="130">
        <v>15118.333231586559</v>
      </c>
      <c r="CO9" s="130">
        <v>15481.691503522616</v>
      </c>
      <c r="CP9" s="130">
        <v>15423.658341659189</v>
      </c>
      <c r="CQ9" s="130">
        <v>15438.452531872294</v>
      </c>
      <c r="CR9" s="130">
        <v>15393.441976336568</v>
      </c>
      <c r="CS9" s="130">
        <v>15759.343178181567</v>
      </c>
      <c r="CT9" s="130">
        <v>15648.521372085163</v>
      </c>
      <c r="CU9" s="130">
        <v>15529.558432462909</v>
      </c>
      <c r="CV9" s="130">
        <v>15530.497660366143</v>
      </c>
      <c r="CW9" s="130">
        <v>15744.467164400612</v>
      </c>
      <c r="CX9" s="130">
        <v>15744.467164400612</v>
      </c>
      <c r="CY9" s="130">
        <v>15689.56952930869</v>
      </c>
      <c r="CZ9" s="130">
        <v>15773.361705601168</v>
      </c>
      <c r="DA9" s="130">
        <v>15860.824465582184</v>
      </c>
      <c r="DB9" s="130">
        <v>15782.102726370031</v>
      </c>
    </row>
    <row r="10" spans="2:106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  <c r="DA10" s="96">
        <v>6896.779989620065</v>
      </c>
      <c r="DB10" s="96">
        <v>6823.7385563303278</v>
      </c>
    </row>
    <row r="11" spans="2:106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  <c r="DA11" s="96">
        <v>1.013279652270453</v>
      </c>
      <c r="DB11" s="96">
        <v>0.9982611295853725</v>
      </c>
    </row>
    <row r="12" spans="2:106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  <c r="DA12" s="96">
        <v>0</v>
      </c>
      <c r="DB12" s="96">
        <v>0</v>
      </c>
    </row>
    <row r="13" spans="2:106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  <c r="DA13" s="96">
        <v>0</v>
      </c>
      <c r="DB13" s="96">
        <v>0</v>
      </c>
    </row>
    <row r="14" spans="2:106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  <c r="DA14" s="96">
        <v>1.013279652270453</v>
      </c>
      <c r="DB14" s="96">
        <v>0.9982611295853725</v>
      </c>
    </row>
    <row r="15" spans="2:106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  <c r="DA15" s="96">
        <v>0</v>
      </c>
      <c r="DB15" s="96">
        <v>0</v>
      </c>
    </row>
    <row r="16" spans="2:106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  <c r="DA16" s="96">
        <v>0</v>
      </c>
      <c r="DB16" s="96">
        <v>0</v>
      </c>
    </row>
    <row r="17" spans="3:106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  <c r="DA17" s="96">
        <v>6895.7667099677947</v>
      </c>
      <c r="DB17" s="96">
        <v>6822.7402952007424</v>
      </c>
    </row>
    <row r="18" spans="3:106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  <c r="DA18" s="96">
        <v>0</v>
      </c>
      <c r="DB18" s="96">
        <v>0</v>
      </c>
    </row>
    <row r="19" spans="3:106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  <c r="DA19" s="96">
        <v>0</v>
      </c>
      <c r="DB19" s="96">
        <v>0</v>
      </c>
    </row>
    <row r="20" spans="3:106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  <c r="DA20" s="96">
        <v>0</v>
      </c>
      <c r="DB20" s="96">
        <v>0</v>
      </c>
    </row>
    <row r="21" spans="3:106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  <c r="DA21" s="96">
        <v>6866.1177715577951</v>
      </c>
      <c r="DB21" s="96">
        <v>6792.863455590742</v>
      </c>
    </row>
    <row r="22" spans="3:106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  <c r="DA22" s="96">
        <v>29.648938409999996</v>
      </c>
      <c r="DB22" s="96">
        <v>29.876839609999998</v>
      </c>
    </row>
    <row r="23" spans="3:106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  <c r="DA23" s="96">
        <v>0</v>
      </c>
      <c r="DB23" s="96">
        <v>0</v>
      </c>
    </row>
    <row r="24" spans="3:106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  <c r="DA24" s="96">
        <v>1822.2399865519465</v>
      </c>
      <c r="DB24" s="96">
        <v>1803.8305830298705</v>
      </c>
    </row>
    <row r="25" spans="3:106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  <c r="DA25" s="96">
        <v>10.662443660000001</v>
      </c>
      <c r="DB25" s="96">
        <v>10.75977206</v>
      </c>
    </row>
    <row r="26" spans="3:106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  <c r="DA26" s="96">
        <v>0</v>
      </c>
      <c r="DB26" s="96">
        <v>0</v>
      </c>
    </row>
    <row r="27" spans="3:106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  <c r="DA27" s="96">
        <v>7.8079857700000002</v>
      </c>
      <c r="DB27" s="96">
        <v>7.9053141700000005</v>
      </c>
    </row>
    <row r="28" spans="3:106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  <c r="DA28" s="96">
        <v>2.8544578899999999</v>
      </c>
      <c r="DB28" s="96">
        <v>2.8544578899999999</v>
      </c>
    </row>
    <row r="29" spans="3:106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  <c r="DA29" s="96">
        <v>0</v>
      </c>
      <c r="DB29" s="96">
        <v>0</v>
      </c>
    </row>
    <row r="30" spans="3:106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  <c r="DA30" s="96">
        <v>0</v>
      </c>
      <c r="DB30" s="96">
        <v>0</v>
      </c>
    </row>
    <row r="31" spans="3:106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  <c r="DA31" s="96">
        <v>1811.5775428919465</v>
      </c>
      <c r="DB31" s="96">
        <v>1793.0708109698705</v>
      </c>
    </row>
    <row r="32" spans="3:106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  <c r="DA32" s="96">
        <v>510.07987152194715</v>
      </c>
      <c r="DB32" s="96">
        <v>490.31601676986969</v>
      </c>
    </row>
    <row r="33" spans="3:106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  <c r="DA33" s="96">
        <v>0</v>
      </c>
      <c r="DB33" s="96">
        <v>0</v>
      </c>
    </row>
    <row r="34" spans="3:106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  <c r="DA34" s="96">
        <v>0</v>
      </c>
      <c r="DB34" s="96">
        <v>0</v>
      </c>
    </row>
    <row r="35" spans="3:106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  <c r="DA35" s="96">
        <v>1301.4976713699994</v>
      </c>
      <c r="DB35" s="96">
        <v>1302.7547942000008</v>
      </c>
    </row>
    <row r="36" spans="3:106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  <c r="DA36" s="96">
        <v>0</v>
      </c>
      <c r="DB36" s="96">
        <v>0</v>
      </c>
    </row>
    <row r="37" spans="3:106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  <c r="DA37" s="96">
        <v>0</v>
      </c>
      <c r="DB37" s="96">
        <v>0</v>
      </c>
    </row>
    <row r="38" spans="3:106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  <c r="DA38" s="96">
        <v>464.08599354535681</v>
      </c>
      <c r="DB38" s="96">
        <v>507.74163757017965</v>
      </c>
    </row>
    <row r="39" spans="3:106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  <c r="DA39" s="96">
        <v>200.46233184836476</v>
      </c>
      <c r="DB39" s="96">
        <v>236.27293651318757</v>
      </c>
    </row>
    <row r="40" spans="3:106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  <c r="DA40" s="96">
        <v>31.913685798364725</v>
      </c>
      <c r="DB40" s="96">
        <v>29.091966253187604</v>
      </c>
    </row>
    <row r="41" spans="3:106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  <c r="DA41" s="96">
        <v>0</v>
      </c>
      <c r="DB41" s="96">
        <v>0</v>
      </c>
    </row>
    <row r="42" spans="3:106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  <c r="DA42" s="96">
        <v>168.54864605000003</v>
      </c>
      <c r="DB42" s="96">
        <v>207.18097025999998</v>
      </c>
    </row>
    <row r="43" spans="3:106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  <c r="DA43" s="96">
        <v>0</v>
      </c>
      <c r="DB43" s="96">
        <v>0</v>
      </c>
    </row>
    <row r="44" spans="3:106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  <c r="DA44" s="96">
        <v>0</v>
      </c>
      <c r="DB44" s="96">
        <v>0</v>
      </c>
    </row>
    <row r="45" spans="3:106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  <c r="DA45" s="96">
        <v>263.62366169699209</v>
      </c>
      <c r="DB45" s="96">
        <v>271.46870105699207</v>
      </c>
    </row>
    <row r="46" spans="3:106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  <c r="DA46" s="96">
        <v>0</v>
      </c>
      <c r="DB46" s="96">
        <v>0</v>
      </c>
    </row>
    <row r="47" spans="3:106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  <c r="DA47" s="96">
        <v>0</v>
      </c>
      <c r="DB47" s="96">
        <v>0</v>
      </c>
    </row>
    <row r="48" spans="3:106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  <c r="DA48" s="96">
        <v>263.62366169699209</v>
      </c>
      <c r="DB48" s="96">
        <v>271.46870105699207</v>
      </c>
    </row>
    <row r="49" spans="3:106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  <c r="DA49" s="96">
        <v>0</v>
      </c>
      <c r="DB49" s="96">
        <v>0</v>
      </c>
    </row>
    <row r="50" spans="3:106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  <c r="DA50" s="96">
        <v>0</v>
      </c>
      <c r="DB50" s="96">
        <v>0</v>
      </c>
    </row>
    <row r="51" spans="3:106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4345.2883595471121</v>
      </c>
      <c r="CE51" s="96">
        <v>4687.1024955771954</v>
      </c>
      <c r="CF51" s="96">
        <v>4588.1157343267896</v>
      </c>
      <c r="CG51" s="96">
        <v>4646.1758884275123</v>
      </c>
      <c r="CH51" s="96">
        <v>4654.915937170902</v>
      </c>
      <c r="CI51" s="96">
        <v>4701.186839615495</v>
      </c>
      <c r="CJ51" s="96">
        <v>4753.5835181353268</v>
      </c>
      <c r="CK51" s="96">
        <v>4640.6854426199679</v>
      </c>
      <c r="CL51" s="96">
        <v>4713.6439799241234</v>
      </c>
      <c r="CM51" s="96">
        <v>4710.210617704548</v>
      </c>
      <c r="CN51" s="96">
        <v>4814.8543146720012</v>
      </c>
      <c r="CO51" s="96">
        <v>4901.6207212073041</v>
      </c>
      <c r="CP51" s="96">
        <v>4821.5680670482589</v>
      </c>
      <c r="CQ51" s="96">
        <v>4775.2869330433077</v>
      </c>
      <c r="CR51" s="96">
        <v>4872.7285830622604</v>
      </c>
      <c r="CS51" s="96">
        <v>4951.1263111992139</v>
      </c>
      <c r="CT51" s="96">
        <v>4680.8179252621194</v>
      </c>
      <c r="CU51" s="96">
        <v>4487.8019129458153</v>
      </c>
      <c r="CV51" s="96">
        <v>4315.2006719328729</v>
      </c>
      <c r="CW51" s="96">
        <v>4027.88725910223</v>
      </c>
      <c r="CX51" s="96">
        <v>4027.88725910223</v>
      </c>
      <c r="CY51" s="96">
        <v>3954.34893423311</v>
      </c>
      <c r="CZ51" s="96">
        <v>4022.1424516767538</v>
      </c>
      <c r="DA51" s="96">
        <v>3996.5835026143304</v>
      </c>
      <c r="DB51" s="96">
        <v>3910.7860309083289</v>
      </c>
    </row>
    <row r="52" spans="3:106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329.32172958573432</v>
      </c>
      <c r="CE52" s="96">
        <v>335.08581632766743</v>
      </c>
      <c r="CF52" s="96">
        <v>304.20421485865944</v>
      </c>
      <c r="CG52" s="96">
        <v>304.2557168505125</v>
      </c>
      <c r="CH52" s="96">
        <v>364.45009499576992</v>
      </c>
      <c r="CI52" s="96">
        <v>444.27550926469883</v>
      </c>
      <c r="CJ52" s="96">
        <v>518.87447712242147</v>
      </c>
      <c r="CK52" s="96">
        <v>606.82668636161225</v>
      </c>
      <c r="CL52" s="96">
        <v>711.63589662217703</v>
      </c>
      <c r="CM52" s="96">
        <v>799.05588041812916</v>
      </c>
      <c r="CN52" s="96">
        <v>883.35714794418902</v>
      </c>
      <c r="CO52" s="96">
        <v>987.50076303195556</v>
      </c>
      <c r="CP52" s="96">
        <v>952.99783863504251</v>
      </c>
      <c r="CQ52" s="96">
        <v>923.96469949348921</v>
      </c>
      <c r="CR52" s="96">
        <v>885.12915487129612</v>
      </c>
      <c r="CS52" s="96">
        <v>955.73987681666199</v>
      </c>
      <c r="CT52" s="96">
        <v>778.56320029343635</v>
      </c>
      <c r="CU52" s="96">
        <v>609.87098550562359</v>
      </c>
      <c r="CV52" s="96">
        <v>449.10071371037213</v>
      </c>
      <c r="CW52" s="96">
        <v>191.03116161791345</v>
      </c>
      <c r="CX52" s="96">
        <v>191.03116161791345</v>
      </c>
      <c r="CY52" s="96">
        <v>134.71458105066012</v>
      </c>
      <c r="CZ52" s="96">
        <v>164.1099251060686</v>
      </c>
      <c r="DA52" s="96">
        <v>154.52027579808637</v>
      </c>
      <c r="DB52" s="96">
        <v>201.01254487963411</v>
      </c>
    </row>
    <row r="53" spans="3:106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  <c r="DA53" s="96">
        <v>0</v>
      </c>
      <c r="DB53" s="96">
        <v>0</v>
      </c>
    </row>
    <row r="54" spans="3:106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  <c r="DA54" s="96">
        <v>0</v>
      </c>
      <c r="DB54" s="96">
        <v>0</v>
      </c>
    </row>
    <row r="55" spans="3:106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151.65556742570487</v>
      </c>
      <c r="CE55" s="96">
        <v>140.57431582763795</v>
      </c>
      <c r="CF55" s="96">
        <v>116.82236569870804</v>
      </c>
      <c r="CG55" s="96">
        <v>111.84042658056102</v>
      </c>
      <c r="CH55" s="96">
        <v>110.27068283599024</v>
      </c>
      <c r="CI55" s="96">
        <v>98.173760452862439</v>
      </c>
      <c r="CJ55" s="96">
        <v>94.524587831272811</v>
      </c>
      <c r="CK55" s="96">
        <v>111.1121059232338</v>
      </c>
      <c r="CL55" s="96">
        <v>114.89472070825606</v>
      </c>
      <c r="CM55" s="96">
        <v>104.49853075013795</v>
      </c>
      <c r="CN55" s="96">
        <v>103.08034867582475</v>
      </c>
      <c r="CO55" s="96">
        <v>109.45219596514542</v>
      </c>
      <c r="CP55" s="96">
        <v>101.12884024500958</v>
      </c>
      <c r="CQ55" s="96">
        <v>92.259596425233269</v>
      </c>
      <c r="CR55" s="96">
        <v>82.203031493816809</v>
      </c>
      <c r="CS55" s="96">
        <v>116.24913373966439</v>
      </c>
      <c r="CT55" s="96">
        <v>110.47079098834425</v>
      </c>
      <c r="CU55" s="96">
        <v>99.052011562270977</v>
      </c>
      <c r="CV55" s="96">
        <v>113.59621964796675</v>
      </c>
      <c r="CW55" s="96">
        <v>112.18805830298427</v>
      </c>
      <c r="CX55" s="96">
        <v>112.18805830298427</v>
      </c>
      <c r="CY55" s="96">
        <v>125.63016006946671</v>
      </c>
      <c r="CZ55" s="96">
        <v>130.27755741074074</v>
      </c>
      <c r="DA55" s="96">
        <v>128.23727446602163</v>
      </c>
      <c r="DB55" s="96">
        <v>171.35967710105049</v>
      </c>
    </row>
    <row r="56" spans="3:106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495.71458043837839</v>
      </c>
      <c r="CL56" s="96">
        <v>596.74117591392098</v>
      </c>
      <c r="CM56" s="96">
        <v>694.55734966799116</v>
      </c>
      <c r="CN56" s="96">
        <v>780.27679926836424</v>
      </c>
      <c r="CO56" s="96">
        <v>878.04856706681016</v>
      </c>
      <c r="CP56" s="96">
        <v>851.86899839003297</v>
      </c>
      <c r="CQ56" s="96">
        <v>831.70510306825599</v>
      </c>
      <c r="CR56" s="96">
        <v>802.92612337747937</v>
      </c>
      <c r="CS56" s="96">
        <v>839.49074307699766</v>
      </c>
      <c r="CT56" s="96">
        <v>668.09240930509213</v>
      </c>
      <c r="CU56" s="96">
        <v>510.81897394335266</v>
      </c>
      <c r="CV56" s="96">
        <v>335.5044940624054</v>
      </c>
      <c r="CW56" s="96">
        <v>78.843103314929181</v>
      </c>
      <c r="CX56" s="96">
        <v>78.843103314929181</v>
      </c>
      <c r="CY56" s="96">
        <v>9.0844209811934071</v>
      </c>
      <c r="CZ56" s="96">
        <v>33.832367695327854</v>
      </c>
      <c r="DA56" s="96">
        <v>26.28300133206475</v>
      </c>
      <c r="DB56" s="96">
        <v>29.652867778583627</v>
      </c>
    </row>
    <row r="57" spans="3:106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  <c r="DA57" s="96">
        <v>0</v>
      </c>
      <c r="DB57" s="96">
        <v>0</v>
      </c>
    </row>
    <row r="58" spans="3:106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4015.9666299613777</v>
      </c>
      <c r="CE58" s="96">
        <v>4352.0166792495284</v>
      </c>
      <c r="CF58" s="96">
        <v>4283.9115194681299</v>
      </c>
      <c r="CG58" s="96">
        <v>4341.9201715769996</v>
      </c>
      <c r="CH58" s="96">
        <v>4290.4658421751319</v>
      </c>
      <c r="CI58" s="96">
        <v>4256.9113303507966</v>
      </c>
      <c r="CJ58" s="96">
        <v>4234.7090410129049</v>
      </c>
      <c r="CK58" s="96">
        <v>4033.8587562583557</v>
      </c>
      <c r="CL58" s="96">
        <v>4002.0080833019465</v>
      </c>
      <c r="CM58" s="96">
        <v>3911.1547372864193</v>
      </c>
      <c r="CN58" s="96">
        <v>3931.4971667278119</v>
      </c>
      <c r="CO58" s="96">
        <v>3914.1199581753485</v>
      </c>
      <c r="CP58" s="96">
        <v>3868.5702284132167</v>
      </c>
      <c r="CQ58" s="96">
        <v>3851.3222335498185</v>
      </c>
      <c r="CR58" s="96">
        <v>3987.5994281909648</v>
      </c>
      <c r="CS58" s="96">
        <v>3995.3864343825521</v>
      </c>
      <c r="CT58" s="96">
        <v>3902.2547249686831</v>
      </c>
      <c r="CU58" s="96">
        <v>3877.9309274401921</v>
      </c>
      <c r="CV58" s="96">
        <v>3866.0999582225004</v>
      </c>
      <c r="CW58" s="96">
        <v>3836.8560974843167</v>
      </c>
      <c r="CX58" s="96">
        <v>3836.8560974843167</v>
      </c>
      <c r="CY58" s="96">
        <v>3819.63435318245</v>
      </c>
      <c r="CZ58" s="96">
        <v>3858.0325265706851</v>
      </c>
      <c r="DA58" s="96">
        <v>3842.063226816244</v>
      </c>
      <c r="DB58" s="96">
        <v>3709.7734860286951</v>
      </c>
    </row>
    <row r="59" spans="3:106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  <c r="DA59" s="96">
        <v>0</v>
      </c>
      <c r="DB59" s="96">
        <v>0</v>
      </c>
    </row>
    <row r="60" spans="3:106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  <c r="DA60" s="96">
        <v>0</v>
      </c>
      <c r="DB60" s="96">
        <v>0</v>
      </c>
    </row>
    <row r="61" spans="3:106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3901.8519413414178</v>
      </c>
      <c r="CE61" s="96">
        <v>4245.1561638531739</v>
      </c>
      <c r="CF61" s="96">
        <v>4182.2289803800386</v>
      </c>
      <c r="CG61" s="96">
        <v>4242.1410268066984</v>
      </c>
      <c r="CH61" s="96">
        <v>4195.0702559988467</v>
      </c>
      <c r="CI61" s="96">
        <v>4164.5535492089994</v>
      </c>
      <c r="CJ61" s="96">
        <v>4141.8265431396712</v>
      </c>
      <c r="CK61" s="96">
        <v>3942.6182527477968</v>
      </c>
      <c r="CL61" s="96">
        <v>3906.8666477329775</v>
      </c>
      <c r="CM61" s="96">
        <v>3817.3593935942317</v>
      </c>
      <c r="CN61" s="96">
        <v>3833.2146228088254</v>
      </c>
      <c r="CO61" s="96">
        <v>3815.7322941428406</v>
      </c>
      <c r="CP61" s="96">
        <v>3772.7360162619061</v>
      </c>
      <c r="CQ61" s="96">
        <v>3758.207801090643</v>
      </c>
      <c r="CR61" s="96">
        <v>3890.125684358457</v>
      </c>
      <c r="CS61" s="96">
        <v>3897.431918997202</v>
      </c>
      <c r="CT61" s="96">
        <v>3822.1708003232989</v>
      </c>
      <c r="CU61" s="96">
        <v>3797.2125980334476</v>
      </c>
      <c r="CV61" s="96">
        <v>3786.3602699978596</v>
      </c>
      <c r="CW61" s="96">
        <v>3756.6013570601808</v>
      </c>
      <c r="CX61" s="96">
        <v>3756.6013570601808</v>
      </c>
      <c r="CY61" s="96">
        <v>3739.9915854407604</v>
      </c>
      <c r="CZ61" s="96">
        <v>3779.035942890685</v>
      </c>
      <c r="DA61" s="96">
        <v>3758.3849210789217</v>
      </c>
      <c r="DB61" s="96">
        <v>3596.7946506486951</v>
      </c>
    </row>
    <row r="62" spans="3:106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79.739688224640929</v>
      </c>
      <c r="CW62" s="96">
        <v>80.254740424135662</v>
      </c>
      <c r="CX62" s="96">
        <v>80.254740424135662</v>
      </c>
      <c r="CY62" s="96">
        <v>79.642767741689639</v>
      </c>
      <c r="CZ62" s="96">
        <v>78.996583679999986</v>
      </c>
      <c r="DA62" s="96">
        <v>83.678305737322233</v>
      </c>
      <c r="DB62" s="96">
        <v>112.97883537999999</v>
      </c>
    </row>
    <row r="63" spans="3:106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  <c r="DA63" s="96">
        <v>0</v>
      </c>
      <c r="DB63" s="96">
        <v>0</v>
      </c>
    </row>
    <row r="64" spans="3:106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1659.2897384869902</v>
      </c>
      <c r="CE64" s="96">
        <v>1668.6897384869901</v>
      </c>
      <c r="CF64" s="96">
        <v>1686.4897384869905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1946.5612999047457</v>
      </c>
      <c r="CM64" s="96">
        <v>1903.4612999047458</v>
      </c>
      <c r="CN64" s="96">
        <v>1989.7612999047458</v>
      </c>
      <c r="CO64" s="96">
        <v>2043.7872434854769</v>
      </c>
      <c r="CP64" s="96">
        <v>2075.2872434854767</v>
      </c>
      <c r="CQ64" s="96">
        <v>2150.920865389397</v>
      </c>
      <c r="CR64" s="96">
        <v>2045.7472872925885</v>
      </c>
      <c r="CS64" s="96">
        <v>2069.0177225807702</v>
      </c>
      <c r="CT64" s="96">
        <v>2237.9373793865211</v>
      </c>
      <c r="CU64" s="96">
        <v>2287.8965350703211</v>
      </c>
      <c r="CV64" s="96">
        <v>2307.0653007449</v>
      </c>
      <c r="CW64" s="96">
        <v>2594.13496314444</v>
      </c>
      <c r="CX64" s="96">
        <v>2594.13496314444</v>
      </c>
      <c r="CY64" s="96">
        <v>2679.534993242728</v>
      </c>
      <c r="CZ64" s="96">
        <v>2667.7349932427273</v>
      </c>
      <c r="DA64" s="96">
        <v>2681.1349932504845</v>
      </c>
      <c r="DB64" s="96">
        <v>2736.0059185313216</v>
      </c>
    </row>
    <row r="65" spans="2:106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  <c r="DA65" s="96">
        <v>0</v>
      </c>
      <c r="DB65" s="96">
        <v>0</v>
      </c>
    </row>
    <row r="66" spans="2:106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  <c r="DA66" s="96">
        <v>0</v>
      </c>
      <c r="DB66" s="96">
        <v>0</v>
      </c>
    </row>
    <row r="67" spans="2:106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1659.2897384869902</v>
      </c>
      <c r="CE67" s="132">
        <v>1668.6897384869901</v>
      </c>
      <c r="CF67" s="132">
        <v>1686.4897384869905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1946.5612999047457</v>
      </c>
      <c r="CM67" s="132">
        <v>1903.4612999047458</v>
      </c>
      <c r="CN67" s="132">
        <v>1989.7612999047458</v>
      </c>
      <c r="CO67" s="132">
        <v>2043.7872434854769</v>
      </c>
      <c r="CP67" s="132">
        <v>2075.2872434854767</v>
      </c>
      <c r="CQ67" s="132">
        <v>2150.920865389397</v>
      </c>
      <c r="CR67" s="132">
        <v>2045.7472872925885</v>
      </c>
      <c r="CS67" s="132">
        <v>2069.0177225807702</v>
      </c>
      <c r="CT67" s="132">
        <v>2237.9373793865211</v>
      </c>
      <c r="CU67" s="132">
        <v>2287.8965350703211</v>
      </c>
      <c r="CV67" s="132">
        <v>2307.0653007449</v>
      </c>
      <c r="CW67" s="132">
        <v>2594.13496314444</v>
      </c>
      <c r="CX67" s="132">
        <v>2594.13496314444</v>
      </c>
      <c r="CY67" s="132">
        <v>2679.534993242728</v>
      </c>
      <c r="CZ67" s="132">
        <v>2667.7349932427273</v>
      </c>
      <c r="DA67" s="132">
        <v>2681.1349932504845</v>
      </c>
      <c r="DB67" s="132">
        <v>2736.0059185313216</v>
      </c>
    </row>
    <row r="68" spans="2:106" x14ac:dyDescent="0.25">
      <c r="B68" s="133" t="str">
        <f>BPAnalitica!$B$50</f>
        <v>Julio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F20" sqref="F20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  <c r="R5" s="171">
        <v>2024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60.792967151737159</v>
      </c>
      <c r="Q6" s="182">
        <v>18.123310644382524</v>
      </c>
      <c r="R6" s="182">
        <v>107.37846354497454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467.12252000852015</v>
      </c>
      <c r="Q7" s="182">
        <v>216.80456085759681</v>
      </c>
      <c r="R7" s="182">
        <v>260.814533927463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445.38250887466307</v>
      </c>
      <c r="Q8" s="182">
        <v>451.99836921833469</v>
      </c>
      <c r="R8" s="182">
        <v>419.0942054248992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  <c r="R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  <c r="R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270.45068883564943</v>
      </c>
      <c r="Q11" s="182">
        <v>201.40481550958506</v>
      </c>
      <c r="R11" s="182">
        <v>199.84548151344731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4.7594290905317429</v>
      </c>
      <c r="Q12" s="182">
        <v>4.4631560147031557</v>
      </c>
      <c r="R12" s="182">
        <v>1.7425928155550872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-64.90404702052345</v>
      </c>
      <c r="Q13" s="182">
        <v>25.4265789135791</v>
      </c>
      <c r="R13" s="182">
        <v>78.502509887777691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146.01749701352165</v>
      </c>
      <c r="Q14" s="182">
        <v>186.00067370546344</v>
      </c>
      <c r="R14" s="182">
        <v>282.62092674740501</v>
      </c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  <c r="R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-154.70000000000027</v>
      </c>
      <c r="P16" s="96">
        <f t="shared" si="0"/>
        <v>-42.521563954099292</v>
      </c>
      <c r="Q16" s="96">
        <f t="shared" ref="Q16:R16" si="1">+Q17-SUM(Q6:Q15)</f>
        <v>9.6785351363550944</v>
      </c>
      <c r="R16" s="96">
        <f t="shared" si="1"/>
        <v>2.3012861384775078</v>
      </c>
    </row>
    <row r="17" spans="2:18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1047.1999999999998</v>
      </c>
      <c r="P17" s="173">
        <v>1287.1000000000006</v>
      </c>
      <c r="Q17" s="173">
        <v>1113.8999999999999</v>
      </c>
      <c r="R17" s="173">
        <v>1352.2999999999995</v>
      </c>
    </row>
    <row r="18" spans="2:18" x14ac:dyDescent="0.25">
      <c r="B18" s="43" t="s">
        <v>575</v>
      </c>
    </row>
    <row r="19" spans="2:18" x14ac:dyDescent="0.25">
      <c r="B19" s="43" t="s">
        <v>606</v>
      </c>
    </row>
    <row r="20" spans="2:18" x14ac:dyDescent="0.25">
      <c r="B20" s="133" t="s">
        <v>625</v>
      </c>
    </row>
    <row r="23" spans="2:18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topLeftCell="A5" zoomScaleNormal="100" workbookViewId="0">
      <selection activeCell="J20" sqref="J20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">
        <v>624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2025-09-01T16:17:28Z</dcterms:modified>
</cp:coreProperties>
</file>