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4810B09D-F852-40B9-BCC8-18278F24D891}" xr6:coauthVersionLast="47" xr6:coauthVersionMax="47" xr10:uidLastSave="{00000000-0000-0000-0000-000000000000}"/>
  <bookViews>
    <workbookView xWindow="-120" yWindow="-120" windowWidth="29040" windowHeight="15720" tabRatio="546" activeTab="2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10" l="1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<sst xmlns="http://schemas.openxmlformats.org/spreadsheetml/2006/main" count="1541" uniqueCount="622">
  <si>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</si>
  <si>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</si>
  <si>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</si>
  <si>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</si>
  <si>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</si>
  <si>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</si>
  <si>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</si>
  <si>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</si>
  <si>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</si>
  <si>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</si>
  <si>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</si>
  <si>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</si>
  <si>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</si>
  <si>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</si>
  <si>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</si>
  <si>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</si>
  <si>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</si>
  <si>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</si>
  <si>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</si>
  <si>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</si>
  <si>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</si>
  <si>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</si>
  <si>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</si>
  <si>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</si>
  <si>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</si>
  <si>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</si>
  <si>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</si>
  <si>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</si>
  <si>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</si>
  <si>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</si>
  <si>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</si>
  <si>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</si>
  <si>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</si>
  <si>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</si>
  <si>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</si>
  <si>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</si>
  <si>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</si>
  <si>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</si>
  <si>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</si>
  <si>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</si>
  <si>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</si>
  <si>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</si>
  <si>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</si>
  <si>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</si>
  <si>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</si>
  <si>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</si>
  <si>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</si>
  <si>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</si>
  <si>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</si>
  <si>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</si>
  <si>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</si>
  <si>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</si>
  <si>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</si>
  <si>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</si>
  <si>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</si>
  <si>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</si>
  <si>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</si>
  <si>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</si>
  <si>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</si>
  <si>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</si>
  <si>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</si>
  <si>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</si>
  <si>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</si>
  <si>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</si>
  <si>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</si>
  <si>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</si>
  <si>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</si>
  <si>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</si>
  <si>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</si>
  <si>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</si>
  <si>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</si>
  <si>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</si>
  <si>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</si>
  <si>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</si>
  <si>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</si>
  <si>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</si>
  <si>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</si>
  <si>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</si>
  <si>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</si>
  <si>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</si>
  <si>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</si>
  <si>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</si>
  <si>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</si>
  <si>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</si>
  <si>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</si>
  <si>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</si>
  <si>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</si>
  <si>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</si>
  <si>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</si>
  <si>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</si>
  <si>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</si>
  <si>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</si>
  <si>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</si>
  <si>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</si>
  <si>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</si>
  <si>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</si>
  <si>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</si>
  <si>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</si>
  <si>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</si>
  <si>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</si>
  <si>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</si>
  <si>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</si>
  <si>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</si>
  <si>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</si>
  <si>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</si>
  <si>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</si>
  <si>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</si>
  <si>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</si>
  <si>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</si>
  <si>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</si>
  <si>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</si>
  <si>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</si>
  <si>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</si>
  <si>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</si>
  <si>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</si>
  <si>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</si>
  <si>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</si>
  <si>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</si>
  <si>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</si>
  <si>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</si>
  <si>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</si>
  <si>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</si>
  <si>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</si>
  <si>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</si>
  <si>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</si>
  <si>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</si>
  <si>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</si>
  <si>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</si>
  <si>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</si>
  <si>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</si>
  <si>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</si>
  <si>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</si>
  <si>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</si>
  <si>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</si>
  <si>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</si>
  <si>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</si>
  <si>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</si>
  <si>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</si>
  <si>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</si>
  <si>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</si>
  <si>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</si>
  <si>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</si>
  <si>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</si>
  <si>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</si>
  <si>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</si>
  <si>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</si>
  <si>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</si>
  <si>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</si>
  <si>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</si>
  <si>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</si>
  <si>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</si>
  <si>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</si>
  <si>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</si>
  <si>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</si>
  <si>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</si>
  <si>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</si>
  <si>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</si>
  <si>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</si>
  <si>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</si>
  <si>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</si>
  <si>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</si>
  <si>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</si>
  <si>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</si>
  <si>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</si>
  <si>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</si>
  <si>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</si>
  <si>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</si>
  <si>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</si>
  <si>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</si>
  <si>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</si>
  <si>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</si>
  <si>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</si>
  <si>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</si>
  <si>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</si>
  <si>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</si>
  <si>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</si>
  <si>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</si>
  <si>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</si>
  <si>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</si>
  <si>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</si>
  <si>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</si>
  <si>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</si>
  <si>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</si>
  <si>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</si>
  <si>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</si>
  <si>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</si>
  <si>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</si>
  <si>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</si>
  <si>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</si>
  <si>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</si>
  <si>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</si>
  <si>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</si>
  <si>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</si>
  <si>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</si>
  <si>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</si>
  <si>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</si>
  <si>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</si>
  <si>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</si>
  <si>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</si>
  <si>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</si>
  <si>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</si>
  <si>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</si>
  <si>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</si>
  <si>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</si>
  <si>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</si>
  <si>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</si>
  <si>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</si>
  <si>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</si>
  <si>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</si>
  <si>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</si>
  <si>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</si>
  <si>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</si>
  <si>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</si>
  <si>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</si>
  <si>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</si>
  <si>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</si>
  <si>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</si>
  <si>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</si>
  <si>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</si>
  <si>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</si>
  <si>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</si>
  <si>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</si>
  <si>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</si>
  <si>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</si>
  <si>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</si>
  <si>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</si>
  <si>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</si>
  <si>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</si>
  <si>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</si>
  <si>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</si>
  <si>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</si>
  <si>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</si>
  <si>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</si>
  <si>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</si>
  <si>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</si>
  <si>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</si>
  <si>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</si>
  <si>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</si>
  <si>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</si>
  <si>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</si>
  <si>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</si>
  <si>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</si>
  <si>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</si>
  <si>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</si>
  <si>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</si>
  <si>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</si>
  <si>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</si>
  <si>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</si>
  <si>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</si>
  <si>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</si>
  <si>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</si>
  <si>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</si>
  <si>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</si>
  <si>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</si>
  <si>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</si>
  <si>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</si>
  <si>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</si>
  <si>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</si>
  <si>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</si>
  <si>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</si>
  <si>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</si>
  <si>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</si>
  <si>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</si>
  <si>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</si>
  <si>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</si>
  <si>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</si>
  <si>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</si>
  <si>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</si>
  <si>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</si>
  <si>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</si>
  <si>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</si>
  <si>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</si>
  <si>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</si>
  <si>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</si>
  <si>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</si>
  <si>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</si>
  <si>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</si>
  <si>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</si>
  <si>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</si>
  <si>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</si>
  <si>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</si>
  <si>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</si>
  <si>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</si>
  <si>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</si>
  <si>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</si>
  <si>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</si>
  <si>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</si>
  <si>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</si>
  <si>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</si>
  <si>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</si>
  <si>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</si>
  <si>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</si>
  <si>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</si>
  <si>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</si>
  <si>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</si>
  <si>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</si>
  <si>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</si>
  <si>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</si>
  <si>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</si>
  <si>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</si>
  <si>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</si>
  <si>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</si>
  <si>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</si>
  <si>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</si>
  <si>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</si>
  <si>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</si>
  <si>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</si>
  <si>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</si>
  <si>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</si>
  <si>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</si>
  <si>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</si>
  <si>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</si>
  <si>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</si>
  <si>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</si>
  <si>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</si>
  <si>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</si>
  <si>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</si>
  <si>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</si>
  <si>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</si>
  <si>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</si>
  <si>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</si>
  <si>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</si>
  <si>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</si>
  <si>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</si>
  <si>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</si>
  <si>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</si>
  <si>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</si>
  <si>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</si>
  <si>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</si>
  <si>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</si>
  <si>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</si>
  <si>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</si>
  <si>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</si>
  <si>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</si>
  <si>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</si>
  <si>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</si>
  <si>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</si>
  <si>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</si>
  <si>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</si>
  <si>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</si>
  <si>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</si>
  <si>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</si>
  <si>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</si>
  <si>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</si>
  <si>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</si>
  <si>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</si>
  <si>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</si>
  <si>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</si>
  <si>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</si>
  <si>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</si>
  <si>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</si>
  <si>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</si>
  <si>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</si>
  <si>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</si>
  <si>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</si>
  <si>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</si>
  <si>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</si>
  <si>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</si>
  <si>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</si>
  <si>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</si>
  <si>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</si>
  <si>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</si>
  <si>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</si>
  <si>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</si>
  <si>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</si>
  <si>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</si>
  <si>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</si>
  <si>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</si>
  <si>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</si>
  <si>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</si>
  <si>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</si>
  <si>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</si>
  <si>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</si>
  <si>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</si>
  <si>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</si>
  <si>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</si>
  <si>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</si>
  <si>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</si>
  <si>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</si>
  <si>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</si>
  <si>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</si>
  <si>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</si>
  <si>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</si>
  <si>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</si>
  <si>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</si>
  <si>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</si>
  <si>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</si>
  <si>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</si>
  <si>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</si>
  <si>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</si>
  <si>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</si>
  <si>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</si>
  <si>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</si>
  <si>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</si>
  <si>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</si>
  <si>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</si>
  <si>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</si>
  <si>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</si>
  <si>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</si>
  <si>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</si>
  <si>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</si>
  <si>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</si>
  <si>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</si>
  <si>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</si>
  <si>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</si>
  <si>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</si>
  <si>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</si>
  <si>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</si>
  <si>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</si>
  <si>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</si>
  <si>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</si>
  <si>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</si>
  <si>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</si>
  <si>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</si>
  <si>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</si>
  <si>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</si>
  <si>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</si>
  <si>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</si>
  <si>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</si>
  <si>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</si>
  <si>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</si>
  <si>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</si>
  <si>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</si>
  <si>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</si>
  <si>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</si>
  <si>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</si>
  <si>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</si>
  <si>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</si>
  <si>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</si>
  <si>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</si>
  <si>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</si>
  <si>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</si>
  <si>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</si>
  <si>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</si>
  <si>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</si>
  <si>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</si>
  <si>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</si>
  <si>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</si>
  <si>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</si>
  <si>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</si>
  <si>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</si>
  <si>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</si>
  <si>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</si>
  <si>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</si>
  <si>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</si>
  <si>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</si>
  <si>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</si>
  <si>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</si>
  <si>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</si>
  <si>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</si>
  <si>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</si>
  <si>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</si>
  <si>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</si>
  <si>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</si>
  <si>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</si>
  <si>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</si>
  <si>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</si>
  <si>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</si>
  <si>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</si>
  <si>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</si>
  <si>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</si>
  <si>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</si>
  <si>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</si>
  <si>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</si>
  <si>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</si>
  <si>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</si>
  <si>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</si>
  <si>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</si>
  <si>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</si>
  <si>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</si>
  <si>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</si>
  <si>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</si>
  <si>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</si>
  <si>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</si>
  <si>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</si>
  <si>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</si>
  <si>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</si>
  <si>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</si>
  <si>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</si>
  <si>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</si>
  <si>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</si>
  <si>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</si>
  <si>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</si>
  <si>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</si>
  <si>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</si>
  <si>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</si>
  <si>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</si>
  <si>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</si>
  <si>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</si>
  <si>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</si>
  <si>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</si>
  <si>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</si>
  <si>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</si>
  <si>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</si>
  <si>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</si>
  <si>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</si>
  <si>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</si>
  <si>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</si>
  <si>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</si>
  <si>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</si>
  <si>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</si>
  <si>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</si>
  <si>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</si>
  <si>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</si>
  <si>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</si>
  <si>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</si>
  <si>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</si>
  <si>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</si>
  <si>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</si>
  <si>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</si>
  <si>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</si>
  <si>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</si>
  <si>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</si>
  <si>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</si>
  <si>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</si>
  <si>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</si>
  <si>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</si>
  <si>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</si>
  <si>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</si>
  <si>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</si>
  <si>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</si>
  <si>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</si>
  <si>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</si>
  <si>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</si>
  <si>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</si>
  <si>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</si>
  <si>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</si>
  <si>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</si>
  <si>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</si>
  <si>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</si>
  <si>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</si>
  <si>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</si>
  <si>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</si>
  <si>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</si>
  <si>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</si>
  <si>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</si>
  <si>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</si>
  <si>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</si>
  <si>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</si>
  <si>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</si>
  <si>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</si>
  <si>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</si>
  <si>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</si>
  <si>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</si>
  <si>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</si>
  <si>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</si>
  <si>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</si>
  <si>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</si>
  <si>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</si>
  <si>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</si>
  <si>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</si>
  <si>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</si>
  <si>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</si>
  <si>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</si>
  <si>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</si>
  <si>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</si>
  <si>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</si>
  <si>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</si>
  <si>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</si>
  <si>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</si>
  <si>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</si>
  <si>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</si>
  <si>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</si>
  <si>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</si>
  <si>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</si>
  <si>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</si>
  <si>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</si>
  <si>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</si>
  <si>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</si>
  <si>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</si>
  <si>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</si>
  <si>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</si>
  <si>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</si>
  <si>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</si>
  <si>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</si>
  <si>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</si>
  <si>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</si>
  <si>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</si>
  <si>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</si>
  <si>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</si>
  <si>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</si>
  <si>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</si>
  <si>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</si>
  <si>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</si>
  <si>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</si>
  <si>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</si>
  <si>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</si>
  <si>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</si>
  <si>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</si>
  <si>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</si>
  <si>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</si>
  <si>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</si>
  <si>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</si>
  <si>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</si>
  <si>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</si>
  <si>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</si>
  <si>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</si>
  <si>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</si>
  <si>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</si>
  <si>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</si>
  <si>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</si>
  <si>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</si>
  <si>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</si>
  <si>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</si>
  <si>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</si>
  <si>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</si>
  <si>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</si>
  <si>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</si>
  <si>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</si>
  <si>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</si>
  <si>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</si>
  <si>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</si>
  <si>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</si>
  <si>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</si>
  <si>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</si>
  <si>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</si>
  <si>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</si>
  <si>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</si>
  <si>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2024.</t>
  </si>
  <si>
    <t>2025T1</t>
  </si>
  <si>
    <t>2025T2</t>
  </si>
  <si>
    <t>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</si>
</sst>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809696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40625" defaultRowHeight="15" x14ac:dyDescent="0.25"/>
  <cols>
    <col min="1" max="16384" width="9.140625" style="81"/>
  </cols>
  <sheetData>
    <row r="7" spans="1:10" ht="18.75" x14ac:dyDescent="0.3">
      <c r="A7" s="189" t="s">
        <v>50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ht="18.75" x14ac:dyDescent="0.3">
      <c r="A8" s="189" t="s">
        <v>51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0" ht="18.75" x14ac:dyDescent="0.3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0" ht="18.75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8.75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" x14ac:dyDescent="0.35">
      <c r="A13" s="83" t="s">
        <v>52</v>
      </c>
      <c r="B13" s="84" t="s">
        <v>55</v>
      </c>
    </row>
    <row r="14" spans="1:10" ht="22.5" x14ac:dyDescent="0.3">
      <c r="B14" s="83"/>
      <c r="C14" s="85"/>
    </row>
    <row r="16" spans="1:10" ht="20.25" x14ac:dyDescent="0.3">
      <c r="B16" s="86" t="s">
        <v>53</v>
      </c>
    </row>
    <row r="18" spans="1:10" ht="20.25" x14ac:dyDescent="0.3">
      <c r="B18" s="87"/>
      <c r="C18" s="87"/>
      <c r="D18" s="87"/>
    </row>
    <row r="19" spans="1:10" ht="20.25" x14ac:dyDescent="0.3">
      <c r="B19" s="80" t="s">
        <v>3</v>
      </c>
      <c r="C19" s="87"/>
      <c r="D19" s="87"/>
    </row>
    <row r="20" spans="1:10" ht="20.25" x14ac:dyDescent="0.3">
      <c r="B20" s="79" t="s">
        <v>186</v>
      </c>
      <c r="C20" s="87"/>
      <c r="D20" s="87"/>
    </row>
    <row r="21" spans="1:10" ht="20.25" x14ac:dyDescent="0.3">
      <c r="B21" s="79" t="s">
        <v>187</v>
      </c>
      <c r="C21" s="80"/>
      <c r="D21" s="87"/>
    </row>
    <row r="22" spans="1:10" ht="20.25" x14ac:dyDescent="0.3">
      <c r="B22" s="80" t="s">
        <v>20</v>
      </c>
      <c r="C22" s="80"/>
      <c r="D22" s="87"/>
    </row>
    <row r="23" spans="1:10" ht="20.25" x14ac:dyDescent="0.3">
      <c r="B23" s="80" t="s">
        <v>398</v>
      </c>
      <c r="C23" s="80"/>
      <c r="D23" s="87"/>
    </row>
    <row r="24" spans="1:10" ht="20.25" x14ac:dyDescent="0.3">
      <c r="B24" s="80" t="s">
        <v>49</v>
      </c>
      <c r="C24" s="87"/>
      <c r="D24" s="87"/>
    </row>
    <row r="25" spans="1:10" ht="20.25" x14ac:dyDescent="0.3">
      <c r="B25" s="80" t="s">
        <v>56</v>
      </c>
    </row>
    <row r="30" spans="1:10" ht="35.25" customHeight="1" x14ac:dyDescent="0.25">
      <c r="A30" s="190" t="s">
        <v>54</v>
      </c>
      <c r="B30" s="190"/>
      <c r="C30" s="190"/>
      <c r="D30" s="190"/>
      <c r="E30" s="190"/>
      <c r="F30" s="190"/>
      <c r="G30" s="190"/>
      <c r="H30" s="190"/>
      <c r="I30" s="190"/>
      <c r="J30" s="190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A54"/>
  <sheetViews>
    <sheetView showGridLines="0" zoomScaleNormal="100" workbookViewId="0">
      <pane xSplit="2" ySplit="8" topLeftCell="DN39" activePane="bottomRight" state="frozen"/>
      <selection activeCell="A8" sqref="A8:XFD8"/>
      <selection pane="topRight" activeCell="A8" sqref="A8:XFD8"/>
      <selection pane="bottomLeft" activeCell="A8" sqref="A8:XFD8"/>
      <selection pane="bottomRight" activeCell="B48" sqref="B48"/>
    </sheetView>
  </sheetViews>
  <sheetFormatPr baseColWidth="10" defaultColWidth="11.42578125" defaultRowHeight="15" customHeight="1" x14ac:dyDescent="0.2"/>
  <cols>
    <col min="1" max="1" width="2.7109375" style="31" customWidth="1"/>
    <col min="2" max="2" width="64.85546875" style="5" customWidth="1"/>
    <col min="3" max="61" width="10.7109375" style="5" hidden="1" customWidth="1"/>
    <col min="62" max="89" width="11.42578125" style="5" customWidth="1"/>
    <col min="90" max="91" width="11.42578125" style="5"/>
    <col min="92" max="97" width="11.42578125" style="5" customWidth="1"/>
    <col min="98" max="102" width="11.42578125" style="5"/>
    <col min="103" max="103" width="11.42578125" style="5" customWidth="1"/>
    <col min="104" max="16384" width="11.42578125" style="5"/>
  </cols>
  <sheetData>
    <row r="4" spans="1:131" ht="15" customHeight="1" x14ac:dyDescent="0.35">
      <c r="A4" s="4"/>
      <c r="BN4" s="6"/>
      <c r="BO4" s="6"/>
    </row>
    <row r="5" spans="1:131" ht="20.25" x14ac:dyDescent="0.3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1" x14ac:dyDescent="0.2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1" ht="15" customHeight="1" thickBot="1" x14ac:dyDescent="0.25">
      <c r="A7" s="4"/>
      <c r="BN7" s="8"/>
      <c r="BO7" s="8"/>
    </row>
    <row r="8" spans="1:131" s="13" customFormat="1" ht="15" customHeight="1" thickBot="1" x14ac:dyDescent="0.2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619</v>
      </c>
      <c r="EA8" s="12" t="s">
        <v>620</v>
      </c>
    </row>
    <row r="9" spans="1:131" ht="15" customHeight="1" x14ac:dyDescent="0.2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1" s="13" customFormat="1" ht="15" customHeight="1" x14ac:dyDescent="0.2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250.97355000000039</v>
      </c>
      <c r="DO10" s="18">
        <v>414.53654999999986</v>
      </c>
      <c r="DP10" s="18">
        <v>183.29277000000002</v>
      </c>
      <c r="DQ10" s="18">
        <v>267.27737999999988</v>
      </c>
      <c r="DR10" s="18">
        <v>985.54573000000005</v>
      </c>
      <c r="DS10" s="18">
        <v>1188.75971</v>
      </c>
      <c r="DT10" s="18">
        <v>750.8100000000004</v>
      </c>
      <c r="DU10" s="18">
        <v>286.94908999999984</v>
      </c>
      <c r="DV10" s="18">
        <v>483.42998999999969</v>
      </c>
      <c r="DW10" s="18">
        <v>1265.3675200000007</v>
      </c>
      <c r="DX10" s="18">
        <v>907.08878000000004</v>
      </c>
      <c r="DY10" s="18">
        <v>612.36147000000096</v>
      </c>
      <c r="DZ10" s="18">
        <v>994.68843999999922</v>
      </c>
      <c r="EA10" s="18">
        <v>2152.0388600000001</v>
      </c>
    </row>
    <row r="11" spans="1:131" ht="15" customHeight="1" x14ac:dyDescent="0.2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3725.6122999999998</v>
      </c>
      <c r="EA11" s="23">
        <v>3877.3595300000002</v>
      </c>
    </row>
    <row r="12" spans="1:131" ht="15" customHeight="1" x14ac:dyDescent="0.2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6954.1990299999998</v>
      </c>
      <c r="DW12" s="23">
        <v>7400.2794299999996</v>
      </c>
      <c r="DX12" s="23">
        <v>7322.7033899999997</v>
      </c>
      <c r="DY12" s="23">
        <v>7457.4210599999997</v>
      </c>
      <c r="DZ12" s="23">
        <v>7531.8723099999997</v>
      </c>
      <c r="EA12" s="23">
        <v>7568.3939</v>
      </c>
    </row>
    <row r="13" spans="1:131" ht="15" customHeight="1" x14ac:dyDescent="0.2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831.73577</v>
      </c>
      <c r="DO13" s="23">
        <v>1006.09739</v>
      </c>
      <c r="DP13" s="23">
        <v>1052.3628000000001</v>
      </c>
      <c r="DQ13" s="23">
        <v>996.11100999999996</v>
      </c>
      <c r="DR13" s="23">
        <v>1029.85852</v>
      </c>
      <c r="DS13" s="23">
        <v>1078.79214</v>
      </c>
      <c r="DT13" s="23">
        <v>1130.7535700000001</v>
      </c>
      <c r="DU13" s="23">
        <v>1054.6238699999999</v>
      </c>
      <c r="DV13" s="23">
        <v>1134.36331</v>
      </c>
      <c r="DW13" s="23">
        <v>1150.89572</v>
      </c>
      <c r="DX13" s="23">
        <v>1209.7400399999999</v>
      </c>
      <c r="DY13" s="23">
        <v>1159.41597</v>
      </c>
      <c r="DZ13" s="23">
        <v>1116.5144</v>
      </c>
      <c r="EA13" s="23">
        <v>1257.1519699999999</v>
      </c>
    </row>
    <row r="14" spans="1:131" ht="15" customHeight="1" x14ac:dyDescent="0.2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1507.6044400000001</v>
      </c>
      <c r="DW14" s="23">
        <v>1525.5725</v>
      </c>
      <c r="DX14" s="23">
        <v>1628.91795</v>
      </c>
      <c r="DY14" s="23">
        <v>1786.06672</v>
      </c>
      <c r="DZ14" s="23">
        <v>1581.4945299999999</v>
      </c>
      <c r="EA14" s="23">
        <v>1728.58224</v>
      </c>
    </row>
    <row r="15" spans="1:131" ht="15" customHeight="1" x14ac:dyDescent="0.2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-3542.2968900000001</v>
      </c>
      <c r="DO15" s="22">
        <v>-3931.98578</v>
      </c>
      <c r="DP15" s="22">
        <v>-4325.0554700000002</v>
      </c>
      <c r="DQ15" s="22">
        <v>-4003.5217599999996</v>
      </c>
      <c r="DR15" s="22">
        <v>-3265.00947</v>
      </c>
      <c r="DS15" s="22">
        <v>-3783.20208</v>
      </c>
      <c r="DT15" s="22">
        <v>-4226.0392999999995</v>
      </c>
      <c r="DU15" s="22">
        <v>-4440.0648300000003</v>
      </c>
      <c r="DV15" s="22">
        <v>-3977.40218</v>
      </c>
      <c r="DW15" s="22">
        <v>-4241.4049399999994</v>
      </c>
      <c r="DX15" s="22">
        <v>-4515.4810600000001</v>
      </c>
      <c r="DY15" s="22">
        <v>-4868.6133999999993</v>
      </c>
      <c r="DZ15" s="22">
        <v>-4271.2401399999999</v>
      </c>
      <c r="EA15" s="22">
        <v>-4162.4646400000001</v>
      </c>
    </row>
    <row r="16" spans="1:131" ht="15" customHeight="1" x14ac:dyDescent="0.2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505.01740999999998</v>
      </c>
      <c r="DS16" s="23">
        <v>483.40325999999999</v>
      </c>
      <c r="DT16" s="23">
        <v>471.12918000000002</v>
      </c>
      <c r="DU16" s="23">
        <v>477.44008000000002</v>
      </c>
      <c r="DV16" s="23">
        <v>602.94236999999998</v>
      </c>
      <c r="DW16" s="23">
        <v>603.26500999999996</v>
      </c>
      <c r="DX16" s="23">
        <v>621.54421000000002</v>
      </c>
      <c r="DY16" s="23">
        <v>640.74495999999999</v>
      </c>
      <c r="DZ16" s="23">
        <v>688.21857999999997</v>
      </c>
      <c r="EA16" s="23">
        <v>662.94734000000005</v>
      </c>
    </row>
    <row r="17" spans="1:131" ht="15" customHeight="1" x14ac:dyDescent="0.2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1058.02118</v>
      </c>
      <c r="DW17" s="23">
        <v>954.75960999999995</v>
      </c>
      <c r="DX17" s="23">
        <v>1001.93252</v>
      </c>
      <c r="DY17" s="23">
        <v>1068.85158</v>
      </c>
      <c r="DZ17" s="23">
        <v>1242.6564100000001</v>
      </c>
      <c r="EA17" s="23">
        <v>1083.6224500000001</v>
      </c>
    </row>
    <row r="18" spans="1:131" ht="15" customHeight="1" x14ac:dyDescent="0.2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-3883.7237399999999</v>
      </c>
      <c r="DO18" s="22">
        <v>-4666.8151399999997</v>
      </c>
      <c r="DP18" s="22">
        <v>-4668.3256000000001</v>
      </c>
      <c r="DQ18" s="22">
        <v>-4658.2449999999999</v>
      </c>
      <c r="DR18" s="22">
        <v>-3654.08932</v>
      </c>
      <c r="DS18" s="22">
        <v>-4314.0520900000001</v>
      </c>
      <c r="DT18" s="22">
        <v>-4631.4299899999996</v>
      </c>
      <c r="DU18" s="22">
        <v>-5046.1497600000002</v>
      </c>
      <c r="DV18" s="22">
        <v>-4432.48099</v>
      </c>
      <c r="DW18" s="22">
        <v>-4592.8995399999994</v>
      </c>
      <c r="DX18" s="22">
        <v>-4895.8693700000003</v>
      </c>
      <c r="DY18" s="22">
        <v>-5296.7200199999988</v>
      </c>
      <c r="DZ18" s="22">
        <v>-4825.6779700000006</v>
      </c>
      <c r="EA18" s="22">
        <v>-4583.1397500000003</v>
      </c>
    </row>
    <row r="19" spans="1:131" ht="15" customHeight="1" x14ac:dyDescent="0.2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4998.5909899999997</v>
      </c>
      <c r="DW19" s="23">
        <v>5937.18181</v>
      </c>
      <c r="DX19" s="23">
        <v>5900.4943300000004</v>
      </c>
      <c r="DY19" s="23">
        <v>6005.8410599999997</v>
      </c>
      <c r="DZ19" s="23">
        <v>5913.9852799999999</v>
      </c>
      <c r="EA19" s="23">
        <v>6809.7800800000005</v>
      </c>
    </row>
    <row r="20" spans="1:131" ht="15" customHeight="1" x14ac:dyDescent="0.2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</row>
    <row r="21" spans="1:131" ht="15" customHeight="1" x14ac:dyDescent="0.2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82.680009999999996</v>
      </c>
      <c r="DW21" s="23">
        <v>78.914749999999998</v>
      </c>
      <c r="DX21" s="23">
        <v>97.536180000000002</v>
      </c>
      <c r="DY21" s="23">
        <v>96.759569999999997</v>
      </c>
      <c r="DZ21" s="23">
        <v>93.618870000000001</v>
      </c>
      <c r="EA21" s="23">
        <v>74.601470000000006</v>
      </c>
    </row>
    <row r="22" spans="1:131" s="13" customFormat="1" ht="15" customHeight="1" x14ac:dyDescent="0.2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</row>
    <row r="23" spans="1:131" ht="15" customHeight="1" x14ac:dyDescent="0.2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</row>
    <row r="24" spans="1:131" ht="15" customHeight="1" x14ac:dyDescent="0.2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</row>
    <row r="25" spans="1:131" ht="15" customHeight="1" x14ac:dyDescent="0.2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251.19469000000038</v>
      </c>
      <c r="DO25" s="22">
        <v>414.61936999999989</v>
      </c>
      <c r="DP25" s="22">
        <v>184.06192000000001</v>
      </c>
      <c r="DQ25" s="22">
        <v>268.05682999999988</v>
      </c>
      <c r="DR25" s="22">
        <v>985.66777999999999</v>
      </c>
      <c r="DS25" s="22">
        <v>1188.8054400000001</v>
      </c>
      <c r="DT25" s="22">
        <v>751.23613000000034</v>
      </c>
      <c r="DU25" s="22">
        <v>287.38717999999983</v>
      </c>
      <c r="DV25" s="22">
        <v>483.42998999999969</v>
      </c>
      <c r="DW25" s="22">
        <v>1265.3675200000007</v>
      </c>
      <c r="DX25" s="22">
        <v>907.08878000000004</v>
      </c>
      <c r="DY25" s="22">
        <v>612.36147000000096</v>
      </c>
      <c r="DZ25" s="22">
        <v>994.68843999999922</v>
      </c>
      <c r="EA25" s="22">
        <v>2152.0388600000001</v>
      </c>
    </row>
    <row r="26" spans="1:131" s="13" customFormat="1" ht="15" customHeight="1" x14ac:dyDescent="0.2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-83.325290000000052</v>
      </c>
      <c r="DO26" s="18">
        <v>810.31016999999997</v>
      </c>
      <c r="DP26" s="18">
        <v>-769.61383000000001</v>
      </c>
      <c r="DQ26" s="18">
        <v>465.32730999999995</v>
      </c>
      <c r="DR26" s="18">
        <v>963.04925000000003</v>
      </c>
      <c r="DS26" s="18">
        <v>66.471260000000143</v>
      </c>
      <c r="DT26" s="18">
        <v>1122.1230800000001</v>
      </c>
      <c r="DU26" s="18">
        <v>-228.70164</v>
      </c>
      <c r="DV26" s="18">
        <v>482.32012999999995</v>
      </c>
      <c r="DW26" s="18">
        <v>819.95513000000005</v>
      </c>
      <c r="DX26" s="18">
        <v>-1910.3690900000004</v>
      </c>
      <c r="DY26" s="18">
        <v>613.80829999999992</v>
      </c>
      <c r="DZ26" s="18">
        <v>-97.546680000000038</v>
      </c>
      <c r="EA26" s="18">
        <v>248.64183999999995</v>
      </c>
    </row>
    <row r="27" spans="1:131" ht="15" customHeight="1" x14ac:dyDescent="0.2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198.16839999999999</v>
      </c>
      <c r="DW27" s="23">
        <v>233.27539999999999</v>
      </c>
      <c r="DX27" s="23">
        <v>157.57934</v>
      </c>
      <c r="DY27" s="23">
        <v>276.19180999999998</v>
      </c>
      <c r="DZ27" s="23">
        <v>395.32193999999998</v>
      </c>
      <c r="EA27" s="23">
        <v>15.065989999999999</v>
      </c>
    </row>
    <row r="28" spans="1:131" ht="15" customHeight="1" x14ac:dyDescent="0.2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461.48228</v>
      </c>
      <c r="DW28" s="30">
        <v>373.30936000000003</v>
      </c>
      <c r="DX28" s="30">
        <v>448.41417999999999</v>
      </c>
      <c r="DY28" s="30">
        <v>564.79830000000004</v>
      </c>
      <c r="DZ28" s="30">
        <v>510.33756</v>
      </c>
      <c r="EA28" s="30">
        <v>188.64706000000001</v>
      </c>
    </row>
    <row r="29" spans="1:131" ht="15" customHeight="1" x14ac:dyDescent="0.2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44.187829999999998</v>
      </c>
      <c r="DS29" s="22">
        <v>-1.27142</v>
      </c>
      <c r="DT29" s="22">
        <v>14.136950000000001</v>
      </c>
      <c r="DU29" s="22">
        <v>82.150350000000003</v>
      </c>
      <c r="DV29" s="22">
        <v>-5.9690000000000003</v>
      </c>
      <c r="DW29" s="22">
        <v>-89.137190000000004</v>
      </c>
      <c r="DX29" s="22">
        <v>162.03343999999998</v>
      </c>
      <c r="DY29" s="22">
        <v>28.128139999999998</v>
      </c>
      <c r="DZ29" s="22">
        <v>42.365119999999997</v>
      </c>
      <c r="EA29" s="22">
        <v>-105.0273</v>
      </c>
    </row>
    <row r="30" spans="1:131" ht="15" customHeight="1" x14ac:dyDescent="0.2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4.9079999999999999E-2</v>
      </c>
      <c r="DW30" s="23">
        <v>0.10525</v>
      </c>
      <c r="DX30" s="23">
        <v>-0.18733</v>
      </c>
      <c r="DY30" s="23">
        <v>0</v>
      </c>
      <c r="DZ30" s="23">
        <v>9.9080000000000001E-2</v>
      </c>
      <c r="EA30" s="23">
        <v>0</v>
      </c>
    </row>
    <row r="31" spans="1:131" ht="15" customHeight="1" x14ac:dyDescent="0.2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44.187829999999998</v>
      </c>
      <c r="DS31" s="23">
        <v>-1.60012</v>
      </c>
      <c r="DT31" s="23">
        <v>14.136950000000001</v>
      </c>
      <c r="DU31" s="23">
        <v>82.150350000000003</v>
      </c>
      <c r="DV31" s="23">
        <v>-6.0180800000000003</v>
      </c>
      <c r="DW31" s="23">
        <v>-89.242440000000002</v>
      </c>
      <c r="DX31" s="23">
        <v>162.22076999999999</v>
      </c>
      <c r="DY31" s="23">
        <v>28.128139999999998</v>
      </c>
      <c r="DZ31" s="23">
        <v>42.266039999999997</v>
      </c>
      <c r="EA31" s="23">
        <v>-105.0273</v>
      </c>
    </row>
    <row r="32" spans="1:131" ht="15" customHeight="1" x14ac:dyDescent="0.2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</row>
    <row r="33" spans="1:131" ht="15" customHeight="1" x14ac:dyDescent="0.2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</row>
    <row r="34" spans="1:131" ht="15" customHeight="1" x14ac:dyDescent="0.2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</row>
    <row r="35" spans="1:131" ht="15" customHeight="1" x14ac:dyDescent="0.2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</row>
    <row r="36" spans="1:131" ht="15" customHeight="1" x14ac:dyDescent="0.2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</row>
    <row r="37" spans="1:131" ht="15" customHeight="1" x14ac:dyDescent="0.2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</row>
    <row r="38" spans="1:131" ht="15" customHeight="1" x14ac:dyDescent="0.2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509.90294</v>
      </c>
      <c r="DO38" s="22">
        <v>23.670960000000001</v>
      </c>
      <c r="DP38" s="22">
        <v>-578.66533000000004</v>
      </c>
      <c r="DQ38" s="22">
        <v>551.4993199999999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866.99559999999997</v>
      </c>
      <c r="DW38" s="22">
        <v>1219.8557900000001</v>
      </c>
      <c r="DX38" s="22">
        <v>-449.92525000000012</v>
      </c>
      <c r="DY38" s="22">
        <v>627.85392999999999</v>
      </c>
      <c r="DZ38" s="22">
        <v>695.31930999999997</v>
      </c>
      <c r="EA38" s="22">
        <v>714.98992999999996</v>
      </c>
    </row>
    <row r="39" spans="1:131" ht="15" customHeight="1" x14ac:dyDescent="0.2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0</v>
      </c>
      <c r="DX39" s="23">
        <v>1.0000000000000001E-5</v>
      </c>
      <c r="DY39" s="23">
        <v>0</v>
      </c>
      <c r="DZ39" s="23">
        <v>0</v>
      </c>
      <c r="EA39" s="23">
        <v>6.375</v>
      </c>
    </row>
    <row r="40" spans="1:131" ht="15" customHeight="1" x14ac:dyDescent="0.2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507.32166000000001</v>
      </c>
      <c r="DO40" s="39">
        <v>18.002740000000003</v>
      </c>
      <c r="DP40" s="39">
        <v>-585.79403000000002</v>
      </c>
      <c r="DQ40" s="39">
        <v>559.20579999999995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866.99559999999997</v>
      </c>
      <c r="DW40" s="39">
        <v>1219.8557900000001</v>
      </c>
      <c r="DX40" s="39">
        <v>-449.92526000000009</v>
      </c>
      <c r="DY40" s="39">
        <v>627.85392999999999</v>
      </c>
      <c r="DZ40" s="39">
        <v>695.31930999999997</v>
      </c>
      <c r="EA40" s="39">
        <v>708.61492999999996</v>
      </c>
    </row>
    <row r="41" spans="1:131" ht="15" customHeight="1" x14ac:dyDescent="0.2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-69.284570000000002</v>
      </c>
      <c r="DW41" s="22">
        <v>188.45044999999999</v>
      </c>
      <c r="DX41" s="22">
        <v>-74.120889999999989</v>
      </c>
      <c r="DY41" s="22">
        <v>-114.82976000000001</v>
      </c>
      <c r="DZ41" s="22">
        <v>879.59057999999993</v>
      </c>
      <c r="EA41" s="22">
        <v>112.13621999999999</v>
      </c>
    </row>
    <row r="42" spans="1:131" ht="15" customHeight="1" x14ac:dyDescent="0.2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</row>
    <row r="43" spans="1:131" ht="15" customHeight="1" x14ac:dyDescent="0.2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</row>
    <row r="44" spans="1:131" ht="15" customHeight="1" x14ac:dyDescent="0.2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-69.284570000000002</v>
      </c>
      <c r="DW44" s="42">
        <v>188.45044999999999</v>
      </c>
      <c r="DX44" s="42">
        <v>-74.120889999999989</v>
      </c>
      <c r="DY44" s="42">
        <v>-114.82976000000001</v>
      </c>
      <c r="DZ44" s="42">
        <v>879.59057999999993</v>
      </c>
      <c r="EA44" s="42">
        <v>112.13621999999999</v>
      </c>
    </row>
    <row r="45" spans="1:131" s="13" customFormat="1" ht="15" customHeight="1" x14ac:dyDescent="0.2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-102.70656</v>
      </c>
      <c r="DO45" s="19">
        <v>-233.31522000000001</v>
      </c>
      <c r="DP45" s="19">
        <v>4.7563000000000004</v>
      </c>
      <c r="DQ45" s="19">
        <v>-330.94324</v>
      </c>
      <c r="DR45" s="19">
        <v>80.475939999999994</v>
      </c>
      <c r="DS45" s="19">
        <v>-180.71258</v>
      </c>
      <c r="DT45" s="19">
        <v>-418.70377999999999</v>
      </c>
      <c r="DU45" s="19">
        <v>136.39397</v>
      </c>
      <c r="DV45" s="19">
        <v>-187.2364</v>
      </c>
      <c r="DW45" s="19">
        <v>-201.46735000000001</v>
      </c>
      <c r="DX45" s="19">
        <v>-407.91696000000002</v>
      </c>
      <c r="DY45" s="19">
        <v>463.64735000000002</v>
      </c>
      <c r="DZ45" s="19">
        <v>-248.97364999999999</v>
      </c>
      <c r="EA45" s="19">
        <v>-373.86525999999998</v>
      </c>
    </row>
    <row r="46" spans="1:131" s="13" customFormat="1" ht="15" customHeight="1" x14ac:dyDescent="0.2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462.20051999999998</v>
      </c>
      <c r="DZ46" s="18">
        <v>843.26147000000003</v>
      </c>
      <c r="EA46" s="18">
        <v>1529.5317600000001</v>
      </c>
    </row>
    <row r="47" spans="1:131" ht="15" customHeight="1" x14ac:dyDescent="0.2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462.20051999999998</v>
      </c>
      <c r="DZ47" s="23">
        <v>843.26147000000003</v>
      </c>
      <c r="EA47" s="23">
        <v>1529.5317600000001</v>
      </c>
    </row>
    <row r="48" spans="1:131" ht="15" customHeight="1" x14ac:dyDescent="0.2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</row>
    <row r="49" spans="1:131" ht="15" customHeight="1" thickBot="1" x14ac:dyDescent="0.2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</row>
    <row r="50" spans="1:131" ht="15" customHeight="1" x14ac:dyDescent="0.2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</row>
    <row r="51" spans="1:131" ht="15" customHeight="1" x14ac:dyDescent="0.2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</row>
    <row r="52" spans="1:131" ht="15" customHeight="1" x14ac:dyDescent="0.2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</row>
    <row r="53" spans="1:131" ht="15" customHeight="1" x14ac:dyDescent="0.2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155.73152999999999</v>
      </c>
      <c r="DW53" s="64">
        <v>158.51907</v>
      </c>
      <c r="DX53" s="64">
        <v>193.97936000000001</v>
      </c>
      <c r="DY53" s="64">
        <v>153.39921000000001</v>
      </c>
      <c r="DZ53" s="64">
        <v>365.12682000000001</v>
      </c>
      <c r="EA53" s="64">
        <v>211.27283</v>
      </c>
    </row>
    <row r="54" spans="1:131" ht="15" customHeight="1" x14ac:dyDescent="0.2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419.04541</v>
      </c>
      <c r="DW54" s="64">
        <v>298.55302999999998</v>
      </c>
      <c r="DX54" s="64">
        <v>484.81419999999997</v>
      </c>
      <c r="DY54" s="64">
        <v>442.00569999999999</v>
      </c>
      <c r="DZ54" s="64">
        <v>480.14244000000002</v>
      </c>
      <c r="EA54" s="64">
        <v>384.85390000000001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A202"/>
  <sheetViews>
    <sheetView showGridLines="0" tabSelected="1" zoomScaleNormal="100" workbookViewId="0">
      <pane xSplit="2" ySplit="8" topLeftCell="DM187" activePane="bottomRight" state="frozen"/>
      <selection activeCell="A8" sqref="A8:XFD8"/>
      <selection pane="topRight" activeCell="A8" sqref="A8:XFD8"/>
      <selection pane="bottomLeft" activeCell="A8" sqref="A8:XFD8"/>
      <selection pane="bottomRight" activeCell="EA7" sqref="EA7"/>
    </sheetView>
  </sheetViews>
  <sheetFormatPr baseColWidth="10" defaultColWidth="11.42578125" defaultRowHeight="15" x14ac:dyDescent="0.25"/>
  <cols>
    <col min="1" max="1" width="2.7109375" style="51" customWidth="1"/>
    <col min="2" max="2" width="73.5703125" customWidth="1"/>
    <col min="3" max="61" width="10.7109375" hidden="1" customWidth="1"/>
    <col min="62" max="65" width="11.42578125" customWidth="1"/>
    <col min="66" max="66" width="11.42578125" style="52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5" spans="1:131" ht="20.25" x14ac:dyDescent="0.3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1" ht="15.75" x14ac:dyDescent="0.2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1" ht="15.75" thickBot="1" x14ac:dyDescent="0.3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A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</row>
    <row r="8" spans="1:131" ht="15.75" thickBot="1" x14ac:dyDescent="0.3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619</v>
      </c>
      <c r="EA8" s="122" t="s">
        <v>620</v>
      </c>
    </row>
    <row r="9" spans="1:131" x14ac:dyDescent="0.2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</row>
    <row r="10" spans="1:131" x14ac:dyDescent="0.2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250.97354999999999</v>
      </c>
      <c r="DO10" s="57">
        <v>414.53654999999998</v>
      </c>
      <c r="DP10" s="57">
        <v>183.29276999999999</v>
      </c>
      <c r="DQ10" s="57">
        <v>267.27737999999999</v>
      </c>
      <c r="DR10" s="57">
        <v>985.54573000000005</v>
      </c>
      <c r="DS10" s="57">
        <v>1188.75971</v>
      </c>
      <c r="DT10" s="57">
        <v>750.81</v>
      </c>
      <c r="DU10" s="57">
        <v>286.94909000000001</v>
      </c>
      <c r="DV10" s="57">
        <v>483.42998999999998</v>
      </c>
      <c r="DW10" s="57">
        <v>1265.36752</v>
      </c>
      <c r="DX10" s="57">
        <v>907.08878000000004</v>
      </c>
      <c r="DY10" s="57">
        <v>612.36147000000005</v>
      </c>
      <c r="DZ10" s="57">
        <v>994.68844000000001</v>
      </c>
      <c r="EA10" s="57">
        <v>2152.0388600000001</v>
      </c>
    </row>
    <row r="11" spans="1:131" x14ac:dyDescent="0.2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-3542.2968900000001</v>
      </c>
      <c r="DO11" s="52">
        <v>-3931.98578</v>
      </c>
      <c r="DP11" s="52">
        <v>-4325.0554700000002</v>
      </c>
      <c r="DQ11" s="52">
        <v>-4003.5217600000001</v>
      </c>
      <c r="DR11" s="52">
        <v>-3265.00947</v>
      </c>
      <c r="DS11" s="52">
        <v>-3783.20208</v>
      </c>
      <c r="DT11" s="52">
        <v>-4226.0393000000004</v>
      </c>
      <c r="DU11" s="52">
        <v>-4440.0648300000003</v>
      </c>
      <c r="DV11" s="52">
        <v>-3977.40218</v>
      </c>
      <c r="DW11" s="52">
        <v>-4241.4049400000004</v>
      </c>
      <c r="DX11" s="52">
        <v>-4515.4810600000001</v>
      </c>
      <c r="DY11" s="52">
        <v>-4868.6134000000002</v>
      </c>
      <c r="DZ11" s="52">
        <v>-4271.2401399999999</v>
      </c>
      <c r="EA11" s="52">
        <v>-4162.4646400000001</v>
      </c>
    </row>
    <row r="12" spans="1:131" x14ac:dyDescent="0.2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4535.2410200000004</v>
      </c>
      <c r="DO12" s="52">
        <v>4785.1288299999997</v>
      </c>
      <c r="DP12" s="52">
        <v>4505.2044999999998</v>
      </c>
      <c r="DQ12" s="52">
        <v>4314.95345</v>
      </c>
      <c r="DR12" s="52">
        <v>4627.2347099999997</v>
      </c>
      <c r="DS12" s="52">
        <v>4449.2967900000003</v>
      </c>
      <c r="DT12" s="52">
        <v>4226.1453700000002</v>
      </c>
      <c r="DU12" s="52">
        <v>4038.85149</v>
      </c>
      <c r="DV12" s="52">
        <v>4484.4012899999998</v>
      </c>
      <c r="DW12" s="52">
        <v>4684.4469900000004</v>
      </c>
      <c r="DX12" s="52">
        <v>4436.1402799999996</v>
      </c>
      <c r="DY12" s="52">
        <v>4374.8743800000002</v>
      </c>
      <c r="DZ12" s="52">
        <v>4842.1266999999998</v>
      </c>
      <c r="EA12" s="52">
        <v>5134.5114999999996</v>
      </c>
    </row>
    <row r="13" spans="1:131" x14ac:dyDescent="0.2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8461.8034700000007</v>
      </c>
      <c r="DW13" s="52">
        <v>8925.8519300000007</v>
      </c>
      <c r="DX13" s="52">
        <v>8951.6213399999997</v>
      </c>
      <c r="DY13" s="52">
        <v>9243.4877799999995</v>
      </c>
      <c r="DZ13" s="52">
        <v>9113.3668400000006</v>
      </c>
      <c r="EA13" s="52">
        <v>9296.9761400000007</v>
      </c>
    </row>
    <row r="14" spans="1:131" x14ac:dyDescent="0.2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-3604.1610500000002</v>
      </c>
      <c r="DW14" s="52">
        <v>-3866.7281600000001</v>
      </c>
      <c r="DX14" s="52">
        <v>-4096.3031499999997</v>
      </c>
      <c r="DY14" s="52">
        <v>-4241.9626500000004</v>
      </c>
      <c r="DZ14" s="52">
        <v>-3806.26001</v>
      </c>
      <c r="EA14" s="52">
        <v>-3691.0343699999999</v>
      </c>
    </row>
    <row r="15" spans="1:131" x14ac:dyDescent="0.2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3725.6122999999998</v>
      </c>
      <c r="EA15" s="52">
        <v>3877.3595300000002</v>
      </c>
    </row>
    <row r="16" spans="1:131" x14ac:dyDescent="0.2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3725.6122999999998</v>
      </c>
      <c r="EA16" s="52">
        <v>3877.3595300000002</v>
      </c>
    </row>
    <row r="17" spans="1:131" x14ac:dyDescent="0.2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</row>
    <row r="18" spans="1:131" x14ac:dyDescent="0.2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</row>
    <row r="19" spans="1:131" x14ac:dyDescent="0.2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6954.1990299999998</v>
      </c>
      <c r="DW19" s="52">
        <v>7400.2794299999996</v>
      </c>
      <c r="DX19" s="52">
        <v>7322.7033899999997</v>
      </c>
      <c r="DY19" s="52">
        <v>7457.4210599999997</v>
      </c>
      <c r="DZ19" s="52">
        <v>7531.8723099999997</v>
      </c>
      <c r="EA19" s="52">
        <v>7568.3939</v>
      </c>
    </row>
    <row r="20" spans="1:131" x14ac:dyDescent="0.2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6954.1499899999999</v>
      </c>
      <c r="DW20" s="52">
        <v>7399.4453800000001</v>
      </c>
      <c r="DX20" s="52">
        <v>7321.8717699999997</v>
      </c>
      <c r="DY20" s="52">
        <v>7457.2860199999996</v>
      </c>
      <c r="DZ20" s="52">
        <v>7531.7241299999996</v>
      </c>
      <c r="EA20" s="52">
        <v>7567.6431499999999</v>
      </c>
    </row>
    <row r="21" spans="1:131" x14ac:dyDescent="0.2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</row>
    <row r="22" spans="1:131" x14ac:dyDescent="0.2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-450.00340999999997</v>
      </c>
      <c r="DO22" s="52">
        <v>-353.17502999999999</v>
      </c>
      <c r="DP22" s="52">
        <v>-321.14855</v>
      </c>
      <c r="DQ22" s="52">
        <v>-374.77598999999998</v>
      </c>
      <c r="DR22" s="52">
        <v>-253.77735000000001</v>
      </c>
      <c r="DS22" s="52">
        <v>-296.02429999999998</v>
      </c>
      <c r="DT22" s="52">
        <v>-304.77841000000001</v>
      </c>
      <c r="DU22" s="52">
        <v>-492.03363999999999</v>
      </c>
      <c r="DV22" s="52">
        <v>-373.24113</v>
      </c>
      <c r="DW22" s="52">
        <v>-374.67678000000001</v>
      </c>
      <c r="DX22" s="52">
        <v>-419.17791</v>
      </c>
      <c r="DY22" s="52">
        <v>-626.65075000000002</v>
      </c>
      <c r="DZ22" s="52">
        <v>-464.98012999999997</v>
      </c>
      <c r="EA22" s="52">
        <v>-471.43027000000001</v>
      </c>
    </row>
    <row r="23" spans="1:131" x14ac:dyDescent="0.2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831.73577</v>
      </c>
      <c r="DO23" s="52">
        <v>1006.09739</v>
      </c>
      <c r="DP23" s="52">
        <v>1052.3628000000001</v>
      </c>
      <c r="DQ23" s="52">
        <v>996.11100999999996</v>
      </c>
      <c r="DR23" s="52">
        <v>1029.85852</v>
      </c>
      <c r="DS23" s="52">
        <v>1078.79214</v>
      </c>
      <c r="DT23" s="52">
        <v>1130.7535700000001</v>
      </c>
      <c r="DU23" s="52">
        <v>1054.6238699999999</v>
      </c>
      <c r="DV23" s="52">
        <v>1134.36331</v>
      </c>
      <c r="DW23" s="52">
        <v>1150.89572</v>
      </c>
      <c r="DX23" s="52">
        <v>1209.7400399999999</v>
      </c>
      <c r="DY23" s="52">
        <v>1159.41597</v>
      </c>
      <c r="DZ23" s="52">
        <v>1116.5144</v>
      </c>
      <c r="EA23" s="52">
        <v>1257.1519699999999</v>
      </c>
    </row>
    <row r="24" spans="1:131" x14ac:dyDescent="0.2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1507.6044400000001</v>
      </c>
      <c r="DW24" s="52">
        <v>1525.5725</v>
      </c>
      <c r="DX24" s="52">
        <v>1628.91795</v>
      </c>
      <c r="DY24" s="52">
        <v>1786.06672</v>
      </c>
      <c r="DZ24" s="52">
        <v>1581.4945299999999</v>
      </c>
      <c r="EA24" s="52">
        <v>1728.58224</v>
      </c>
    </row>
    <row r="25" spans="1:131" x14ac:dyDescent="0.2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126.62183</v>
      </c>
      <c r="DW25" s="52">
        <v>138.5018</v>
      </c>
      <c r="DX25" s="52">
        <v>149.89391000000001</v>
      </c>
      <c r="DY25" s="52">
        <v>126.23442</v>
      </c>
      <c r="DZ25" s="52">
        <v>115.65088</v>
      </c>
      <c r="EA25" s="52">
        <v>148.76673</v>
      </c>
    </row>
    <row r="26" spans="1:131" x14ac:dyDescent="0.2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</row>
    <row r="27" spans="1:131" x14ac:dyDescent="0.2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</row>
    <row r="28" spans="1:131" x14ac:dyDescent="0.2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</row>
    <row r="29" spans="1:131" x14ac:dyDescent="0.2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181.73999000000001</v>
      </c>
      <c r="EA29" s="52">
        <v>172.67329000000001</v>
      </c>
    </row>
    <row r="30" spans="1:131" x14ac:dyDescent="0.2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</row>
    <row r="31" spans="1:131" x14ac:dyDescent="0.2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36.946480000000001</v>
      </c>
      <c r="EA31" s="52">
        <v>39.959620000000001</v>
      </c>
    </row>
    <row r="32" spans="1:131" x14ac:dyDescent="0.2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143.34300999999999</v>
      </c>
      <c r="EA32" s="52">
        <v>131.3981</v>
      </c>
    </row>
    <row r="33" spans="1:131" x14ac:dyDescent="0.2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653.13666000000001</v>
      </c>
      <c r="DW33" s="52">
        <v>702.81971999999996</v>
      </c>
      <c r="DX33" s="52">
        <v>770.24914000000001</v>
      </c>
      <c r="DY33" s="52">
        <v>800.33023000000003</v>
      </c>
      <c r="DZ33" s="52">
        <v>734.59398999999996</v>
      </c>
      <c r="EA33" s="52">
        <v>754.98440000000005</v>
      </c>
    </row>
    <row r="34" spans="1:131" x14ac:dyDescent="0.2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</row>
    <row r="35" spans="1:131" x14ac:dyDescent="0.2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523.51517000000001</v>
      </c>
      <c r="DW35" s="52">
        <v>566.55327</v>
      </c>
      <c r="DX35" s="52">
        <v>635.14147000000003</v>
      </c>
      <c r="DY35" s="52">
        <v>652.91196000000002</v>
      </c>
      <c r="DZ35" s="52">
        <v>600.95781999999997</v>
      </c>
      <c r="EA35" s="52">
        <v>596.71974</v>
      </c>
    </row>
    <row r="36" spans="1:131" x14ac:dyDescent="0.2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19.997170000000001</v>
      </c>
      <c r="EA36" s="52">
        <v>26.927429999999998</v>
      </c>
    </row>
    <row r="37" spans="1:131" x14ac:dyDescent="0.2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456.10093000000001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</row>
    <row r="38" spans="1:131" hidden="1" x14ac:dyDescent="0.2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</row>
    <row r="39" spans="1:131" hidden="1" x14ac:dyDescent="0.2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369.44175000000001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</row>
    <row r="40" spans="1:131" x14ac:dyDescent="0.2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</row>
    <row r="41" spans="1:131" hidden="1" x14ac:dyDescent="0.2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</row>
    <row r="42" spans="1:131" hidden="1" x14ac:dyDescent="0.2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</row>
    <row r="43" spans="1:131" x14ac:dyDescent="0.2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352.39826000000005</v>
      </c>
      <c r="DO43" s="52">
        <v>478.82489000000004</v>
      </c>
      <c r="DP43" s="52">
        <v>452.54573000000005</v>
      </c>
      <c r="DQ43" s="52">
        <v>400.90151999999995</v>
      </c>
      <c r="DR43" s="52">
        <v>370.78724999999997</v>
      </c>
      <c r="DS43" s="52">
        <v>495.33454999999998</v>
      </c>
      <c r="DT43" s="52">
        <v>441.06981999999999</v>
      </c>
      <c r="DU43" s="52">
        <v>428.62078000000002</v>
      </c>
      <c r="DV43" s="52">
        <v>371.08229999999998</v>
      </c>
      <c r="DW43" s="52">
        <v>505.05002999999999</v>
      </c>
      <c r="DX43" s="52">
        <v>452.19803999999999</v>
      </c>
      <c r="DY43" s="52">
        <v>422.64379999999994</v>
      </c>
      <c r="DZ43" s="52">
        <v>377.86579</v>
      </c>
      <c r="EA43" s="52">
        <v>507.32751000000002</v>
      </c>
    </row>
    <row r="44" spans="1:131" x14ac:dyDescent="0.2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5.2309299999999999</v>
      </c>
      <c r="EA44" s="52">
        <v>5.9400700000000004</v>
      </c>
    </row>
    <row r="45" spans="1:131" x14ac:dyDescent="0.2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11.857010000000001</v>
      </c>
      <c r="EA45" s="52">
        <v>15.5464</v>
      </c>
    </row>
    <row r="46" spans="1:131" x14ac:dyDescent="0.2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43.866509999999998</v>
      </c>
      <c r="DY46" s="52">
        <v>34.445929999999997</v>
      </c>
      <c r="DZ46" s="52">
        <v>36.354120000000002</v>
      </c>
      <c r="EA46" s="52">
        <v>46.467080000000003</v>
      </c>
    </row>
    <row r="47" spans="1:131" x14ac:dyDescent="0.2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</row>
    <row r="48" spans="1:131" x14ac:dyDescent="0.2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117.16231000000001</v>
      </c>
      <c r="EA48" s="52">
        <v>156.58802</v>
      </c>
    </row>
    <row r="49" spans="1:131" x14ac:dyDescent="0.2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148.48868999999999</v>
      </c>
      <c r="DO49" s="52">
        <v>222.17021</v>
      </c>
      <c r="DP49" s="52">
        <v>192.88037</v>
      </c>
      <c r="DQ49" s="52">
        <v>178.11376000000001</v>
      </c>
      <c r="DR49" s="52">
        <v>163.61787000000001</v>
      </c>
      <c r="DS49" s="52">
        <v>240.57512</v>
      </c>
      <c r="DT49" s="52">
        <v>197.77645999999999</v>
      </c>
      <c r="DU49" s="52">
        <v>201.98107999999999</v>
      </c>
      <c r="DV49" s="52">
        <v>172.32317</v>
      </c>
      <c r="DW49" s="52">
        <v>251.42402999999999</v>
      </c>
      <c r="DX49" s="52">
        <v>207.12483</v>
      </c>
      <c r="DY49" s="52">
        <v>200.74458000000001</v>
      </c>
      <c r="DZ49" s="52">
        <v>176.38041999999999</v>
      </c>
      <c r="EA49" s="52">
        <v>252.13820000000001</v>
      </c>
    </row>
    <row r="50" spans="1:131" x14ac:dyDescent="0.2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</row>
    <row r="51" spans="1:131" x14ac:dyDescent="0.2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26.641480000000001</v>
      </c>
      <c r="EA51" s="52">
        <v>25.8749</v>
      </c>
    </row>
    <row r="52" spans="1:131" x14ac:dyDescent="0.2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449.26715999999993</v>
      </c>
      <c r="DW52" s="63">
        <v>488.21896999999996</v>
      </c>
      <c r="DX52" s="63">
        <v>491.73220000000003</v>
      </c>
      <c r="DY52" s="63">
        <v>537.21483000000001</v>
      </c>
      <c r="DZ52" s="63">
        <v>495.84164000000004</v>
      </c>
      <c r="EA52" s="63">
        <v>539.00036</v>
      </c>
    </row>
    <row r="53" spans="1:131" x14ac:dyDescent="0.2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2.6623199999999998</v>
      </c>
      <c r="EA53" s="52">
        <v>4.2430899999999996</v>
      </c>
    </row>
    <row r="54" spans="1:131" x14ac:dyDescent="0.2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136.8904</v>
      </c>
      <c r="EA54" s="52">
        <v>117.43951</v>
      </c>
    </row>
    <row r="55" spans="1:131" x14ac:dyDescent="0.2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55.720370000000003</v>
      </c>
      <c r="DW55" s="52">
        <v>57.069699999999997</v>
      </c>
      <c r="DX55" s="52">
        <v>58.546559999999999</v>
      </c>
      <c r="DY55" s="52">
        <v>52.783880000000003</v>
      </c>
      <c r="DZ55" s="52">
        <v>61.15437</v>
      </c>
      <c r="EA55" s="52">
        <v>55.870950000000001</v>
      </c>
    </row>
    <row r="56" spans="1:131" x14ac:dyDescent="0.2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</row>
    <row r="57" spans="1:131" x14ac:dyDescent="0.2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59.639650000000003</v>
      </c>
      <c r="EA57" s="52">
        <v>57.304670000000002</v>
      </c>
    </row>
    <row r="58" spans="1:131" x14ac:dyDescent="0.2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33.852829999999997</v>
      </c>
      <c r="DW58" s="52">
        <v>66.263859999999994</v>
      </c>
      <c r="DX58" s="52">
        <v>65.089290000000005</v>
      </c>
      <c r="DY58" s="52">
        <v>58.002760000000002</v>
      </c>
      <c r="DZ58" s="52">
        <v>37.201079999999997</v>
      </c>
      <c r="EA58" s="52">
        <v>83.572149999999993</v>
      </c>
    </row>
    <row r="59" spans="1:131" x14ac:dyDescent="0.2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</row>
    <row r="60" spans="1:131" x14ac:dyDescent="0.2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50.34778</v>
      </c>
    </row>
    <row r="61" spans="1:131" x14ac:dyDescent="0.2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-389.07985000000002</v>
      </c>
      <c r="DS61" s="52">
        <v>-530.85001</v>
      </c>
      <c r="DT61" s="52">
        <v>-405.39069000000001</v>
      </c>
      <c r="DU61" s="52">
        <v>-606.08492999999999</v>
      </c>
      <c r="DV61" s="52">
        <v>-455.07880999999998</v>
      </c>
      <c r="DW61" s="52">
        <v>-351.49459999999999</v>
      </c>
      <c r="DX61" s="52">
        <v>-380.38830999999999</v>
      </c>
      <c r="DY61" s="52">
        <v>-428.10662000000002</v>
      </c>
      <c r="DZ61" s="52">
        <v>-554.43782999999996</v>
      </c>
      <c r="EA61" s="52">
        <v>-420.67511000000002</v>
      </c>
    </row>
    <row r="62" spans="1:131" x14ac:dyDescent="0.2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505.01740999999998</v>
      </c>
      <c r="DS62" s="52">
        <v>483.40325999999999</v>
      </c>
      <c r="DT62" s="52">
        <v>471.12918000000002</v>
      </c>
      <c r="DU62" s="52">
        <v>477.44008000000002</v>
      </c>
      <c r="DV62" s="52">
        <v>602.94236999999998</v>
      </c>
      <c r="DW62" s="52">
        <v>603.26500999999996</v>
      </c>
      <c r="DX62" s="52">
        <v>621.54421000000002</v>
      </c>
      <c r="DY62" s="52">
        <v>640.74495999999999</v>
      </c>
      <c r="DZ62" s="52">
        <v>688.21857999999997</v>
      </c>
      <c r="EA62" s="52">
        <v>662.94734000000005</v>
      </c>
    </row>
    <row r="63" spans="1:131" ht="15" customHeight="1" x14ac:dyDescent="0.2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1058.02118</v>
      </c>
      <c r="DW63" s="52">
        <v>954.75960999999995</v>
      </c>
      <c r="DX63" s="52">
        <v>1001.93252</v>
      </c>
      <c r="DY63" s="52">
        <v>1068.85158</v>
      </c>
      <c r="DZ63" s="52">
        <v>1242.6564100000001</v>
      </c>
      <c r="EA63" s="52">
        <v>1083.6224500000001</v>
      </c>
    </row>
    <row r="64" spans="1:131" ht="15" customHeight="1" x14ac:dyDescent="0.2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79.752920000000003</v>
      </c>
      <c r="EA64" s="52">
        <v>47.766889999999997</v>
      </c>
    </row>
    <row r="65" spans="1:131" ht="15" customHeight="1" x14ac:dyDescent="0.2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</row>
    <row r="66" spans="1:131" ht="15" customHeight="1" x14ac:dyDescent="0.2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430.52296999999999</v>
      </c>
      <c r="DS66" s="52">
        <v>436.98182000000003</v>
      </c>
      <c r="DT66" s="52">
        <v>445.83488</v>
      </c>
      <c r="DU66" s="52">
        <v>463.16541000000001</v>
      </c>
      <c r="DV66" s="52">
        <v>526.61838</v>
      </c>
      <c r="DW66" s="52">
        <v>563.67831999999999</v>
      </c>
      <c r="DX66" s="52">
        <v>583.00816999999995</v>
      </c>
      <c r="DY66" s="52">
        <v>602.72654999999997</v>
      </c>
      <c r="DZ66" s="52">
        <v>608.15075000000002</v>
      </c>
      <c r="EA66" s="52">
        <v>614.96794999999997</v>
      </c>
    </row>
    <row r="67" spans="1:131" ht="15" customHeight="1" x14ac:dyDescent="0.2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190.83190999999999</v>
      </c>
      <c r="DW67" s="52">
        <v>203.84485000000001</v>
      </c>
      <c r="DX67" s="52">
        <v>209.92052000000001</v>
      </c>
      <c r="DY67" s="52">
        <v>213.16327000000001</v>
      </c>
      <c r="DZ67" s="52">
        <v>203.81778</v>
      </c>
      <c r="EA67" s="52">
        <v>193.47529</v>
      </c>
    </row>
    <row r="68" spans="1:131" ht="15" customHeight="1" x14ac:dyDescent="0.2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187.82862</v>
      </c>
      <c r="DW68" s="52">
        <v>199.91668999999999</v>
      </c>
      <c r="DX68" s="52">
        <v>206.32044999999999</v>
      </c>
      <c r="DY68" s="52">
        <v>212.64989</v>
      </c>
      <c r="DZ68" s="52">
        <v>203.32669000000001</v>
      </c>
      <c r="EA68" s="52">
        <v>192.27429000000001</v>
      </c>
    </row>
    <row r="69" spans="1:131" ht="15" customHeight="1" x14ac:dyDescent="0.2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76.490210000000005</v>
      </c>
      <c r="DW69" s="52">
        <v>73.65334</v>
      </c>
      <c r="DX69" s="52">
        <v>48.729280000000003</v>
      </c>
      <c r="DY69" s="52">
        <v>49.742750000000001</v>
      </c>
      <c r="DZ69" s="52">
        <v>86.957139999999995</v>
      </c>
      <c r="EA69" s="52">
        <v>58.498429999999999</v>
      </c>
    </row>
    <row r="70" spans="1:131" ht="15" customHeight="1" x14ac:dyDescent="0.2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111.33841</v>
      </c>
      <c r="DW70" s="52">
        <v>126.26335</v>
      </c>
      <c r="DX70" s="52">
        <v>157.59117000000001</v>
      </c>
      <c r="DY70" s="52">
        <v>162.90714</v>
      </c>
      <c r="DZ70" s="52">
        <v>116.36955</v>
      </c>
      <c r="EA70" s="52">
        <v>133.77585999999999</v>
      </c>
    </row>
    <row r="71" spans="1:131" ht="15" customHeight="1" x14ac:dyDescent="0.2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3.0032899999999998</v>
      </c>
      <c r="DW71" s="52">
        <v>3.9281600000000001</v>
      </c>
      <c r="DX71" s="52">
        <v>3.6000700000000001</v>
      </c>
      <c r="DY71" s="52">
        <v>0.51337999999999995</v>
      </c>
      <c r="DZ71" s="52">
        <v>0.49109000000000003</v>
      </c>
      <c r="EA71" s="52">
        <v>1.2010000000000001</v>
      </c>
    </row>
    <row r="72" spans="1:131" ht="15" customHeight="1" x14ac:dyDescent="0.2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5.4468399999999999</v>
      </c>
      <c r="DW72" s="52">
        <v>7.7431599999999996</v>
      </c>
      <c r="DX72" s="52">
        <v>5.9732099999999999</v>
      </c>
      <c r="DY72" s="52">
        <v>7.3501000000000003</v>
      </c>
      <c r="DZ72" s="52">
        <v>6.9990300000000003</v>
      </c>
      <c r="EA72" s="52">
        <v>7.0380500000000001</v>
      </c>
    </row>
    <row r="73" spans="1:131" ht="15.75" customHeight="1" x14ac:dyDescent="0.2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</row>
    <row r="74" spans="1:131" ht="15" customHeight="1" x14ac:dyDescent="0.2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</row>
    <row r="75" spans="1:131" ht="15" customHeight="1" x14ac:dyDescent="0.2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</row>
    <row r="76" spans="1:131" ht="15" customHeight="1" x14ac:dyDescent="0.2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5.3604500000000002</v>
      </c>
      <c r="DW76" s="52">
        <v>7.70336</v>
      </c>
      <c r="DX76" s="52">
        <v>5.9332200000000004</v>
      </c>
      <c r="DY76" s="52">
        <v>7.2576000000000001</v>
      </c>
      <c r="DZ76" s="52">
        <v>6.7728200000000003</v>
      </c>
      <c r="EA76" s="52">
        <v>6.7991599999999996</v>
      </c>
    </row>
    <row r="77" spans="1:131" ht="15" customHeight="1" x14ac:dyDescent="0.2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111.23479</v>
      </c>
      <c r="DS77" s="52">
        <v>122.64731</v>
      </c>
      <c r="DT77" s="52">
        <v>139.78161</v>
      </c>
      <c r="DU77" s="52">
        <v>150.62102999999999</v>
      </c>
      <c r="DV77" s="52">
        <v>171.21243000000001</v>
      </c>
      <c r="DW77" s="52">
        <v>177.92541</v>
      </c>
      <c r="DX77" s="52">
        <v>181.48614000000001</v>
      </c>
      <c r="DY77" s="52">
        <v>184.80658</v>
      </c>
      <c r="DZ77" s="52">
        <v>196.95724000000001</v>
      </c>
      <c r="EA77" s="52">
        <v>201.99520999999999</v>
      </c>
    </row>
    <row r="78" spans="1:131" ht="15" customHeight="1" x14ac:dyDescent="0.2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9.3700000000000006E-2</v>
      </c>
      <c r="DW78" s="52">
        <v>9.3700000000000006E-2</v>
      </c>
      <c r="DX78" s="52">
        <v>9.3700000000000006E-2</v>
      </c>
      <c r="DY78" s="52">
        <v>9.3700000000000006E-2</v>
      </c>
      <c r="DZ78" s="52">
        <v>0.1171</v>
      </c>
      <c r="EA78" s="52">
        <v>0.1171</v>
      </c>
    </row>
    <row r="79" spans="1:131" ht="15" customHeight="1" x14ac:dyDescent="0.2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106.32535</v>
      </c>
      <c r="DS79" s="52">
        <v>118.54864999999999</v>
      </c>
      <c r="DT79" s="52">
        <v>134.83077</v>
      </c>
      <c r="DU79" s="52">
        <v>146.79265000000001</v>
      </c>
      <c r="DV79" s="52">
        <v>165.9085</v>
      </c>
      <c r="DW79" s="52">
        <v>173.92435</v>
      </c>
      <c r="DX79" s="52">
        <v>176.25161</v>
      </c>
      <c r="DY79" s="52">
        <v>180.88176999999999</v>
      </c>
      <c r="DZ79" s="52">
        <v>191.11626999999999</v>
      </c>
      <c r="EA79" s="52">
        <v>197.84813</v>
      </c>
    </row>
    <row r="80" spans="1:131" ht="30" x14ac:dyDescent="0.2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5.2102300000000001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</row>
    <row r="81" spans="1:131" ht="15" customHeight="1" x14ac:dyDescent="0.2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</row>
    <row r="82" spans="1:131" ht="30" x14ac:dyDescent="0.2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</row>
    <row r="83" spans="1:131" ht="15" customHeight="1" x14ac:dyDescent="0.2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</row>
    <row r="84" spans="1:131" ht="15" customHeight="1" x14ac:dyDescent="0.2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1056.35664</v>
      </c>
      <c r="DW84" s="52">
        <v>953.84654</v>
      </c>
      <c r="DX84" s="52">
        <v>1000.69785</v>
      </c>
      <c r="DY84" s="52">
        <v>1067.7130099999999</v>
      </c>
      <c r="DZ84" s="52">
        <v>1240.87535</v>
      </c>
      <c r="EA84" s="52">
        <v>1082.20949</v>
      </c>
    </row>
    <row r="85" spans="1:131" ht="15" customHeight="1" x14ac:dyDescent="0.2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790.96267999999998</v>
      </c>
      <c r="DW85" s="52">
        <v>608.91751999999997</v>
      </c>
      <c r="DX85" s="52">
        <v>730.62081000000001</v>
      </c>
      <c r="DY85" s="52">
        <v>724.90300000000002</v>
      </c>
      <c r="DZ85" s="52">
        <v>950.89535999999998</v>
      </c>
      <c r="EA85" s="52">
        <v>722.45988</v>
      </c>
    </row>
    <row r="86" spans="1:131" ht="15" customHeight="1" x14ac:dyDescent="0.2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789.94093999999996</v>
      </c>
      <c r="DW86" s="52">
        <v>607.62333999999998</v>
      </c>
      <c r="DX86" s="52">
        <v>729.17075999999997</v>
      </c>
      <c r="DY86" s="52">
        <v>722.43636000000004</v>
      </c>
      <c r="DZ86" s="52">
        <v>950.27854000000002</v>
      </c>
      <c r="EA86" s="52">
        <v>721.89278999999999</v>
      </c>
    </row>
    <row r="87" spans="1:131" ht="15" customHeight="1" x14ac:dyDescent="0.2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412.51119</v>
      </c>
      <c r="DW87" s="52">
        <v>285.65321</v>
      </c>
      <c r="DX87" s="52">
        <v>301.10147999999998</v>
      </c>
      <c r="DY87" s="52">
        <v>295.78572000000003</v>
      </c>
      <c r="DZ87" s="52">
        <v>546.37374</v>
      </c>
      <c r="EA87" s="52">
        <v>500.38571000000002</v>
      </c>
    </row>
    <row r="88" spans="1:131" ht="15" customHeight="1" x14ac:dyDescent="0.2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377.42975000000001</v>
      </c>
      <c r="DW88" s="52">
        <v>321.97012999999998</v>
      </c>
      <c r="DX88" s="52">
        <v>428.06927999999999</v>
      </c>
      <c r="DY88" s="52">
        <v>426.65064000000001</v>
      </c>
      <c r="DZ88" s="52">
        <v>403.90480000000002</v>
      </c>
      <c r="EA88" s="52">
        <v>221.50708</v>
      </c>
    </row>
    <row r="89" spans="1:131" ht="15" customHeight="1" x14ac:dyDescent="0.2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</row>
    <row r="90" spans="1:131" ht="15" customHeight="1" x14ac:dyDescent="0.2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63.354289999999999</v>
      </c>
      <c r="DW90" s="52">
        <v>197.01678999999999</v>
      </c>
      <c r="DX90" s="52">
        <v>70.985910000000004</v>
      </c>
      <c r="DY90" s="52">
        <v>199.46627000000001</v>
      </c>
      <c r="DZ90" s="52">
        <v>108.30937</v>
      </c>
      <c r="EA90" s="52">
        <v>213.73658</v>
      </c>
    </row>
    <row r="91" spans="1:131" ht="15" customHeight="1" x14ac:dyDescent="0.2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</row>
    <row r="92" spans="1:131" ht="15" customHeight="1" x14ac:dyDescent="0.2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</row>
    <row r="93" spans="1:131" ht="15" customHeight="1" x14ac:dyDescent="0.2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</row>
    <row r="94" spans="1:131" ht="15" customHeight="1" x14ac:dyDescent="0.2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63.117699999999999</v>
      </c>
      <c r="DW94" s="52">
        <v>196.85140000000001</v>
      </c>
      <c r="DX94" s="52">
        <v>70.708609999999993</v>
      </c>
      <c r="DY94" s="52">
        <v>199.22707</v>
      </c>
      <c r="DZ94" s="52">
        <v>107.8685</v>
      </c>
      <c r="EA94" s="52">
        <v>213.62116</v>
      </c>
    </row>
    <row r="95" spans="1:131" ht="15" customHeight="1" x14ac:dyDescent="0.2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202.03967</v>
      </c>
      <c r="DW95" s="52">
        <v>147.91222999999999</v>
      </c>
      <c r="DX95" s="52">
        <v>199.09112999999999</v>
      </c>
      <c r="DY95" s="52">
        <v>143.34374</v>
      </c>
      <c r="DZ95" s="52">
        <v>181.67062000000001</v>
      </c>
      <c r="EA95" s="52">
        <v>146.01302999999999</v>
      </c>
    </row>
    <row r="96" spans="1:131" ht="15" customHeight="1" x14ac:dyDescent="0.2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</row>
    <row r="97" spans="1:131" ht="15" customHeight="1" x14ac:dyDescent="0.2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202.03967</v>
      </c>
      <c r="DW97" s="52">
        <v>147.91222999999999</v>
      </c>
      <c r="DX97" s="52">
        <v>199.09112999999999</v>
      </c>
      <c r="DY97" s="52">
        <v>143.34374</v>
      </c>
      <c r="DZ97" s="52">
        <v>181.67062000000001</v>
      </c>
      <c r="EA97" s="52">
        <v>146.01302999999999</v>
      </c>
    </row>
    <row r="98" spans="1:131" ht="29.25" customHeight="1" x14ac:dyDescent="0.2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</row>
    <row r="99" spans="1:131" x14ac:dyDescent="0.2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</row>
    <row r="100" spans="1:131" x14ac:dyDescent="0.2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</row>
    <row r="101" spans="1:131" x14ac:dyDescent="0.2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4915.9109799999997</v>
      </c>
      <c r="DW101" s="52">
        <v>5858.2670600000001</v>
      </c>
      <c r="DX101" s="52">
        <v>5802.9581500000004</v>
      </c>
      <c r="DY101" s="52">
        <v>5909.0814899999996</v>
      </c>
      <c r="DZ101" s="52">
        <v>5820.3664099999996</v>
      </c>
      <c r="EA101" s="52">
        <v>6735.1786099999999</v>
      </c>
    </row>
    <row r="102" spans="1:131" x14ac:dyDescent="0.2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4998.5909899999997</v>
      </c>
      <c r="DW102" s="52">
        <v>5937.18181</v>
      </c>
      <c r="DX102" s="52">
        <v>5900.4943300000004</v>
      </c>
      <c r="DY102" s="52">
        <v>6005.8410599999997</v>
      </c>
      <c r="DZ102" s="52">
        <v>5913.9852799999999</v>
      </c>
      <c r="EA102" s="52">
        <v>6809.7800800000005</v>
      </c>
    </row>
    <row r="103" spans="1:131" x14ac:dyDescent="0.2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157.89822000000001</v>
      </c>
      <c r="DW103" s="52">
        <v>170.88801000000001</v>
      </c>
      <c r="DX103" s="52">
        <v>137.07377</v>
      </c>
      <c r="DY103" s="52">
        <v>148.32911999999999</v>
      </c>
      <c r="DZ103" s="52">
        <v>171.48367999999999</v>
      </c>
      <c r="EA103" s="52">
        <v>210.16088999999999</v>
      </c>
    </row>
    <row r="104" spans="1:131" x14ac:dyDescent="0.2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4840.6927699999997</v>
      </c>
      <c r="DW104" s="52">
        <v>5766.2938000000004</v>
      </c>
      <c r="DX104" s="52">
        <v>5763.4205599999996</v>
      </c>
      <c r="DY104" s="52">
        <v>5857.5119400000003</v>
      </c>
      <c r="DZ104" s="52">
        <v>5742.5015999999996</v>
      </c>
      <c r="EA104" s="52">
        <v>6599.6191900000003</v>
      </c>
    </row>
    <row r="105" spans="1:131" x14ac:dyDescent="0.2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</row>
    <row r="106" spans="1:131" x14ac:dyDescent="0.2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196.63407000000001</v>
      </c>
      <c r="DW106" s="52">
        <v>185.12057999999999</v>
      </c>
      <c r="DX106" s="52">
        <v>205.35104999999999</v>
      </c>
      <c r="DY106" s="52">
        <v>187.95090999999999</v>
      </c>
      <c r="DZ106" s="52">
        <v>141.27811</v>
      </c>
      <c r="EA106" s="52">
        <v>128.46263999999999</v>
      </c>
    </row>
    <row r="107" spans="1:131" x14ac:dyDescent="0.2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82.680009999999996</v>
      </c>
      <c r="DW107" s="52">
        <v>78.914749999999998</v>
      </c>
      <c r="DX107" s="52">
        <v>97.536180000000002</v>
      </c>
      <c r="DY107" s="52">
        <v>96.759569999999997</v>
      </c>
      <c r="DZ107" s="52">
        <v>93.618870000000001</v>
      </c>
      <c r="EA107" s="52">
        <v>74.601470000000006</v>
      </c>
    </row>
    <row r="108" spans="1:131" x14ac:dyDescent="0.2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3.9800399999999998</v>
      </c>
      <c r="DW108" s="52">
        <v>3.1203799999999999</v>
      </c>
      <c r="DX108" s="52">
        <v>8.8049900000000001</v>
      </c>
      <c r="DY108" s="52">
        <v>19.03659</v>
      </c>
      <c r="DZ108" s="52">
        <v>4.8600300000000001</v>
      </c>
      <c r="EA108" s="52">
        <v>7.6484100000000002</v>
      </c>
    </row>
    <row r="109" spans="1:131" x14ac:dyDescent="0.2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78.699969999999993</v>
      </c>
      <c r="DW109" s="52">
        <v>75.794370000000001</v>
      </c>
      <c r="DX109" s="52">
        <v>88.731189999999998</v>
      </c>
      <c r="DY109" s="52">
        <v>77.722980000000007</v>
      </c>
      <c r="DZ109" s="52">
        <v>88.758840000000006</v>
      </c>
      <c r="EA109" s="52">
        <v>66.953059999999994</v>
      </c>
    </row>
    <row r="110" spans="1:131" x14ac:dyDescent="0.2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</row>
    <row r="111" spans="1:131" x14ac:dyDescent="0.2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70.499830000000003</v>
      </c>
      <c r="DW111" s="52">
        <v>66.513630000000006</v>
      </c>
      <c r="DX111" s="52">
        <v>81.032470000000004</v>
      </c>
      <c r="DY111" s="52">
        <v>73.610529999999997</v>
      </c>
      <c r="DZ111" s="52">
        <v>80.7316</v>
      </c>
      <c r="EA111" s="52">
        <v>62.648240000000001</v>
      </c>
    </row>
    <row r="112" spans="1:131" x14ac:dyDescent="0.2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0</v>
      </c>
      <c r="DW112" s="57">
        <v>0</v>
      </c>
      <c r="DX112" s="57">
        <v>0</v>
      </c>
      <c r="DY112" s="57">
        <v>0</v>
      </c>
      <c r="DZ112" s="57">
        <v>0</v>
      </c>
      <c r="EA112" s="57">
        <v>0</v>
      </c>
    </row>
    <row r="113" spans="1:131" x14ac:dyDescent="0.2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0</v>
      </c>
      <c r="DW113" s="52">
        <v>0</v>
      </c>
      <c r="DX113" s="52">
        <v>0</v>
      </c>
      <c r="DY113" s="52">
        <v>0</v>
      </c>
      <c r="DZ113" s="52">
        <v>0</v>
      </c>
      <c r="EA113" s="52">
        <v>0</v>
      </c>
    </row>
    <row r="114" spans="1:131" x14ac:dyDescent="0.2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0</v>
      </c>
      <c r="DW114" s="52">
        <v>0</v>
      </c>
      <c r="DX114" s="52">
        <v>0</v>
      </c>
      <c r="DY114" s="52">
        <v>0</v>
      </c>
      <c r="DZ114" s="52">
        <v>0</v>
      </c>
      <c r="EA114" s="52">
        <v>0</v>
      </c>
    </row>
    <row r="115" spans="1:131" x14ac:dyDescent="0.2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</row>
    <row r="116" spans="1:131" x14ac:dyDescent="0.2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0</v>
      </c>
      <c r="DW116" s="52">
        <v>0</v>
      </c>
      <c r="DX116" s="52">
        <v>0</v>
      </c>
      <c r="DY116" s="52">
        <v>0</v>
      </c>
      <c r="DZ116" s="52">
        <v>0</v>
      </c>
      <c r="EA116" s="52">
        <v>0</v>
      </c>
    </row>
    <row r="117" spans="1:131" x14ac:dyDescent="0.2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</row>
    <row r="118" spans="1:131" x14ac:dyDescent="0.2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</row>
    <row r="119" spans="1:131" x14ac:dyDescent="0.2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148.48813000000013</v>
      </c>
      <c r="DO119" s="57">
        <v>181.30414999999994</v>
      </c>
      <c r="DP119" s="57">
        <v>188.81821999999988</v>
      </c>
      <c r="DQ119" s="57">
        <v>-62.886410000000012</v>
      </c>
      <c r="DR119" s="57">
        <v>1066.14372</v>
      </c>
      <c r="DS119" s="57">
        <v>1008.0928599999999</v>
      </c>
      <c r="DT119" s="57">
        <v>332.53235000000006</v>
      </c>
      <c r="DU119" s="57">
        <v>423.78115000000003</v>
      </c>
      <c r="DV119" s="57">
        <v>296.19358999999997</v>
      </c>
      <c r="DW119" s="57">
        <v>1063.9001700000001</v>
      </c>
      <c r="DX119" s="57">
        <v>499.17182000000003</v>
      </c>
      <c r="DY119" s="57">
        <v>1076.00882</v>
      </c>
      <c r="DZ119" s="57">
        <v>745.71479000000011</v>
      </c>
      <c r="EA119" s="57">
        <v>1778.1736000000001</v>
      </c>
    </row>
    <row r="120" spans="1:131" x14ac:dyDescent="0.2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-263.31387999999998</v>
      </c>
      <c r="DW120" s="52">
        <v>-140.03396000000001</v>
      </c>
      <c r="DX120" s="52">
        <v>-290.83483999999999</v>
      </c>
      <c r="DY120" s="52">
        <v>-288.60649000000001</v>
      </c>
      <c r="DZ120" s="52">
        <v>-115.01562</v>
      </c>
      <c r="EA120" s="52">
        <v>-173.58107000000001</v>
      </c>
    </row>
    <row r="121" spans="1:131" x14ac:dyDescent="0.2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198.16839999999999</v>
      </c>
      <c r="DW121" s="52">
        <v>233.27539999999999</v>
      </c>
      <c r="DX121" s="52">
        <v>157.57934</v>
      </c>
      <c r="DY121" s="52">
        <v>276.19180999999998</v>
      </c>
      <c r="DZ121" s="52">
        <v>395.32193999999998</v>
      </c>
      <c r="EA121" s="52">
        <v>15.065989999999999</v>
      </c>
    </row>
    <row r="122" spans="1:131" x14ac:dyDescent="0.2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127.938</v>
      </c>
      <c r="DW122" s="52">
        <v>139.22099</v>
      </c>
      <c r="DX122" s="52">
        <v>172.52214000000001</v>
      </c>
      <c r="DY122" s="52">
        <v>155.09969000000001</v>
      </c>
      <c r="DZ122" s="52">
        <v>356.29671999999999</v>
      </c>
      <c r="EA122" s="52">
        <v>141.92533</v>
      </c>
    </row>
    <row r="123" spans="1:131" x14ac:dyDescent="0.2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16.599589999999999</v>
      </c>
      <c r="DW123" s="52">
        <v>12.95764</v>
      </c>
      <c r="DX123" s="52">
        <v>14.93097</v>
      </c>
      <c r="DY123" s="52">
        <v>-7.8074500000000002</v>
      </c>
      <c r="DZ123" s="52">
        <v>239.92716999999999</v>
      </c>
      <c r="EA123" s="52">
        <v>8.1494700000000009</v>
      </c>
    </row>
    <row r="124" spans="1:131" x14ac:dyDescent="0.2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16.599589999999999</v>
      </c>
      <c r="DW124" s="52">
        <v>12.95764</v>
      </c>
      <c r="DX124" s="52">
        <v>14.93097</v>
      </c>
      <c r="DY124" s="52">
        <v>-7.8074500000000002</v>
      </c>
      <c r="DZ124" s="52">
        <v>239.92716999999999</v>
      </c>
      <c r="EA124" s="52">
        <v>8.1494700000000009</v>
      </c>
    </row>
    <row r="125" spans="1:131" ht="17.25" customHeight="1" x14ac:dyDescent="0.2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</row>
    <row r="126" spans="1:131" x14ac:dyDescent="0.2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</row>
    <row r="127" spans="1:131" ht="14.25" customHeight="1" x14ac:dyDescent="0.2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111.33841</v>
      </c>
      <c r="DW127" s="52">
        <v>126.26335</v>
      </c>
      <c r="DX127" s="52">
        <v>157.59117000000001</v>
      </c>
      <c r="DY127" s="52">
        <v>162.90714</v>
      </c>
      <c r="DZ127" s="52">
        <v>116.36955</v>
      </c>
      <c r="EA127" s="52">
        <v>133.77585999999999</v>
      </c>
    </row>
    <row r="128" spans="1:131" x14ac:dyDescent="0.2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70.230400000000003</v>
      </c>
      <c r="DW128" s="52">
        <v>94.054410000000004</v>
      </c>
      <c r="DX128" s="52">
        <v>-14.9428</v>
      </c>
      <c r="DY128" s="52">
        <v>121.09211999999999</v>
      </c>
      <c r="DZ128" s="52">
        <v>39.025219999999997</v>
      </c>
      <c r="EA128" s="52">
        <v>-126.85934</v>
      </c>
    </row>
    <row r="129" spans="1:131" x14ac:dyDescent="0.2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16.600680000000001</v>
      </c>
      <c r="DW129" s="52">
        <v>16.64517</v>
      </c>
      <c r="DX129" s="52">
        <v>16.861529999999998</v>
      </c>
      <c r="DY129" s="52">
        <v>22.1219</v>
      </c>
      <c r="DZ129" s="52">
        <v>20.89331</v>
      </c>
      <c r="EA129" s="52">
        <v>77.41516</v>
      </c>
    </row>
    <row r="130" spans="1:131" ht="30" x14ac:dyDescent="0.2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32.907319999999999</v>
      </c>
      <c r="DW130" s="52">
        <v>17.135280000000002</v>
      </c>
      <c r="DX130" s="52">
        <v>28.06504</v>
      </c>
      <c r="DY130" s="52">
        <v>77.719099999999997</v>
      </c>
      <c r="DZ130" s="52">
        <v>-8.5777900000000002</v>
      </c>
      <c r="EA130" s="52">
        <v>-184.05780999999999</v>
      </c>
    </row>
    <row r="131" spans="1:131" x14ac:dyDescent="0.2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20.7224</v>
      </c>
      <c r="DW131" s="52">
        <v>60.273960000000002</v>
      </c>
      <c r="DX131" s="52">
        <v>-59.869370000000004</v>
      </c>
      <c r="DY131" s="52">
        <v>21.25112</v>
      </c>
      <c r="DZ131" s="52">
        <v>26.709700000000002</v>
      </c>
      <c r="EA131" s="52">
        <v>-20.21669</v>
      </c>
    </row>
    <row r="132" spans="1:131" x14ac:dyDescent="0.2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461.48228</v>
      </c>
      <c r="DW132" s="52">
        <v>373.30936000000003</v>
      </c>
      <c r="DX132" s="52">
        <v>448.41417999999999</v>
      </c>
      <c r="DY132" s="52">
        <v>564.79830000000004</v>
      </c>
      <c r="DZ132" s="52">
        <v>510.33756</v>
      </c>
      <c r="EA132" s="52">
        <v>188.64706000000001</v>
      </c>
    </row>
    <row r="133" spans="1:131" ht="15" customHeight="1" x14ac:dyDescent="0.2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388.14675999999997</v>
      </c>
      <c r="DW133" s="52">
        <v>372.42678000000001</v>
      </c>
      <c r="DX133" s="52">
        <v>460.10748999999998</v>
      </c>
      <c r="DY133" s="52">
        <v>539.32691</v>
      </c>
      <c r="DZ133" s="52">
        <v>411.17968000000002</v>
      </c>
      <c r="EA133" s="52">
        <v>231.50570999999999</v>
      </c>
    </row>
    <row r="134" spans="1:131" ht="15" customHeight="1" x14ac:dyDescent="0.2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10.71701</v>
      </c>
      <c r="DW134" s="52">
        <v>50.456650000000003</v>
      </c>
      <c r="DX134" s="52">
        <v>32.038209999999999</v>
      </c>
      <c r="DY134" s="52">
        <v>112.67627</v>
      </c>
      <c r="DZ134" s="52">
        <v>7.1840299999999999</v>
      </c>
      <c r="EA134" s="52">
        <v>12.67374</v>
      </c>
    </row>
    <row r="135" spans="1:131" ht="15" customHeight="1" x14ac:dyDescent="0.2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10.71701</v>
      </c>
      <c r="DW135" s="52">
        <v>50.456650000000003</v>
      </c>
      <c r="DX135" s="52">
        <v>32.038209999999999</v>
      </c>
      <c r="DY135" s="52">
        <v>112.67627</v>
      </c>
      <c r="DZ135" s="52">
        <v>7.1840299999999999</v>
      </c>
      <c r="EA135" s="52">
        <v>12.67374</v>
      </c>
    </row>
    <row r="136" spans="1:131" ht="15" customHeight="1" x14ac:dyDescent="0.2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</row>
    <row r="137" spans="1:131" ht="15" customHeight="1" x14ac:dyDescent="0.2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</row>
    <row r="138" spans="1:131" ht="30" x14ac:dyDescent="0.2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377.42975000000001</v>
      </c>
      <c r="DW138" s="52">
        <v>321.97012999999998</v>
      </c>
      <c r="DX138" s="52">
        <v>428.06927999999999</v>
      </c>
      <c r="DY138" s="52">
        <v>426.65064000000001</v>
      </c>
      <c r="DZ138" s="52">
        <v>403.99565000000001</v>
      </c>
      <c r="EA138" s="52">
        <v>218.83197000000001</v>
      </c>
    </row>
    <row r="139" spans="1:131" x14ac:dyDescent="0.2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73.335520000000002</v>
      </c>
      <c r="DW139" s="52">
        <v>0.88258000000000003</v>
      </c>
      <c r="DX139" s="52">
        <v>-11.69331</v>
      </c>
      <c r="DY139" s="52">
        <v>25.47139</v>
      </c>
      <c r="DZ139" s="52">
        <v>99.157880000000006</v>
      </c>
      <c r="EA139" s="52">
        <v>-42.858649999999997</v>
      </c>
    </row>
    <row r="140" spans="1:131" x14ac:dyDescent="0.2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73.110159999999993</v>
      </c>
      <c r="DW140" s="52">
        <v>-36.276890000000002</v>
      </c>
      <c r="DX140" s="52">
        <v>-14.95553</v>
      </c>
      <c r="DY140" s="52">
        <v>-1.61208</v>
      </c>
      <c r="DZ140" s="52">
        <v>107.45323</v>
      </c>
      <c r="EA140" s="52">
        <v>-66.654259999999994</v>
      </c>
    </row>
    <row r="141" spans="1:131" ht="30" x14ac:dyDescent="0.2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</row>
    <row r="142" spans="1:131" x14ac:dyDescent="0.2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11.41821</v>
      </c>
      <c r="DW142" s="52">
        <v>39.812379999999997</v>
      </c>
      <c r="DX142" s="52">
        <v>7.8579100000000004</v>
      </c>
      <c r="DY142" s="52">
        <v>3.2610899999999998</v>
      </c>
      <c r="DZ142" s="52">
        <v>-20.358560000000001</v>
      </c>
      <c r="EA142" s="52">
        <v>15.72795</v>
      </c>
    </row>
    <row r="143" spans="1:131" x14ac:dyDescent="0.2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223.65973</v>
      </c>
      <c r="DS143" s="52">
        <v>-1007.35369</v>
      </c>
      <c r="DT143" s="52">
        <v>-186.98571000000001</v>
      </c>
      <c r="DU143" s="52">
        <v>-426.28131000000002</v>
      </c>
      <c r="DV143" s="52">
        <v>-190.64616000000001</v>
      </c>
      <c r="DW143" s="52">
        <v>-71.416250000000005</v>
      </c>
      <c r="DX143" s="52">
        <v>-1243.7298900000001</v>
      </c>
      <c r="DY143" s="52">
        <v>159.7311</v>
      </c>
      <c r="DZ143" s="52">
        <v>201.74020999999999</v>
      </c>
      <c r="EA143" s="52">
        <v>-180.63079999999999</v>
      </c>
    </row>
    <row r="144" spans="1:131" x14ac:dyDescent="0.2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44.187829999999998</v>
      </c>
      <c r="DS144" s="52">
        <v>-1.27142</v>
      </c>
      <c r="DT144" s="52">
        <v>14.136950000000001</v>
      </c>
      <c r="DU144" s="52">
        <v>82.150350000000003</v>
      </c>
      <c r="DV144" s="52">
        <v>-5.9690000000000003</v>
      </c>
      <c r="DW144" s="52">
        <v>-89.137190000000004</v>
      </c>
      <c r="DX144" s="52">
        <v>162.03344000000001</v>
      </c>
      <c r="DY144" s="52">
        <v>28.128139999999998</v>
      </c>
      <c r="DZ144" s="52">
        <v>42.365119999999997</v>
      </c>
      <c r="EA144" s="52">
        <v>-105.0273</v>
      </c>
    </row>
    <row r="145" spans="1:131" x14ac:dyDescent="0.2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4.9079999999999999E-2</v>
      </c>
      <c r="DW145" s="52">
        <v>0.10525</v>
      </c>
      <c r="DX145" s="52">
        <v>-0.18733</v>
      </c>
      <c r="DY145" s="52">
        <v>0</v>
      </c>
      <c r="DZ145" s="52">
        <v>9.9080000000000001E-2</v>
      </c>
      <c r="EA145" s="52">
        <v>0</v>
      </c>
    </row>
    <row r="146" spans="1:131" x14ac:dyDescent="0.2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</row>
    <row r="147" spans="1:131" x14ac:dyDescent="0.2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4.9079999999999999E-2</v>
      </c>
      <c r="DW147" s="52">
        <v>0.10525</v>
      </c>
      <c r="DX147" s="52">
        <v>-0.18733</v>
      </c>
      <c r="DY147" s="52">
        <v>0</v>
      </c>
      <c r="DZ147" s="52">
        <v>9.9080000000000001E-2</v>
      </c>
      <c r="EA147" s="52">
        <v>0</v>
      </c>
    </row>
    <row r="148" spans="1:131" x14ac:dyDescent="0.2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</row>
    <row r="149" spans="1:131" x14ac:dyDescent="0.2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</row>
    <row r="150" spans="1:131" x14ac:dyDescent="0.2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</row>
    <row r="151" spans="1:131" x14ac:dyDescent="0.2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44.187829999999998</v>
      </c>
      <c r="DS151" s="52">
        <v>-1.60012</v>
      </c>
      <c r="DT151" s="52">
        <v>14.136950000000001</v>
      </c>
      <c r="DU151" s="52">
        <v>82.150350000000003</v>
      </c>
      <c r="DV151" s="52">
        <v>-6.0180800000000003</v>
      </c>
      <c r="DW151" s="52">
        <v>-89.242440000000002</v>
      </c>
      <c r="DX151" s="52">
        <v>162.22076999999999</v>
      </c>
      <c r="DY151" s="52">
        <v>28.128139999999998</v>
      </c>
      <c r="DZ151" s="52">
        <v>42.266039999999997</v>
      </c>
      <c r="EA151" s="52">
        <v>-105.0273</v>
      </c>
    </row>
    <row r="152" spans="1:131" x14ac:dyDescent="0.2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0</v>
      </c>
      <c r="DW152" s="52">
        <v>0</v>
      </c>
      <c r="DX152" s="52">
        <v>0</v>
      </c>
      <c r="DY152" s="52">
        <v>0</v>
      </c>
      <c r="DZ152" s="52">
        <v>0</v>
      </c>
      <c r="EA152" s="52">
        <v>0</v>
      </c>
    </row>
    <row r="153" spans="1:131" x14ac:dyDescent="0.2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-5.4871299999999996</v>
      </c>
      <c r="DW153" s="52">
        <v>-90.988489999999999</v>
      </c>
      <c r="DX153" s="52">
        <v>162.47251</v>
      </c>
      <c r="DY153" s="52">
        <v>29.287189999999999</v>
      </c>
      <c r="DZ153" s="52">
        <v>42.202120000000001</v>
      </c>
      <c r="EA153" s="52">
        <v>-105.06793</v>
      </c>
    </row>
    <row r="154" spans="1:131" x14ac:dyDescent="0.2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</row>
    <row r="155" spans="1:131" x14ac:dyDescent="0.2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2.1094599999999999</v>
      </c>
      <c r="DS155" s="52">
        <v>-0.35227000000000003</v>
      </c>
      <c r="DT155" s="52">
        <v>1.8220700000000001</v>
      </c>
      <c r="DU155" s="52">
        <v>1.3259300000000001</v>
      </c>
      <c r="DV155" s="52">
        <v>-0.53095000000000003</v>
      </c>
      <c r="DW155" s="52">
        <v>1.7460500000000001</v>
      </c>
      <c r="DX155" s="52">
        <v>-0.25174000000000002</v>
      </c>
      <c r="DY155" s="52">
        <v>-1.1590499999999999</v>
      </c>
      <c r="DZ155" s="52">
        <v>6.3920000000000005E-2</v>
      </c>
      <c r="EA155" s="52">
        <v>4.0629999999999999E-2</v>
      </c>
    </row>
    <row r="156" spans="1:131" x14ac:dyDescent="0.2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1.7069999999999998E-2</v>
      </c>
      <c r="DS156" s="52">
        <v>1.086E-2</v>
      </c>
      <c r="DT156" s="52">
        <v>2.248E-2</v>
      </c>
      <c r="DU156" s="52">
        <v>1.7350000000000001E-2</v>
      </c>
      <c r="DV156" s="52">
        <v>5.8110000000000002E-2</v>
      </c>
      <c r="DW156" s="52">
        <v>3.6940000000000001E-2</v>
      </c>
      <c r="DX156" s="52">
        <v>2.2089999999999999E-2</v>
      </c>
      <c r="DY156" s="52">
        <v>1.908E-2</v>
      </c>
      <c r="DZ156" s="52">
        <v>6.3920000000000005E-2</v>
      </c>
      <c r="EA156" s="52">
        <v>4.0629999999999999E-2</v>
      </c>
    </row>
    <row r="157" spans="1:131" x14ac:dyDescent="0.2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</row>
    <row r="158" spans="1:131" x14ac:dyDescent="0.2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</row>
    <row r="159" spans="1:131" x14ac:dyDescent="0.2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</row>
    <row r="160" spans="1:131" x14ac:dyDescent="0.2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</row>
    <row r="161" spans="1:131" x14ac:dyDescent="0.2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</row>
    <row r="162" spans="1:131" x14ac:dyDescent="0.2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</row>
    <row r="163" spans="1:131" x14ac:dyDescent="0.2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</row>
    <row r="164" spans="1:131" x14ac:dyDescent="0.2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</row>
    <row r="165" spans="1:131" x14ac:dyDescent="0.2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</row>
    <row r="166" spans="1:131" x14ac:dyDescent="0.2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</row>
    <row r="167" spans="1:131" x14ac:dyDescent="0.2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</row>
    <row r="168" spans="1:131" x14ac:dyDescent="0.2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</row>
    <row r="169" spans="1:131" x14ac:dyDescent="0.2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</row>
    <row r="170" spans="1:131" x14ac:dyDescent="0.2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</row>
    <row r="171" spans="1:131" x14ac:dyDescent="0.2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</row>
    <row r="172" spans="1:131" x14ac:dyDescent="0.2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</row>
    <row r="173" spans="1:131" x14ac:dyDescent="0.2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889.68501000000003</v>
      </c>
      <c r="DO173" s="52">
        <v>277.95353</v>
      </c>
      <c r="DP173" s="52">
        <v>-591.92783999999995</v>
      </c>
      <c r="DQ173" s="52">
        <v>947.57750999999996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936.28017</v>
      </c>
      <c r="DW173" s="52">
        <v>1031.40534</v>
      </c>
      <c r="DX173" s="52">
        <v>-375.80436000000003</v>
      </c>
      <c r="DY173" s="52">
        <v>742.68369000000007</v>
      </c>
      <c r="DZ173" s="52">
        <v>-184.27126999999996</v>
      </c>
      <c r="EA173" s="52">
        <v>602.85370999999998</v>
      </c>
    </row>
    <row r="174" spans="1:131" x14ac:dyDescent="0.2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509.90294</v>
      </c>
      <c r="DO174" s="52">
        <v>23.670960000000001</v>
      </c>
      <c r="DP174" s="52">
        <v>-578.66533000000004</v>
      </c>
      <c r="DQ174" s="52">
        <v>551.49932000000001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866.99559999999997</v>
      </c>
      <c r="DW174" s="52">
        <v>1219.8557900000001</v>
      </c>
      <c r="DX174" s="52">
        <v>-449.92525000000001</v>
      </c>
      <c r="DY174" s="52">
        <v>627.85392999999999</v>
      </c>
      <c r="DZ174" s="52">
        <v>695.31930999999997</v>
      </c>
      <c r="EA174" s="52">
        <v>714.98992999999996</v>
      </c>
    </row>
    <row r="175" spans="1:131" x14ac:dyDescent="0.2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0</v>
      </c>
      <c r="DX175" s="52">
        <v>1.0000000000000001E-5</v>
      </c>
      <c r="DY175" s="52">
        <v>0</v>
      </c>
      <c r="DZ175" s="52">
        <v>0</v>
      </c>
      <c r="EA175" s="52">
        <v>6.375</v>
      </c>
    </row>
    <row r="176" spans="1:131" x14ac:dyDescent="0.2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507.32166000000001</v>
      </c>
      <c r="DO176" s="52">
        <v>18.002740000000003</v>
      </c>
      <c r="DP176" s="52">
        <v>-585.79403000000002</v>
      </c>
      <c r="DQ176" s="52">
        <v>559.20579999999995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866.99559999999997</v>
      </c>
      <c r="DW176" s="52">
        <v>1219.8557900000001</v>
      </c>
      <c r="DX176" s="52">
        <v>-449.92526000000009</v>
      </c>
      <c r="DY176" s="52">
        <v>627.85392999999999</v>
      </c>
      <c r="DZ176" s="52">
        <v>695.31930999999997</v>
      </c>
      <c r="EA176" s="52">
        <v>708.61492999999996</v>
      </c>
    </row>
    <row r="177" spans="1:131" x14ac:dyDescent="0.2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</row>
    <row r="178" spans="1:131" x14ac:dyDescent="0.2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497.98339999999996</v>
      </c>
      <c r="DW178" s="52">
        <v>465.37292000000002</v>
      </c>
      <c r="DX178" s="52">
        <v>-440.41481000000005</v>
      </c>
      <c r="DY178" s="52">
        <v>210.62201999999999</v>
      </c>
      <c r="DZ178" s="52">
        <v>573.44326000000001</v>
      </c>
      <c r="EA178" s="52">
        <v>472.73910999999998</v>
      </c>
    </row>
    <row r="179" spans="1:131" x14ac:dyDescent="0.2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-26.053889999999999</v>
      </c>
      <c r="DO179" s="52">
        <v>-27.476130000000001</v>
      </c>
      <c r="DP179" s="52">
        <v>-30.385480000000001</v>
      </c>
      <c r="DQ179" s="52">
        <v>-67.407669999999996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-25.815860000000001</v>
      </c>
      <c r="DW179" s="52">
        <v>-32.086739999999999</v>
      </c>
      <c r="DX179" s="52">
        <v>-20.225989999999999</v>
      </c>
      <c r="DY179" s="52">
        <v>-24.404800000000002</v>
      </c>
      <c r="DZ179" s="52">
        <v>-28.39744</v>
      </c>
      <c r="EA179" s="52">
        <v>-30.482399999999998</v>
      </c>
    </row>
    <row r="180" spans="1:131" x14ac:dyDescent="0.2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394.82805999999999</v>
      </c>
      <c r="DW180" s="52">
        <v>786.56961000000001</v>
      </c>
      <c r="DX180" s="52">
        <v>10.715540000000003</v>
      </c>
      <c r="DY180" s="52">
        <v>441.63670999999999</v>
      </c>
      <c r="DZ180" s="52">
        <v>150.27348999999998</v>
      </c>
      <c r="EA180" s="52">
        <v>266.35822000000002</v>
      </c>
    </row>
    <row r="181" spans="1:131" x14ac:dyDescent="0.2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-12.811260000000001</v>
      </c>
      <c r="DW181" s="52">
        <v>12.925790000000001</v>
      </c>
      <c r="DX181" s="52">
        <v>-4.4713299999999983</v>
      </c>
      <c r="DY181" s="52">
        <v>9.5907700000000009</v>
      </c>
      <c r="DZ181" s="52">
        <v>-2.8526299999999996</v>
      </c>
      <c r="EA181" s="52">
        <v>-11.339930000000001</v>
      </c>
    </row>
    <row r="182" spans="1:131" x14ac:dyDescent="0.2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-69.284569999999988</v>
      </c>
      <c r="DW182" s="52">
        <v>188.45044999999999</v>
      </c>
      <c r="DX182" s="52">
        <v>-74.120889999999989</v>
      </c>
      <c r="DY182" s="52">
        <v>-114.82976000000002</v>
      </c>
      <c r="DZ182" s="52">
        <v>879.59057999999993</v>
      </c>
      <c r="EA182" s="52">
        <v>112.13622000000001</v>
      </c>
    </row>
    <row r="183" spans="1:131" ht="15" customHeight="1" x14ac:dyDescent="0.2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</row>
    <row r="184" spans="1:131" ht="15" customHeight="1" x14ac:dyDescent="0.2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-69.284569999999988</v>
      </c>
      <c r="DW184" s="52">
        <v>188.45044999999999</v>
      </c>
      <c r="DX184" s="52">
        <v>-74.120889999999989</v>
      </c>
      <c r="DY184" s="52">
        <v>-114.82976000000002</v>
      </c>
      <c r="DZ184" s="52">
        <v>879.59057999999993</v>
      </c>
      <c r="EA184" s="52">
        <v>112.13622000000001</v>
      </c>
    </row>
    <row r="185" spans="1:131" ht="15" customHeight="1" x14ac:dyDescent="0.2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</row>
    <row r="186" spans="1:131" ht="15" customHeight="1" x14ac:dyDescent="0.2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-69.284569999999988</v>
      </c>
      <c r="DW186" s="52">
        <v>188.45044999999999</v>
      </c>
      <c r="DX186" s="52">
        <v>-74.120889999999989</v>
      </c>
      <c r="DY186" s="52">
        <v>-114.82976000000002</v>
      </c>
      <c r="DZ186" s="52">
        <v>879.59057999999993</v>
      </c>
      <c r="EA186" s="52">
        <v>112.13622000000001</v>
      </c>
    </row>
    <row r="187" spans="1:131" ht="15" customHeight="1" x14ac:dyDescent="0.2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-1.9717800000000001</v>
      </c>
      <c r="DW187" s="52">
        <v>-0.42209999999999998</v>
      </c>
      <c r="DX187" s="52">
        <v>1.4687400000000002</v>
      </c>
      <c r="DY187" s="52">
        <v>-0.44407000000000002</v>
      </c>
      <c r="DZ187" s="52">
        <v>2.6836799999999998</v>
      </c>
      <c r="EA187" s="52">
        <v>-4.12317</v>
      </c>
    </row>
    <row r="188" spans="1:131" ht="15" customHeight="1" x14ac:dyDescent="0.2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288.29944999999998</v>
      </c>
      <c r="DZ188" s="52">
        <v>393.11491000000001</v>
      </c>
      <c r="EA188" s="52">
        <v>265.77602999999999</v>
      </c>
    </row>
    <row r="189" spans="1:131" ht="15" customHeight="1" x14ac:dyDescent="0.2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-118.89660000000001</v>
      </c>
      <c r="DW189" s="52">
        <v>-68.367099999999994</v>
      </c>
      <c r="DX189" s="52">
        <v>-109.12439999999999</v>
      </c>
      <c r="DY189" s="52">
        <v>8.3561999999999994</v>
      </c>
      <c r="DZ189" s="52">
        <v>119.5491</v>
      </c>
      <c r="EA189" s="52">
        <v>-64.334999999999994</v>
      </c>
    </row>
    <row r="190" spans="1:131" ht="15" customHeight="1" x14ac:dyDescent="0.2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-49.911079999999998</v>
      </c>
      <c r="DW190" s="52">
        <v>129.32574</v>
      </c>
      <c r="DX190" s="52">
        <v>-109.45473999999999</v>
      </c>
      <c r="DY190" s="52">
        <v>-411.04133999999999</v>
      </c>
      <c r="DZ190" s="52">
        <v>364.24288999999999</v>
      </c>
      <c r="EA190" s="52">
        <v>-85.181639999999987</v>
      </c>
    </row>
    <row r="191" spans="1:131" ht="15" customHeight="1" x14ac:dyDescent="0.2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40.009429999999995</v>
      </c>
      <c r="DW191" s="52">
        <v>-9.9250500000000006</v>
      </c>
      <c r="DX191" s="52">
        <v>-16.259060000000002</v>
      </c>
      <c r="DY191" s="52">
        <v>-13.188789999999999</v>
      </c>
      <c r="DZ191" s="52">
        <v>23.152180000000001</v>
      </c>
      <c r="EA191" s="52">
        <v>-12.289529999999999</v>
      </c>
    </row>
    <row r="192" spans="1:131" x14ac:dyDescent="0.2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462.20051999999998</v>
      </c>
      <c r="DZ192" s="52">
        <v>843.26147000000003</v>
      </c>
      <c r="EA192" s="52">
        <v>1529.5317600000001</v>
      </c>
    </row>
    <row r="193" spans="1:131" x14ac:dyDescent="0.2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</row>
    <row r="194" spans="1:131" x14ac:dyDescent="0.2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</row>
    <row r="195" spans="1:131" x14ac:dyDescent="0.2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</row>
    <row r="196" spans="1:131" x14ac:dyDescent="0.2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</v>
      </c>
      <c r="DZ196" s="52">
        <v>843.99863000000005</v>
      </c>
      <c r="EA196" s="52">
        <v>1529.86609</v>
      </c>
    </row>
    <row r="197" spans="1:131" ht="15.75" thickBot="1" x14ac:dyDescent="0.3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-102.70656</v>
      </c>
      <c r="DO197" s="76">
        <v>-233.31522000000001</v>
      </c>
      <c r="DP197" s="76">
        <v>4.7563000000000004</v>
      </c>
      <c r="DQ197" s="76">
        <v>-330.94324</v>
      </c>
      <c r="DR197" s="76">
        <v>80.475939999999994</v>
      </c>
      <c r="DS197" s="76">
        <v>-180.71258</v>
      </c>
      <c r="DT197" s="76">
        <v>-418.70377999999999</v>
      </c>
      <c r="DU197" s="76">
        <v>136.39397</v>
      </c>
      <c r="DV197" s="76">
        <v>-187.2364</v>
      </c>
      <c r="DW197" s="76">
        <v>-201.46735000000001</v>
      </c>
      <c r="DX197" s="76">
        <v>-407.91696000000002</v>
      </c>
      <c r="DY197" s="76">
        <v>463.64735000000002</v>
      </c>
      <c r="DZ197" s="76">
        <v>-248.97364999999999</v>
      </c>
      <c r="EA197" s="76">
        <v>-373.86525999999998</v>
      </c>
    </row>
    <row r="198" spans="1:131" x14ac:dyDescent="0.25">
      <c r="B198" s="77" t="str">
        <f>BPAnalitica!$B$50</f>
        <v>Octubre 2025.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</row>
    <row r="199" spans="1:131" x14ac:dyDescent="0.2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155.73152999999999</v>
      </c>
      <c r="DW201" s="64">
        <v>158.51907</v>
      </c>
      <c r="DX201" s="64">
        <v>193.97936000000001</v>
      </c>
      <c r="DY201" s="64">
        <v>153.39921000000001</v>
      </c>
      <c r="DZ201" s="64">
        <v>365.12682000000001</v>
      </c>
      <c r="EA201" s="64">
        <v>211.27283</v>
      </c>
    </row>
    <row r="202" spans="1:131" x14ac:dyDescent="0.2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419.04541</v>
      </c>
      <c r="DW202" s="64">
        <v>298.55302999999998</v>
      </c>
      <c r="DX202" s="64">
        <v>484.81419999999997</v>
      </c>
      <c r="DY202" s="64">
        <v>442.00569999999999</v>
      </c>
      <c r="DZ202" s="64">
        <v>480.14244000000002</v>
      </c>
      <c r="EA202" s="64">
        <v>384.85390000000001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CZ146"/>
  <sheetViews>
    <sheetView showGridLines="0" zoomScaleNormal="100" workbookViewId="0">
      <pane xSplit="2" ySplit="9" topLeftCell="CK119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U146" sqref="CU146:CZ146"/>
    </sheetView>
  </sheetViews>
  <sheetFormatPr baseColWidth="10" defaultRowHeight="15" x14ac:dyDescent="0.25"/>
  <cols>
    <col min="1" max="1" width="2.7109375" style="88" customWidth="1"/>
    <col min="2" max="2" width="78.140625" style="81" customWidth="1"/>
    <col min="3" max="34" width="10.7109375" style="81" hidden="1" customWidth="1"/>
    <col min="35" max="38" width="11.42578125" style="81" customWidth="1"/>
    <col min="39" max="75" width="11.42578125" style="81"/>
    <col min="76" max="76" width="11.42578125" style="81" customWidth="1"/>
    <col min="77" max="86" width="11.42578125" style="81"/>
    <col min="87" max="104" width="10.42578125" style="81" customWidth="1"/>
    <col min="105" max="16384" width="11.42578125" style="81"/>
  </cols>
  <sheetData>
    <row r="5" spans="1:104" ht="18.75" x14ac:dyDescent="0.3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4" ht="15.75" x14ac:dyDescent="0.25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4" ht="15.75" thickBot="1" x14ac:dyDescent="0.3"/>
    <row r="8" spans="1:104" ht="15" customHeight="1" thickBot="1" x14ac:dyDescent="0.3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619</v>
      </c>
      <c r="CZ8" s="92" t="s">
        <v>620</v>
      </c>
    </row>
    <row r="10" spans="1:104" ht="15" customHeight="1" x14ac:dyDescent="0.25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38260.40526</v>
      </c>
      <c r="CN10" s="123">
        <v>37477.766779999998</v>
      </c>
      <c r="CO10" s="123">
        <v>37887.007710000005</v>
      </c>
      <c r="CP10" s="123">
        <v>38008.009109999999</v>
      </c>
      <c r="CQ10" s="123">
        <v>38973.861349999999</v>
      </c>
      <c r="CR10" s="123">
        <v>40647.427920000009</v>
      </c>
      <c r="CS10" s="123">
        <v>41201.377149999993</v>
      </c>
      <c r="CT10" s="123">
        <v>43267.94889</v>
      </c>
      <c r="CU10" s="123">
        <v>44132.038330000003</v>
      </c>
      <c r="CV10" s="123">
        <v>45886.390280000007</v>
      </c>
      <c r="CW10" s="123">
        <v>48628.743819999996</v>
      </c>
      <c r="CX10" s="123">
        <v>49678.62775</v>
      </c>
      <c r="CY10" s="123">
        <v>51924.015249999997</v>
      </c>
      <c r="CZ10" s="123">
        <v>54280.70564</v>
      </c>
    </row>
    <row r="11" spans="1:104" ht="15" customHeight="1" x14ac:dyDescent="0.25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4473.3418499999998</v>
      </c>
      <c r="CV11" s="123">
        <v>4777.1387000000004</v>
      </c>
      <c r="CW11" s="123">
        <v>4957.8986800000002</v>
      </c>
      <c r="CX11" s="123">
        <v>5213.2766700000002</v>
      </c>
      <c r="CY11" s="123">
        <v>5604.3410600000007</v>
      </c>
      <c r="CZ11" s="123">
        <v>5631.7730499999998</v>
      </c>
    </row>
    <row r="12" spans="1:104" ht="15" customHeight="1" x14ac:dyDescent="0.25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3172.3036499999998</v>
      </c>
      <c r="CV12" s="123">
        <v>3327.0139300000001</v>
      </c>
      <c r="CW12" s="123">
        <v>3515.1190799999999</v>
      </c>
      <c r="CX12" s="123">
        <v>3682.32996</v>
      </c>
      <c r="CY12" s="123">
        <v>4037.7924600000001</v>
      </c>
      <c r="CZ12" s="123">
        <v>4192.0890600000002</v>
      </c>
    </row>
    <row r="13" spans="1:104" ht="15" customHeight="1" x14ac:dyDescent="0.25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3172.3036499999998</v>
      </c>
      <c r="CV13" s="123">
        <v>3327.0139300000001</v>
      </c>
      <c r="CW13" s="123">
        <v>3515.1190799999999</v>
      </c>
      <c r="CX13" s="123">
        <v>3682.32996</v>
      </c>
      <c r="CY13" s="123">
        <v>4037.7924600000001</v>
      </c>
      <c r="CZ13" s="123">
        <v>4192.0890600000002</v>
      </c>
    </row>
    <row r="14" spans="1:104" ht="15" customHeight="1" x14ac:dyDescent="0.25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</row>
    <row r="15" spans="1:104" ht="15" customHeight="1" x14ac:dyDescent="0.25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</row>
    <row r="16" spans="1:104" ht="15" customHeight="1" x14ac:dyDescent="0.25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1301.0382</v>
      </c>
      <c r="CV16" s="123">
        <v>1450.1247700000001</v>
      </c>
      <c r="CW16" s="123">
        <v>1442.7796000000001</v>
      </c>
      <c r="CX16" s="123">
        <v>1530.9467100000002</v>
      </c>
      <c r="CY16" s="123">
        <v>1566.5486000000001</v>
      </c>
      <c r="CZ16" s="123">
        <v>1439.68399</v>
      </c>
    </row>
    <row r="17" spans="1:104" ht="15" customHeight="1" x14ac:dyDescent="0.25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549.74527999999998</v>
      </c>
      <c r="CV17" s="123">
        <v>569.07069000000001</v>
      </c>
      <c r="CW17" s="123">
        <v>588.58140000000003</v>
      </c>
      <c r="CX17" s="123">
        <v>612.72487000000001</v>
      </c>
      <c r="CY17" s="123">
        <v>633.43992000000003</v>
      </c>
      <c r="CZ17" s="123">
        <v>712.89358000000004</v>
      </c>
    </row>
    <row r="18" spans="1:104" ht="15" customHeight="1" x14ac:dyDescent="0.25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490.23462000000001</v>
      </c>
      <c r="CV18" s="123">
        <v>500.89044000000001</v>
      </c>
      <c r="CW18" s="123">
        <v>531.30421999999999</v>
      </c>
      <c r="CX18" s="123">
        <v>573.15223000000003</v>
      </c>
      <c r="CY18" s="123">
        <v>618.47073</v>
      </c>
      <c r="CZ18" s="123">
        <v>431.03939000000003</v>
      </c>
    </row>
    <row r="19" spans="1:104" ht="15" customHeight="1" x14ac:dyDescent="0.25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261.05829999999997</v>
      </c>
      <c r="CV19" s="123">
        <v>380.16363999999999</v>
      </c>
      <c r="CW19" s="123">
        <v>322.89398</v>
      </c>
      <c r="CX19" s="123">
        <v>345.06961000000001</v>
      </c>
      <c r="CY19" s="123">
        <v>314.63794999999999</v>
      </c>
      <c r="CZ19" s="123">
        <v>295.75101999999998</v>
      </c>
    </row>
    <row r="20" spans="1:104" ht="15" customHeight="1" x14ac:dyDescent="0.25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561.15566999999999</v>
      </c>
      <c r="CR20" s="123">
        <v>559.76922000000002</v>
      </c>
      <c r="CS20" s="123">
        <v>574.07063999999991</v>
      </c>
      <c r="CT20" s="123">
        <v>656.33821999999986</v>
      </c>
      <c r="CU20" s="123">
        <v>650.36921999999993</v>
      </c>
      <c r="CV20" s="123">
        <v>561.23203999999998</v>
      </c>
      <c r="CW20" s="123">
        <v>723.26549999999997</v>
      </c>
      <c r="CX20" s="123">
        <v>751.39363000000003</v>
      </c>
      <c r="CY20" s="123">
        <v>793.75874999999996</v>
      </c>
      <c r="CZ20" s="123">
        <v>688.73145999999997</v>
      </c>
    </row>
    <row r="21" spans="1:104" ht="15" customHeight="1" x14ac:dyDescent="0.25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6.8108500000000003</v>
      </c>
      <c r="CV21" s="123">
        <v>6.9161099999999998</v>
      </c>
      <c r="CW21" s="123">
        <v>6.7287800000000004</v>
      </c>
      <c r="CX21" s="123">
        <v>6.7287800000000004</v>
      </c>
      <c r="CY21" s="123">
        <v>6.8278599999999994</v>
      </c>
      <c r="CZ21" s="123">
        <v>6.8278700000000008</v>
      </c>
    </row>
    <row r="22" spans="1:104" ht="15" customHeight="1" x14ac:dyDescent="0.25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</row>
    <row r="23" spans="1:104" ht="15" customHeight="1" x14ac:dyDescent="0.25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2.8081800000000001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2.82518</v>
      </c>
    </row>
    <row r="24" spans="1:104" ht="15" customHeight="1" x14ac:dyDescent="0.25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</row>
    <row r="25" spans="1:104" ht="15" customHeight="1" x14ac:dyDescent="0.25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4.0026799999999998</v>
      </c>
      <c r="CW25" s="123">
        <v>4.0026799999999998</v>
      </c>
      <c r="CX25" s="123">
        <v>4.0026799999999998</v>
      </c>
      <c r="CY25" s="123">
        <v>4.0026799999999998</v>
      </c>
      <c r="CZ25" s="123">
        <v>4.0026900000000003</v>
      </c>
    </row>
    <row r="26" spans="1:104" ht="15" customHeight="1" x14ac:dyDescent="0.25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2.8016399999999999</v>
      </c>
      <c r="CW26" s="123">
        <v>2.8016399999999999</v>
      </c>
      <c r="CX26" s="123">
        <v>2.8016399999999999</v>
      </c>
      <c r="CY26" s="123">
        <v>2.8016399999999999</v>
      </c>
      <c r="CZ26" s="123">
        <v>2.80165</v>
      </c>
    </row>
    <row r="27" spans="1:104" ht="15" customHeight="1" x14ac:dyDescent="0.25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554.93633999999997</v>
      </c>
      <c r="CR27" s="123">
        <v>553.20744999999999</v>
      </c>
      <c r="CS27" s="123">
        <v>567.30886999999996</v>
      </c>
      <c r="CT27" s="123">
        <v>649.57644999999991</v>
      </c>
      <c r="CU27" s="123">
        <v>643.55836999999997</v>
      </c>
      <c r="CV27" s="123">
        <v>554.31592999999998</v>
      </c>
      <c r="CW27" s="123">
        <v>716.53671999999995</v>
      </c>
      <c r="CX27" s="123">
        <v>744.66485</v>
      </c>
      <c r="CY27" s="123">
        <v>786.93088999999998</v>
      </c>
      <c r="CZ27" s="123">
        <v>681.90359000000001</v>
      </c>
    </row>
    <row r="28" spans="1:104" ht="15" customHeight="1" x14ac:dyDescent="0.25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35.631610000000002</v>
      </c>
      <c r="CV28" s="123">
        <v>35.631610000000002</v>
      </c>
      <c r="CW28" s="123">
        <v>35.631610000000002</v>
      </c>
      <c r="CX28" s="123">
        <v>35.631610000000002</v>
      </c>
      <c r="CY28" s="123">
        <v>35.631610000000002</v>
      </c>
      <c r="CZ28" s="123">
        <v>35.631610000000002</v>
      </c>
    </row>
    <row r="29" spans="1:104" ht="15" customHeight="1" x14ac:dyDescent="0.25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326.75718000000001</v>
      </c>
      <c r="CV29" s="123">
        <v>235.76868999999999</v>
      </c>
      <c r="CW29" s="123">
        <v>398.24121000000002</v>
      </c>
      <c r="CX29" s="123">
        <v>427.52839999999998</v>
      </c>
      <c r="CY29" s="123">
        <v>469.73050999999998</v>
      </c>
      <c r="CZ29" s="123">
        <v>364.66257999999999</v>
      </c>
    </row>
    <row r="30" spans="1:104" ht="15" customHeight="1" x14ac:dyDescent="0.25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</row>
    <row r="31" spans="1:104" ht="15" customHeight="1" x14ac:dyDescent="0.25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257.50017000000003</v>
      </c>
      <c r="CR31" s="123">
        <v>257.14790999999997</v>
      </c>
      <c r="CS31" s="123">
        <v>258.96995999999996</v>
      </c>
      <c r="CT31" s="123">
        <v>260.29588999999999</v>
      </c>
      <c r="CU31" s="123">
        <v>259.76493999999997</v>
      </c>
      <c r="CV31" s="123">
        <v>261.51098999999999</v>
      </c>
      <c r="CW31" s="123">
        <v>261.25925999999998</v>
      </c>
      <c r="CX31" s="123">
        <v>260.10019999999997</v>
      </c>
      <c r="CY31" s="123">
        <v>260.16413</v>
      </c>
      <c r="CZ31" s="123">
        <v>260.20475999999996</v>
      </c>
    </row>
    <row r="32" spans="1:104" ht="15" customHeight="1" x14ac:dyDescent="0.25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5.4876299999999993</v>
      </c>
      <c r="CV32" s="123">
        <v>5.5245699999999998</v>
      </c>
      <c r="CW32" s="123">
        <v>5.5466600000000001</v>
      </c>
      <c r="CX32" s="123">
        <v>5.5657399999999999</v>
      </c>
      <c r="CY32" s="123">
        <v>5.62967</v>
      </c>
      <c r="CZ32" s="123">
        <v>5.6703000000000001</v>
      </c>
    </row>
    <row r="33" spans="1:104" ht="15" customHeight="1" x14ac:dyDescent="0.25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</row>
    <row r="34" spans="1:104" ht="15" customHeight="1" x14ac:dyDescent="0.25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</row>
    <row r="35" spans="1:104" ht="15" customHeight="1" x14ac:dyDescent="0.25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</row>
    <row r="36" spans="1:104" ht="15" customHeight="1" x14ac:dyDescent="0.25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</row>
    <row r="37" spans="1:104" ht="15" customHeight="1" x14ac:dyDescent="0.25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</row>
    <row r="38" spans="1:104" ht="15" customHeight="1" x14ac:dyDescent="0.25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</row>
    <row r="39" spans="1:104" ht="15" customHeight="1" x14ac:dyDescent="0.25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13941.022360000001</v>
      </c>
      <c r="CN39" s="123">
        <v>13934.252990000001</v>
      </c>
      <c r="CO39" s="123">
        <v>13306.06554</v>
      </c>
      <c r="CP39" s="123">
        <v>13894.46967</v>
      </c>
      <c r="CQ39" s="123">
        <v>14314.35779</v>
      </c>
      <c r="CR39" s="123">
        <v>15062.712649999999</v>
      </c>
      <c r="CS39" s="123">
        <v>16213.815319999998</v>
      </c>
      <c r="CT39" s="123">
        <v>17041.420910000001</v>
      </c>
      <c r="CU39" s="123">
        <v>17906.69486</v>
      </c>
      <c r="CV39" s="123">
        <v>19140.373880000003</v>
      </c>
      <c r="CW39" s="123">
        <v>18719.161369999998</v>
      </c>
      <c r="CX39" s="123">
        <v>19297.011439999998</v>
      </c>
      <c r="CY39" s="123">
        <v>20002.25259</v>
      </c>
      <c r="CZ39" s="123">
        <v>20744.426380000001</v>
      </c>
    </row>
    <row r="40" spans="1:104" ht="15" customHeight="1" x14ac:dyDescent="0.25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</row>
    <row r="41" spans="1:104" ht="15" customHeight="1" x14ac:dyDescent="0.25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12973.937250000001</v>
      </c>
      <c r="CN41" s="123">
        <v>12983.336949999999</v>
      </c>
      <c r="CO41" s="123">
        <v>12375.67035</v>
      </c>
      <c r="CP41" s="123">
        <v>12941.640460000001</v>
      </c>
      <c r="CQ41" s="123">
        <v>13355.61378</v>
      </c>
      <c r="CR41" s="123">
        <v>14102.0435</v>
      </c>
      <c r="CS41" s="123">
        <v>15261.248039999999</v>
      </c>
      <c r="CT41" s="123">
        <v>16078.616999999998</v>
      </c>
      <c r="CU41" s="123">
        <v>16949.02061</v>
      </c>
      <c r="CV41" s="123">
        <v>18180.599450000002</v>
      </c>
      <c r="CW41" s="123">
        <v>17741.659649999998</v>
      </c>
      <c r="CX41" s="123">
        <v>18341.544600000001</v>
      </c>
      <c r="CY41" s="123">
        <v>19036.259040000001</v>
      </c>
      <c r="CZ41" s="123">
        <v>19752.765600000002</v>
      </c>
    </row>
    <row r="42" spans="1:104" s="100" customFormat="1" ht="14.25" customHeight="1" x14ac:dyDescent="0.25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9306.011559999999</v>
      </c>
      <c r="CX42" s="123">
        <v>9578.18001</v>
      </c>
      <c r="CY42" s="123">
        <v>9795.4865700000009</v>
      </c>
      <c r="CZ42" s="123">
        <v>10076.355309999999</v>
      </c>
    </row>
    <row r="43" spans="1:104" s="100" customFormat="1" ht="14.25" customHeight="1" x14ac:dyDescent="0.25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</row>
    <row r="44" spans="1:104" s="100" customFormat="1" ht="14.25" customHeight="1" x14ac:dyDescent="0.25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1114.0177100000001</v>
      </c>
      <c r="CY44" s="123">
        <v>1431.3242700000001</v>
      </c>
      <c r="CZ44" s="123">
        <v>1514.19301</v>
      </c>
    </row>
    <row r="45" spans="1:104" s="100" customFormat="1" ht="14.25" customHeight="1" x14ac:dyDescent="0.25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</row>
    <row r="46" spans="1:104" s="100" customFormat="1" ht="14.25" customHeight="1" x14ac:dyDescent="0.25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</row>
    <row r="47" spans="1:104" s="100" customFormat="1" ht="14.25" customHeight="1" x14ac:dyDescent="0.25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</row>
    <row r="48" spans="1:104" s="100" customFormat="1" ht="14.25" customHeight="1" x14ac:dyDescent="0.25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3740.5850800000003</v>
      </c>
      <c r="CY48" s="123">
        <v>3995.86591</v>
      </c>
      <c r="CZ48" s="123">
        <v>4383.8750799999998</v>
      </c>
    </row>
    <row r="49" spans="1:104" s="100" customFormat="1" ht="14.25" customHeight="1" x14ac:dyDescent="0.25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</row>
    <row r="50" spans="1:104" s="100" customFormat="1" ht="14.25" customHeight="1" x14ac:dyDescent="0.25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3740.5850800000003</v>
      </c>
      <c r="CY50" s="123">
        <v>3995.86591</v>
      </c>
      <c r="CZ50" s="123">
        <v>4383.8750799999998</v>
      </c>
    </row>
    <row r="51" spans="1:104" s="100" customFormat="1" ht="14.25" customHeight="1" x14ac:dyDescent="0.25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</row>
    <row r="52" spans="1:104" s="100" customFormat="1" ht="14.25" customHeight="1" x14ac:dyDescent="0.25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</row>
    <row r="53" spans="1:104" s="100" customFormat="1" ht="14.25" customHeight="1" x14ac:dyDescent="0.25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</row>
    <row r="54" spans="1:104" s="100" customFormat="1" ht="14.25" customHeight="1" x14ac:dyDescent="0.25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104.75387000000001</v>
      </c>
      <c r="CV54" s="123">
        <v>118.0809</v>
      </c>
      <c r="CW54" s="123">
        <v>135.67207999999999</v>
      </c>
      <c r="CX54" s="123">
        <v>135.33966000000001</v>
      </c>
      <c r="CY54" s="123">
        <v>128.13041000000001</v>
      </c>
      <c r="CZ54" s="123">
        <v>114.95483</v>
      </c>
    </row>
    <row r="55" spans="1:104" s="100" customFormat="1" ht="14.25" customHeight="1" x14ac:dyDescent="0.25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</row>
    <row r="56" spans="1:104" s="100" customFormat="1" ht="14.25" customHeight="1" x14ac:dyDescent="0.25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</row>
    <row r="57" spans="1:104" s="100" customFormat="1" ht="14.25" customHeight="1" x14ac:dyDescent="0.25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</row>
    <row r="58" spans="1:104" s="100" customFormat="1" ht="14.25" customHeight="1" x14ac:dyDescent="0.25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104.75387000000001</v>
      </c>
      <c r="CV58" s="123">
        <v>118.0809</v>
      </c>
      <c r="CW58" s="123">
        <v>135.67207999999999</v>
      </c>
      <c r="CX58" s="123">
        <v>135.33966000000001</v>
      </c>
      <c r="CY58" s="123">
        <v>128.13041000000001</v>
      </c>
      <c r="CZ58" s="123">
        <v>114.95483</v>
      </c>
    </row>
    <row r="59" spans="1:104" s="100" customFormat="1" ht="14.25" customHeight="1" x14ac:dyDescent="0.25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104.75387000000001</v>
      </c>
      <c r="CV59" s="123">
        <v>118.0809</v>
      </c>
      <c r="CW59" s="123">
        <v>135.67207999999999</v>
      </c>
      <c r="CX59" s="123">
        <v>135.33966000000001</v>
      </c>
      <c r="CY59" s="123">
        <v>128.13041000000001</v>
      </c>
      <c r="CZ59" s="123">
        <v>114.95483</v>
      </c>
    </row>
    <row r="60" spans="1:104" s="100" customFormat="1" ht="14.25" customHeight="1" x14ac:dyDescent="0.25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2931.5111500000003</v>
      </c>
      <c r="CV60" s="123">
        <v>2900.7352500000002</v>
      </c>
      <c r="CW60" s="123">
        <v>2863.94373</v>
      </c>
      <c r="CX60" s="123">
        <v>2940.4117000000001</v>
      </c>
      <c r="CY60" s="123">
        <v>3121.4310700000001</v>
      </c>
      <c r="CZ60" s="123">
        <v>3205.9295200000001</v>
      </c>
    </row>
    <row r="61" spans="1:104" s="100" customFormat="1" ht="14.25" customHeight="1" x14ac:dyDescent="0.25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</row>
    <row r="62" spans="1:104" s="100" customFormat="1" ht="14.25" customHeight="1" x14ac:dyDescent="0.25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</row>
    <row r="63" spans="1:104" s="100" customFormat="1" ht="14.25" customHeight="1" x14ac:dyDescent="0.25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</row>
    <row r="64" spans="1:104" s="100" customFormat="1" ht="14.25" customHeight="1" x14ac:dyDescent="0.25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2930.8878500000001</v>
      </c>
      <c r="CV64" s="123">
        <v>2900.11195</v>
      </c>
      <c r="CW64" s="123">
        <v>2863.3204299999998</v>
      </c>
      <c r="CX64" s="123">
        <v>2939.7883999999999</v>
      </c>
      <c r="CY64" s="123">
        <v>3120.8077699999999</v>
      </c>
      <c r="CZ64" s="123">
        <v>3205.3062199999999</v>
      </c>
    </row>
    <row r="65" spans="1:104" s="100" customFormat="1" ht="14.25" customHeight="1" x14ac:dyDescent="0.25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</row>
    <row r="66" spans="1:104" s="100" customFormat="1" ht="14.25" customHeight="1" x14ac:dyDescent="0.25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719.26713000000007</v>
      </c>
      <c r="CN66" s="123">
        <v>795.19736999999998</v>
      </c>
      <c r="CO66" s="123">
        <v>790.4753599999998</v>
      </c>
      <c r="CP66" s="123">
        <v>890.54684999999995</v>
      </c>
      <c r="CQ66" s="123">
        <v>1158.03394</v>
      </c>
      <c r="CR66" s="123">
        <v>1404.8276000000001</v>
      </c>
      <c r="CS66" s="123">
        <v>1569.44688</v>
      </c>
      <c r="CT66" s="123">
        <v>1613.0312800000002</v>
      </c>
      <c r="CU66" s="123">
        <v>1594.6225400000001</v>
      </c>
      <c r="CV66" s="123">
        <v>1925.0955800000002</v>
      </c>
      <c r="CW66" s="123">
        <v>1886.33797</v>
      </c>
      <c r="CX66" s="123">
        <v>1947.0281500000001</v>
      </c>
      <c r="CY66" s="123">
        <v>1995.3450800000001</v>
      </c>
      <c r="CZ66" s="123">
        <v>1971.65086</v>
      </c>
    </row>
    <row r="67" spans="1:104" s="100" customFormat="1" ht="14.25" customHeight="1" x14ac:dyDescent="0.25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</row>
    <row r="68" spans="1:104" s="100" customFormat="1" ht="14.25" customHeight="1" x14ac:dyDescent="0.25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31.589659999999999</v>
      </c>
      <c r="CV68" s="123">
        <v>40.49089</v>
      </c>
      <c r="CW68" s="123">
        <v>31.28877</v>
      </c>
      <c r="CX68" s="123">
        <v>28.919730000000001</v>
      </c>
      <c r="CY68" s="123">
        <v>29.750830000000001</v>
      </c>
      <c r="CZ68" s="123">
        <v>31.672930000000001</v>
      </c>
    </row>
    <row r="69" spans="1:104" s="100" customFormat="1" ht="14.25" customHeight="1" x14ac:dyDescent="0.25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395.67903999999999</v>
      </c>
      <c r="CN69" s="123">
        <v>368.20290999999997</v>
      </c>
      <c r="CO69" s="123">
        <v>337.81743</v>
      </c>
      <c r="CP69" s="123">
        <v>308.77572999999995</v>
      </c>
      <c r="CQ69" s="123">
        <v>288.31660999999997</v>
      </c>
      <c r="CR69" s="123">
        <v>266.72958999999997</v>
      </c>
      <c r="CS69" s="123">
        <v>242.77008000000001</v>
      </c>
      <c r="CT69" s="123">
        <v>219.52742000000001</v>
      </c>
      <c r="CU69" s="123">
        <v>193.71155999999999</v>
      </c>
      <c r="CV69" s="123">
        <v>161.62482</v>
      </c>
      <c r="CW69" s="123">
        <v>141.39883</v>
      </c>
      <c r="CX69" s="123">
        <v>116.99404</v>
      </c>
      <c r="CY69" s="123">
        <v>88.596590000000006</v>
      </c>
      <c r="CZ69" s="123">
        <v>58.114190000000001</v>
      </c>
    </row>
    <row r="70" spans="1:104" s="100" customFormat="1" ht="14.25" customHeight="1" x14ac:dyDescent="0.25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1369.32132</v>
      </c>
      <c r="CV70" s="123">
        <v>1722.9798700000001</v>
      </c>
      <c r="CW70" s="123">
        <v>1713.6503700000001</v>
      </c>
      <c r="CX70" s="123">
        <v>1801.11438</v>
      </c>
      <c r="CY70" s="123">
        <v>1876.99766</v>
      </c>
      <c r="CZ70" s="123">
        <v>1881.86374</v>
      </c>
    </row>
    <row r="71" spans="1:104" s="100" customFormat="1" ht="14.25" customHeight="1" x14ac:dyDescent="0.25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68.230459999999994</v>
      </c>
      <c r="CV71" s="123">
        <v>67.829210000000003</v>
      </c>
      <c r="CW71" s="123">
        <v>45.766710000000003</v>
      </c>
      <c r="CX71" s="123">
        <v>55.689899999999994</v>
      </c>
      <c r="CY71" s="123">
        <v>60.046509999999998</v>
      </c>
      <c r="CZ71" s="123">
        <v>61.882159999999999</v>
      </c>
    </row>
    <row r="72" spans="1:104" ht="15" customHeight="1" x14ac:dyDescent="0.25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21101.632400000002</v>
      </c>
      <c r="CV72" s="123">
        <v>21407.645660000002</v>
      </c>
      <c r="CW72" s="123">
        <v>24228.418269999998</v>
      </c>
      <c r="CX72" s="123">
        <v>24416.946010000003</v>
      </c>
      <c r="CY72" s="123">
        <v>25523.662850000001</v>
      </c>
      <c r="CZ72" s="123">
        <v>27215.77475</v>
      </c>
    </row>
    <row r="73" spans="1:104" ht="15" customHeight="1" x14ac:dyDescent="0.25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</row>
    <row r="74" spans="1:104" ht="15" customHeight="1" x14ac:dyDescent="0.25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</row>
    <row r="75" spans="1:104" ht="15" customHeight="1" x14ac:dyDescent="0.25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72.588089999999994</v>
      </c>
      <c r="CZ75" s="123">
        <v>75.047160000000005</v>
      </c>
    </row>
    <row r="76" spans="1:104" ht="15" customHeight="1" x14ac:dyDescent="0.25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22849.271649999999</v>
      </c>
      <c r="CX76" s="123">
        <v>23073.677930000002</v>
      </c>
      <c r="CY76" s="123">
        <v>24055.067350000001</v>
      </c>
      <c r="CZ76" s="123">
        <v>25683.088920000002</v>
      </c>
    </row>
    <row r="77" spans="1:104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</row>
    <row r="78" spans="1:104" ht="15" customHeight="1" x14ac:dyDescent="0.25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47195.75849</v>
      </c>
      <c r="CV78" s="123">
        <v>47933.470160000004</v>
      </c>
      <c r="CW78" s="123">
        <v>50271.239699999998</v>
      </c>
      <c r="CX78" s="123">
        <v>50556.477670000007</v>
      </c>
      <c r="CY78" s="123">
        <v>51600.170249999996</v>
      </c>
      <c r="CZ78" s="123">
        <v>52056.92555</v>
      </c>
    </row>
    <row r="79" spans="1:104" ht="15" customHeight="1" x14ac:dyDescent="0.25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25378.320749999999</v>
      </c>
      <c r="CV79" s="123">
        <v>26084.34779</v>
      </c>
      <c r="CW79" s="123">
        <v>26654.0844</v>
      </c>
      <c r="CX79" s="123">
        <v>27292.71341</v>
      </c>
      <c r="CY79" s="123">
        <v>27774.54564</v>
      </c>
      <c r="CZ79" s="123">
        <v>27966.31207</v>
      </c>
    </row>
    <row r="80" spans="1:104" ht="15" customHeight="1" x14ac:dyDescent="0.25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22271.724719999998</v>
      </c>
      <c r="CV80" s="123">
        <v>22913.639640000001</v>
      </c>
      <c r="CW80" s="123">
        <v>23479.803599999999</v>
      </c>
      <c r="CX80" s="123">
        <v>24121.460190000002</v>
      </c>
      <c r="CY80" s="123">
        <v>24507.914479999999</v>
      </c>
      <c r="CZ80" s="123">
        <v>24746.607220000002</v>
      </c>
    </row>
    <row r="81" spans="1:104" ht="15" customHeight="1" x14ac:dyDescent="0.25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22271.724719999998</v>
      </c>
      <c r="CV81" s="123">
        <v>22913.639640000001</v>
      </c>
      <c r="CW81" s="123">
        <v>23479.803599999999</v>
      </c>
      <c r="CX81" s="123">
        <v>24121.460190000002</v>
      </c>
      <c r="CY81" s="123">
        <v>24507.914479999999</v>
      </c>
      <c r="CZ81" s="123">
        <v>24746.607220000002</v>
      </c>
    </row>
    <row r="82" spans="1:104" ht="15" customHeight="1" x14ac:dyDescent="0.25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</row>
    <row r="83" spans="1:104" ht="15" customHeight="1" x14ac:dyDescent="0.25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</row>
    <row r="84" spans="1:104" ht="15" customHeight="1" x14ac:dyDescent="0.25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3106.5960299999997</v>
      </c>
      <c r="CV84" s="123">
        <v>3170.7081500000004</v>
      </c>
      <c r="CW84" s="123">
        <v>3174.2808</v>
      </c>
      <c r="CX84" s="123">
        <v>3171.2532200000001</v>
      </c>
      <c r="CY84" s="123">
        <v>3266.6311599999999</v>
      </c>
      <c r="CZ84" s="123">
        <v>3219.7048500000001</v>
      </c>
    </row>
    <row r="85" spans="1:104" ht="15" customHeight="1" x14ac:dyDescent="0.25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2248.5599299999999</v>
      </c>
      <c r="CV85" s="123">
        <v>2223.1901800000001</v>
      </c>
      <c r="CW85" s="123">
        <v>2218.4805200000001</v>
      </c>
      <c r="CX85" s="123">
        <v>2224.3476799999999</v>
      </c>
      <c r="CY85" s="123">
        <v>2331.2501999999999</v>
      </c>
      <c r="CZ85" s="123">
        <v>2264.5959400000002</v>
      </c>
    </row>
    <row r="86" spans="1:104" ht="15" customHeight="1" x14ac:dyDescent="0.25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37.315689999999996</v>
      </c>
      <c r="CZ86" s="123">
        <v>41.315689999999996</v>
      </c>
    </row>
    <row r="87" spans="1:104" ht="15" customHeight="1" x14ac:dyDescent="0.25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856.83681999999999</v>
      </c>
      <c r="CV87" s="123">
        <v>945.01232000000005</v>
      </c>
      <c r="CW87" s="123">
        <v>951.96280999999999</v>
      </c>
      <c r="CX87" s="123">
        <v>919.24252999999999</v>
      </c>
      <c r="CY87" s="123">
        <v>898.06527000000006</v>
      </c>
      <c r="CZ87" s="123">
        <v>913.79321999999991</v>
      </c>
    </row>
    <row r="88" spans="1:104" ht="15" customHeight="1" x14ac:dyDescent="0.25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9784.2530299999999</v>
      </c>
    </row>
    <row r="89" spans="1:104" ht="15" customHeight="1" x14ac:dyDescent="0.25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</row>
    <row r="90" spans="1:104" ht="15" customHeight="1" x14ac:dyDescent="0.25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</row>
    <row r="91" spans="1:104" ht="15" customHeight="1" x14ac:dyDescent="0.25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</row>
    <row r="92" spans="1:104" ht="15" customHeight="1" x14ac:dyDescent="0.25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</row>
    <row r="93" spans="1:104" ht="15" customHeight="1" x14ac:dyDescent="0.25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</row>
    <row r="94" spans="1:104" ht="15" customHeight="1" x14ac:dyDescent="0.25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</row>
    <row r="95" spans="1:104" ht="15" customHeight="1" x14ac:dyDescent="0.25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9784.2530299999999</v>
      </c>
    </row>
    <row r="96" spans="1:104" ht="15" customHeight="1" x14ac:dyDescent="0.25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</row>
    <row r="97" spans="1:104" ht="15" customHeight="1" x14ac:dyDescent="0.25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</row>
    <row r="98" spans="1:104" ht="15" customHeight="1" x14ac:dyDescent="0.25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7706.2882799999998</v>
      </c>
    </row>
    <row r="99" spans="1:104" ht="15" customHeight="1" x14ac:dyDescent="0.25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</row>
    <row r="100" spans="1:104" ht="15" customHeight="1" x14ac:dyDescent="0.25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</row>
    <row r="101" spans="1:104" ht="15" customHeight="1" x14ac:dyDescent="0.25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</row>
    <row r="102" spans="1:104" ht="15" customHeight="1" x14ac:dyDescent="0.25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</row>
    <row r="103" spans="1:104" ht="15" customHeight="1" x14ac:dyDescent="0.25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</row>
    <row r="104" spans="1:104" ht="15" customHeight="1" x14ac:dyDescent="0.25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</row>
    <row r="105" spans="1:104" ht="15" customHeight="1" x14ac:dyDescent="0.25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</row>
    <row r="106" spans="1:104" ht="15" customHeight="1" x14ac:dyDescent="0.25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</row>
    <row r="107" spans="1:104" ht="15" customHeight="1" x14ac:dyDescent="0.25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13266.108989999999</v>
      </c>
      <c r="CV107" s="123">
        <v>13435.745110000002</v>
      </c>
      <c r="CW107" s="123">
        <v>13422.589459999997</v>
      </c>
      <c r="CX107" s="123">
        <v>13230.34462</v>
      </c>
      <c r="CY107" s="123">
        <v>14140.498459999999</v>
      </c>
      <c r="CZ107" s="123">
        <v>14306.36045</v>
      </c>
    </row>
    <row r="108" spans="1:104" ht="15" customHeight="1" x14ac:dyDescent="0.25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</row>
    <row r="109" spans="1:104" ht="15" customHeight="1" x14ac:dyDescent="0.25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</row>
    <row r="110" spans="1:104" ht="15" customHeight="1" x14ac:dyDescent="0.25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12454.44292</v>
      </c>
      <c r="CV110" s="123">
        <v>12631.346630000002</v>
      </c>
      <c r="CW110" s="123">
        <v>12592.890309999997</v>
      </c>
      <c r="CX110" s="123">
        <v>12432.59917</v>
      </c>
      <c r="CY110" s="123">
        <v>13327.72913</v>
      </c>
      <c r="CZ110" s="123">
        <v>13466.056930000001</v>
      </c>
    </row>
    <row r="111" spans="1:104" ht="14.25" customHeight="1" x14ac:dyDescent="0.25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</row>
    <row r="112" spans="1:104" ht="14.25" customHeight="1" x14ac:dyDescent="0.25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</row>
    <row r="113" spans="1:104" ht="14.25" customHeight="1" x14ac:dyDescent="0.25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</row>
    <row r="114" spans="1:104" ht="14.25" customHeight="1" x14ac:dyDescent="0.25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</row>
    <row r="115" spans="1:104" ht="14.25" customHeight="1" x14ac:dyDescent="0.25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</row>
    <row r="116" spans="1:104" ht="14.25" customHeight="1" x14ac:dyDescent="0.25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</row>
    <row r="117" spans="1:104" ht="14.25" customHeight="1" x14ac:dyDescent="0.25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11371.323129999999</v>
      </c>
      <c r="CX117" s="123">
        <v>11311.690689999999</v>
      </c>
      <c r="CY117" s="123">
        <v>11950.75432</v>
      </c>
      <c r="CZ117" s="123">
        <v>11995.639950000001</v>
      </c>
    </row>
    <row r="118" spans="1:104" ht="14.25" customHeight="1" x14ac:dyDescent="0.25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</row>
    <row r="119" spans="1:104" ht="14.25" customHeight="1" x14ac:dyDescent="0.25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</row>
    <row r="120" spans="1:104" ht="14.25" customHeight="1" x14ac:dyDescent="0.25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</row>
    <row r="121" spans="1:104" ht="14.25" customHeight="1" x14ac:dyDescent="0.25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</row>
    <row r="122" spans="1:104" ht="14.25" customHeight="1" x14ac:dyDescent="0.25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</row>
    <row r="123" spans="1:104" ht="14.25" customHeight="1" x14ac:dyDescent="0.25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3.6976</v>
      </c>
      <c r="CV123" s="123">
        <v>4.7253800000000004</v>
      </c>
      <c r="CW123" s="123">
        <v>3.4944600000000001</v>
      </c>
      <c r="CX123" s="123">
        <v>9.2294999999999998</v>
      </c>
      <c r="CY123" s="123">
        <v>14.09507</v>
      </c>
      <c r="CZ123" s="123">
        <v>10.65048</v>
      </c>
    </row>
    <row r="124" spans="1:104" ht="14.25" customHeight="1" x14ac:dyDescent="0.25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</row>
    <row r="125" spans="1:104" ht="14.25" customHeight="1" x14ac:dyDescent="0.25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</row>
    <row r="126" spans="1:104" ht="14.25" customHeight="1" x14ac:dyDescent="0.25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</row>
    <row r="127" spans="1:104" ht="14.25" customHeight="1" x14ac:dyDescent="0.25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3.6976</v>
      </c>
      <c r="CV127" s="123">
        <v>4.7253800000000004</v>
      </c>
      <c r="CW127" s="123">
        <v>3.4944600000000001</v>
      </c>
      <c r="CX127" s="123">
        <v>9.2294999999999998</v>
      </c>
      <c r="CY127" s="123">
        <v>14.09507</v>
      </c>
      <c r="CZ127" s="123">
        <v>10.65048</v>
      </c>
    </row>
    <row r="128" spans="1:104" ht="14.25" customHeight="1" x14ac:dyDescent="0.25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3.6976</v>
      </c>
      <c r="CV128" s="123">
        <v>4.7253800000000004</v>
      </c>
      <c r="CW128" s="123">
        <v>3.4944600000000001</v>
      </c>
      <c r="CX128" s="123">
        <v>9.2294999999999998</v>
      </c>
      <c r="CY128" s="123">
        <v>14.09507</v>
      </c>
      <c r="CZ128" s="123">
        <v>10.65048</v>
      </c>
    </row>
    <row r="129" spans="1:104" ht="14.25" customHeight="1" x14ac:dyDescent="0.25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194.63377</v>
      </c>
      <c r="CV129" s="123">
        <v>265.17674999999997</v>
      </c>
      <c r="CW129" s="123">
        <v>208.95998999999998</v>
      </c>
      <c r="CX129" s="123">
        <v>149.48590999999999</v>
      </c>
      <c r="CY129" s="123">
        <v>254.03979999999999</v>
      </c>
      <c r="CZ129" s="123">
        <v>351.70110999999997</v>
      </c>
    </row>
    <row r="130" spans="1:104" ht="14.25" customHeight="1" x14ac:dyDescent="0.25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</row>
    <row r="131" spans="1:104" ht="14.25" customHeight="1" x14ac:dyDescent="0.25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</row>
    <row r="132" spans="1:104" ht="14.25" customHeight="1" x14ac:dyDescent="0.25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</row>
    <row r="133" spans="1:104" ht="14.25" customHeight="1" x14ac:dyDescent="0.25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194.63377</v>
      </c>
      <c r="CV133" s="123">
        <v>265.17674999999997</v>
      </c>
      <c r="CW133" s="123">
        <v>208.95998999999998</v>
      </c>
      <c r="CX133" s="123">
        <v>149.48590999999999</v>
      </c>
      <c r="CY133" s="123">
        <v>254.03979999999999</v>
      </c>
      <c r="CZ133" s="123">
        <v>351.70110999999997</v>
      </c>
    </row>
    <row r="134" spans="1:104" ht="14.25" customHeight="1" x14ac:dyDescent="0.25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0.44690000000000002</v>
      </c>
      <c r="CV134" s="123">
        <v>0.44690000000000002</v>
      </c>
      <c r="CW134" s="123">
        <v>0.44690000000000002</v>
      </c>
      <c r="CX134" s="123">
        <v>0.44690000000000002</v>
      </c>
      <c r="CY134" s="123">
        <v>0.44690000000000002</v>
      </c>
      <c r="CZ134" s="123">
        <v>0.44690000000000002</v>
      </c>
    </row>
    <row r="135" spans="1:104" ht="14.25" customHeight="1" x14ac:dyDescent="0.25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475.78086000000008</v>
      </c>
      <c r="CV135" s="123">
        <v>457.85661000000005</v>
      </c>
      <c r="CW135" s="123">
        <v>494.20047</v>
      </c>
      <c r="CX135" s="123">
        <v>471.44749000000007</v>
      </c>
      <c r="CY135" s="123">
        <v>608.13047000000006</v>
      </c>
      <c r="CZ135" s="123">
        <v>591.20567000000005</v>
      </c>
    </row>
    <row r="136" spans="1:104" ht="14.25" customHeight="1" x14ac:dyDescent="0.25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29.90578</v>
      </c>
      <c r="CV136" s="123">
        <v>30.023350000000001</v>
      </c>
      <c r="CW136" s="123">
        <v>31.126570000000001</v>
      </c>
      <c r="CX136" s="123">
        <v>30.365259999999999</v>
      </c>
      <c r="CY136" s="123">
        <v>32.266729999999995</v>
      </c>
      <c r="CZ136" s="123">
        <v>28.825379999999999</v>
      </c>
    </row>
    <row r="137" spans="1:104" ht="14.25" customHeight="1" x14ac:dyDescent="0.25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122.75241</v>
      </c>
      <c r="CY137" s="123">
        <v>115.80304</v>
      </c>
      <c r="CZ137" s="123">
        <v>99.506479999999996</v>
      </c>
    </row>
    <row r="138" spans="1:104" ht="14.25" customHeight="1" x14ac:dyDescent="0.25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1.3544099999999999</v>
      </c>
      <c r="CV138" s="123">
        <v>1.3544099999999999</v>
      </c>
      <c r="CW138" s="123">
        <v>1.3544099999999999</v>
      </c>
      <c r="CX138" s="123">
        <v>1.3544099999999999</v>
      </c>
      <c r="CY138" s="123">
        <v>1.3544099999999999</v>
      </c>
      <c r="CZ138" s="123">
        <v>1.3544099999999999</v>
      </c>
    </row>
    <row r="139" spans="1:104" ht="14.25" customHeight="1" x14ac:dyDescent="0.25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333.00946000000005</v>
      </c>
      <c r="CV139" s="123">
        <v>321.68314000000004</v>
      </c>
      <c r="CW139" s="123">
        <v>348.04023000000001</v>
      </c>
      <c r="CX139" s="123">
        <v>316.97541000000007</v>
      </c>
      <c r="CY139" s="123">
        <v>458.70629000000002</v>
      </c>
      <c r="CZ139" s="123">
        <v>461.51940000000002</v>
      </c>
    </row>
    <row r="140" spans="1:104" ht="14.25" customHeight="1" thickBot="1" x14ac:dyDescent="0.3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189.43169</v>
      </c>
      <c r="CV140" s="123">
        <v>178.47886</v>
      </c>
      <c r="CW140" s="123">
        <v>163.45071999999999</v>
      </c>
      <c r="CX140" s="123">
        <v>144.52689000000001</v>
      </c>
      <c r="CY140" s="123">
        <v>162.81349</v>
      </c>
      <c r="CZ140" s="123">
        <v>153.11556999999999</v>
      </c>
    </row>
    <row r="141" spans="1:104" ht="15" customHeight="1" thickBot="1" x14ac:dyDescent="0.3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-7124.9504500000039</v>
      </c>
      <c r="CN141" s="125">
        <v>-6155.3586900000009</v>
      </c>
      <c r="CO141" s="125">
        <v>-6407.6617599999954</v>
      </c>
      <c r="CP141" s="125">
        <v>-6342.9429999999993</v>
      </c>
      <c r="CQ141" s="125">
        <v>-5172.9857600000032</v>
      </c>
      <c r="CR141" s="125">
        <v>-4075.227959999997</v>
      </c>
      <c r="CS141" s="125">
        <v>-3468.106080000005</v>
      </c>
      <c r="CT141" s="125">
        <v>-3318.0035400000052</v>
      </c>
      <c r="CU141" s="125">
        <v>-3063.7201599999971</v>
      </c>
      <c r="CV141" s="125">
        <v>-2047.0798799999975</v>
      </c>
      <c r="CW141" s="125">
        <v>-1642.4958800000022</v>
      </c>
      <c r="CX141" s="125">
        <v>-877.84992000000784</v>
      </c>
      <c r="CY141" s="125">
        <v>323.84500000000116</v>
      </c>
      <c r="CZ141" s="125">
        <v>2223.7800900000002</v>
      </c>
    </row>
    <row r="142" spans="1:104" ht="15" customHeight="1" x14ac:dyDescent="0.25">
      <c r="A142" s="93"/>
      <c r="B142" s="128" t="str">
        <f>BPAnalitica!$B$50</f>
        <v>Octubre 2025.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</row>
    <row r="143" spans="1:104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</row>
    <row r="144" spans="1:104" x14ac:dyDescent="0.25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</row>
    <row r="145" spans="2:104" x14ac:dyDescent="0.25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3720.8496499999997</v>
      </c>
      <c r="CV145" s="104">
        <v>3893.57897</v>
      </c>
      <c r="CW145" s="104">
        <v>4099.86301</v>
      </c>
      <c r="CX145" s="104">
        <v>4267.3918199999998</v>
      </c>
      <c r="CY145" s="104">
        <v>4633.91669</v>
      </c>
      <c r="CZ145" s="104">
        <v>4863.6669500000007</v>
      </c>
    </row>
    <row r="146" spans="2:104" x14ac:dyDescent="0.25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24625.828549999998</v>
      </c>
      <c r="CV146" s="104">
        <v>25200.788060000003</v>
      </c>
      <c r="CW146" s="104">
        <v>25796.048729999999</v>
      </c>
      <c r="CX146" s="104">
        <v>26346.828560000002</v>
      </c>
      <c r="CY146" s="104">
        <v>26804.12127</v>
      </c>
      <c r="CZ146" s="104">
        <v>27198.205970000003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E54"/>
  <sheetViews>
    <sheetView showGridLines="0" workbookViewId="0">
      <pane xSplit="2" ySplit="9" topLeftCell="AT31" activePane="bottomRight" state="frozen"/>
      <selection activeCell="B20" sqref="B20"/>
      <selection pane="topRight" activeCell="B20" sqref="B20"/>
      <selection pane="bottomLeft" activeCell="B20" sqref="B20"/>
      <selection pane="bottomRight" activeCell="BC44" sqref="BC44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5.7109375" customWidth="1"/>
    <col min="11" max="14" width="17.42578125" customWidth="1"/>
    <col min="16" max="16" width="5.7109375" customWidth="1"/>
    <col min="18" max="21" width="17.42578125" customWidth="1"/>
    <col min="23" max="23" width="5.42578125" customWidth="1"/>
    <col min="25" max="28" width="17.42578125" customWidth="1"/>
    <col min="30" max="30" width="5.42578125" customWidth="1"/>
    <col min="32" max="35" width="17.42578125" customWidth="1"/>
    <col min="37" max="37" width="5.42578125" customWidth="1"/>
    <col min="39" max="42" width="17.42578125" customWidth="1"/>
    <col min="44" max="44" width="5.42578125" customWidth="1"/>
    <col min="46" max="49" width="17.42578125" customWidth="1"/>
    <col min="51" max="51" width="3.5703125" customWidth="1"/>
    <col min="53" max="56" width="17.42578125" customWidth="1"/>
  </cols>
  <sheetData>
    <row r="5" spans="2:57" ht="18.75" x14ac:dyDescent="0.3">
      <c r="B5" s="89" t="s">
        <v>421</v>
      </c>
    </row>
    <row r="6" spans="2:57" ht="15.75" x14ac:dyDescent="0.25">
      <c r="B6" s="90" t="s">
        <v>420</v>
      </c>
    </row>
    <row r="7" spans="2:57" ht="15.75" thickBot="1" x14ac:dyDescent="0.3"/>
    <row r="8" spans="2:57" ht="15" customHeight="1" x14ac:dyDescent="0.25">
      <c r="B8" s="55"/>
      <c r="C8" s="191" t="s">
        <v>419</v>
      </c>
      <c r="D8" s="153" t="s">
        <v>418</v>
      </c>
      <c r="E8" s="193" t="s">
        <v>417</v>
      </c>
      <c r="F8" s="193"/>
      <c r="G8" s="193"/>
      <c r="H8" s="191" t="s">
        <v>416</v>
      </c>
      <c r="J8" s="191" t="s">
        <v>478</v>
      </c>
      <c r="K8" s="153" t="s">
        <v>418</v>
      </c>
      <c r="L8" s="193" t="s">
        <v>417</v>
      </c>
      <c r="M8" s="193"/>
      <c r="N8" s="193"/>
      <c r="O8" s="191" t="s">
        <v>479</v>
      </c>
      <c r="Q8" s="191" t="s">
        <v>488</v>
      </c>
      <c r="R8" s="153" t="s">
        <v>418</v>
      </c>
      <c r="S8" s="193" t="s">
        <v>417</v>
      </c>
      <c r="T8" s="193"/>
      <c r="U8" s="193"/>
      <c r="V8" s="191" t="s">
        <v>489</v>
      </c>
      <c r="X8" s="191" t="s">
        <v>544</v>
      </c>
      <c r="Y8" s="153" t="s">
        <v>418</v>
      </c>
      <c r="Z8" s="193" t="s">
        <v>417</v>
      </c>
      <c r="AA8" s="193"/>
      <c r="AB8" s="193"/>
      <c r="AC8" s="191" t="s">
        <v>545</v>
      </c>
      <c r="AE8" s="191" t="s">
        <v>550</v>
      </c>
      <c r="AF8" s="153" t="s">
        <v>418</v>
      </c>
      <c r="AG8" s="193" t="s">
        <v>417</v>
      </c>
      <c r="AH8" s="193"/>
      <c r="AI8" s="193"/>
      <c r="AJ8" s="191" t="s">
        <v>551</v>
      </c>
      <c r="AL8" s="191" t="s">
        <v>604</v>
      </c>
      <c r="AM8" s="153" t="s">
        <v>418</v>
      </c>
      <c r="AN8" s="193" t="s">
        <v>417</v>
      </c>
      <c r="AO8" s="193"/>
      <c r="AP8" s="193"/>
      <c r="AQ8" s="191" t="s">
        <v>605</v>
      </c>
      <c r="AS8" s="191" t="s">
        <v>610</v>
      </c>
      <c r="AT8" s="153" t="s">
        <v>418</v>
      </c>
      <c r="AU8" s="193" t="s">
        <v>417</v>
      </c>
      <c r="AV8" s="193"/>
      <c r="AW8" s="193"/>
      <c r="AX8" s="191" t="s">
        <v>611</v>
      </c>
      <c r="AZ8" s="191" t="s">
        <v>616</v>
      </c>
      <c r="BA8" s="153" t="s">
        <v>418</v>
      </c>
      <c r="BB8" s="193" t="s">
        <v>417</v>
      </c>
      <c r="BC8" s="193"/>
      <c r="BD8" s="193"/>
      <c r="BE8" s="191" t="s">
        <v>617</v>
      </c>
    </row>
    <row r="9" spans="2:57" ht="31.5" customHeight="1" thickBot="1" x14ac:dyDescent="0.3">
      <c r="B9" s="141"/>
      <c r="C9" s="192"/>
      <c r="D9" s="152" t="s">
        <v>415</v>
      </c>
      <c r="E9" s="152" t="s">
        <v>422</v>
      </c>
      <c r="F9" s="152" t="s">
        <v>414</v>
      </c>
      <c r="G9" s="152" t="s">
        <v>413</v>
      </c>
      <c r="H9" s="192"/>
      <c r="J9" s="192"/>
      <c r="K9" s="152" t="s">
        <v>415</v>
      </c>
      <c r="L9" s="152" t="s">
        <v>422</v>
      </c>
      <c r="M9" s="152" t="s">
        <v>414</v>
      </c>
      <c r="N9" s="152" t="s">
        <v>413</v>
      </c>
      <c r="O9" s="192"/>
      <c r="Q9" s="192"/>
      <c r="R9" s="152" t="s">
        <v>415</v>
      </c>
      <c r="S9" s="152" t="s">
        <v>422</v>
      </c>
      <c r="T9" s="152" t="s">
        <v>414</v>
      </c>
      <c r="U9" s="152" t="s">
        <v>413</v>
      </c>
      <c r="V9" s="192"/>
      <c r="X9" s="192"/>
      <c r="Y9" s="152" t="s">
        <v>415</v>
      </c>
      <c r="Z9" s="152" t="s">
        <v>422</v>
      </c>
      <c r="AA9" s="152" t="s">
        <v>414</v>
      </c>
      <c r="AB9" s="152" t="s">
        <v>413</v>
      </c>
      <c r="AC9" s="192"/>
      <c r="AE9" s="192"/>
      <c r="AF9" s="152" t="s">
        <v>415</v>
      </c>
      <c r="AG9" s="152" t="s">
        <v>422</v>
      </c>
      <c r="AH9" s="152" t="s">
        <v>414</v>
      </c>
      <c r="AI9" s="152" t="s">
        <v>413</v>
      </c>
      <c r="AJ9" s="192"/>
      <c r="AL9" s="192"/>
      <c r="AM9" s="152" t="s">
        <v>415</v>
      </c>
      <c r="AN9" s="152" t="s">
        <v>422</v>
      </c>
      <c r="AO9" s="152" t="s">
        <v>414</v>
      </c>
      <c r="AP9" s="152" t="s">
        <v>413</v>
      </c>
      <c r="AQ9" s="192"/>
      <c r="AS9" s="192"/>
      <c r="AT9" s="152" t="s">
        <v>415</v>
      </c>
      <c r="AU9" s="152" t="s">
        <v>422</v>
      </c>
      <c r="AV9" s="152" t="s">
        <v>414</v>
      </c>
      <c r="AW9" s="152" t="s">
        <v>413</v>
      </c>
      <c r="AX9" s="192"/>
      <c r="AZ9" s="192"/>
      <c r="BA9" s="152" t="s">
        <v>415</v>
      </c>
      <c r="BB9" s="152" t="s">
        <v>422</v>
      </c>
      <c r="BC9" s="152" t="s">
        <v>414</v>
      </c>
      <c r="BD9" s="152" t="s">
        <v>413</v>
      </c>
      <c r="BE9" s="192"/>
    </row>
    <row r="11" spans="2:57" x14ac:dyDescent="0.2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</row>
    <row r="12" spans="2:57" x14ac:dyDescent="0.2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</row>
    <row r="13" spans="2:57" x14ac:dyDescent="0.2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865.21495000000004</v>
      </c>
      <c r="BB13" s="150">
        <v>92.617189999994025</v>
      </c>
      <c r="BC13" s="150">
        <v>0</v>
      </c>
      <c r="BD13" s="150">
        <v>0</v>
      </c>
      <c r="BE13" s="150">
        <v>5213.2766700000002</v>
      </c>
    </row>
    <row r="14" spans="2:57" x14ac:dyDescent="0.2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139.20371</v>
      </c>
      <c r="AU14" s="150">
        <v>0.30826999999987947</v>
      </c>
      <c r="AV14" s="150">
        <v>0</v>
      </c>
      <c r="AW14" s="150">
        <v>0</v>
      </c>
      <c r="AX14" s="150">
        <v>656.33821999999986</v>
      </c>
      <c r="AZ14" s="150">
        <v>656.33821999999986</v>
      </c>
      <c r="BA14" s="150">
        <v>95.055390000000017</v>
      </c>
      <c r="BB14" s="150">
        <v>2.000000014845682E-5</v>
      </c>
      <c r="BC14" s="150">
        <v>0</v>
      </c>
      <c r="BD14" s="150">
        <v>0</v>
      </c>
      <c r="BE14" s="150">
        <v>751.39363000000003</v>
      </c>
    </row>
    <row r="15" spans="2:57" x14ac:dyDescent="0.2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</row>
    <row r="16" spans="2:57" x14ac:dyDescent="0.2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506.40788999999995</v>
      </c>
      <c r="AN16" s="150">
        <v>-2.9322100000014863</v>
      </c>
      <c r="AO16" s="150">
        <v>-29.3</v>
      </c>
      <c r="AP16" s="150">
        <v>0</v>
      </c>
      <c r="AQ16" s="150">
        <v>13894.46967</v>
      </c>
      <c r="AS16" s="150">
        <v>13894.46967</v>
      </c>
      <c r="AT16" s="150">
        <v>3139.6606600000005</v>
      </c>
      <c r="AU16" s="150">
        <v>4.0905799999998633</v>
      </c>
      <c r="AV16" s="150">
        <v>3.2</v>
      </c>
      <c r="AW16" s="150">
        <v>0</v>
      </c>
      <c r="AX16" s="150">
        <v>17041.420910000001</v>
      </c>
      <c r="AZ16" s="150">
        <v>17041.420910000001</v>
      </c>
      <c r="BA16" s="150">
        <v>2264.7800699999998</v>
      </c>
      <c r="BB16" s="150">
        <v>-1.8895400000021256</v>
      </c>
      <c r="BC16" s="150">
        <v>-7.3</v>
      </c>
      <c r="BD16" s="150">
        <v>0</v>
      </c>
      <c r="BE16" s="150">
        <v>19297.011439999998</v>
      </c>
    </row>
    <row r="17" spans="2:57" x14ac:dyDescent="0.2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2929.5599299999999</v>
      </c>
      <c r="BB17" s="150">
        <v>-5.9149999993394431E-2</v>
      </c>
      <c r="BC17" s="150">
        <v>172.7</v>
      </c>
      <c r="BD17" s="150">
        <v>0</v>
      </c>
      <c r="BE17" s="150">
        <v>24416.946010000003</v>
      </c>
    </row>
    <row r="18" spans="2:57" x14ac:dyDescent="0.2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</row>
    <row r="19" spans="2:57" x14ac:dyDescent="0.2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594.74783000000002</v>
      </c>
      <c r="BB19" s="150">
        <v>50.500689999999437</v>
      </c>
      <c r="BC19" s="150">
        <v>-7.3</v>
      </c>
      <c r="BD19" s="150">
        <v>0</v>
      </c>
      <c r="BE19" s="150">
        <v>4644.5255699999998</v>
      </c>
    </row>
    <row r="20" spans="2:57" x14ac:dyDescent="0.2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701.1572000000001</v>
      </c>
      <c r="AN20" s="150">
        <v>-29.794783000009261</v>
      </c>
      <c r="AO20" s="150">
        <v>-951.1</v>
      </c>
      <c r="AP20" s="150">
        <v>0</v>
      </c>
      <c r="AQ20" s="150">
        <v>34089.568986999991</v>
      </c>
      <c r="AR20" s="150"/>
      <c r="AS20" s="150">
        <v>34089.568986999991</v>
      </c>
      <c r="AT20" s="150">
        <v>4370.3265500000007</v>
      </c>
      <c r="AU20" s="150">
        <v>7.9142230000261407</v>
      </c>
      <c r="AV20" s="150">
        <v>336.5</v>
      </c>
      <c r="AW20" s="150">
        <v>0</v>
      </c>
      <c r="AX20" s="150">
        <v>38804.309760000018</v>
      </c>
      <c r="AZ20" s="150">
        <v>38804.309760000018</v>
      </c>
      <c r="BA20" s="150">
        <v>5559.8624999999993</v>
      </c>
      <c r="BB20" s="150">
        <v>40.022209999980262</v>
      </c>
      <c r="BC20" s="150">
        <v>51.3</v>
      </c>
      <c r="BD20" s="150">
        <v>0</v>
      </c>
      <c r="BE20" s="150">
        <v>44455.494469999998</v>
      </c>
    </row>
    <row r="21" spans="2:57" x14ac:dyDescent="0.2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</row>
    <row r="22" spans="2:57" x14ac:dyDescent="0.2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1057.7597499999999</v>
      </c>
      <c r="BB22" s="150">
        <v>-3.1947900000002392</v>
      </c>
      <c r="BC22" s="150">
        <v>0</v>
      </c>
      <c r="BD22" s="150">
        <v>0</v>
      </c>
      <c r="BE22" s="150">
        <v>9711.0997399999997</v>
      </c>
    </row>
    <row r="23" spans="2:57" x14ac:dyDescent="0.2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1060.3845200000001</v>
      </c>
      <c r="AU23" s="150">
        <v>0.1050299999990898</v>
      </c>
      <c r="AV23" s="150">
        <v>332.2</v>
      </c>
      <c r="AW23" s="150">
        <v>0</v>
      </c>
      <c r="AX23" s="150">
        <v>20582.764719999999</v>
      </c>
      <c r="AZ23" s="150">
        <v>20582.764719999999</v>
      </c>
      <c r="BA23" s="150">
        <v>3031.0972699999998</v>
      </c>
      <c r="BB23" s="150">
        <v>-3.8939999997722907E-2</v>
      </c>
      <c r="BC23" s="150">
        <v>71.599999999999994</v>
      </c>
      <c r="BD23" s="150">
        <v>0</v>
      </c>
      <c r="BE23" s="150">
        <v>23685.423050000001</v>
      </c>
    </row>
    <row r="24" spans="2:57" x14ac:dyDescent="0.2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940.25752</v>
      </c>
      <c r="BB24" s="150">
        <v>42.640149999994833</v>
      </c>
      <c r="BC24" s="150">
        <v>0</v>
      </c>
      <c r="BD24" s="150">
        <v>0</v>
      </c>
      <c r="BE24" s="150">
        <v>5271.5317900000009</v>
      </c>
    </row>
    <row r="25" spans="2:57" x14ac:dyDescent="0.2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14.190160000000002</v>
      </c>
      <c r="BB25" s="150">
        <v>-9.9999999996214228E-6</v>
      </c>
      <c r="BC25" s="150">
        <v>0</v>
      </c>
      <c r="BD25" s="150">
        <v>0</v>
      </c>
      <c r="BE25" s="150">
        <v>135.33966000000001</v>
      </c>
    </row>
    <row r="26" spans="2:57" x14ac:dyDescent="0.2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185.68131</v>
      </c>
      <c r="BB26" s="150">
        <v>0.57682000000016842</v>
      </c>
      <c r="BC26" s="150">
        <v>0</v>
      </c>
      <c r="BD26" s="150">
        <v>0</v>
      </c>
      <c r="BE26" s="150">
        <v>2940.4117000000001</v>
      </c>
    </row>
    <row r="27" spans="2:57" x14ac:dyDescent="0.2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171.09536</v>
      </c>
      <c r="AN27" s="150">
        <v>-5.9900000000823184E-3</v>
      </c>
      <c r="AO27" s="150">
        <v>0</v>
      </c>
      <c r="AP27" s="150">
        <v>0</v>
      </c>
      <c r="AQ27" s="150">
        <v>890.54684999999995</v>
      </c>
      <c r="AR27" s="150"/>
      <c r="AS27" s="150">
        <v>890.54684999999995</v>
      </c>
      <c r="AT27" s="150">
        <v>722.51123000000018</v>
      </c>
      <c r="AU27" s="150">
        <v>-2.6799999999980173E-2</v>
      </c>
      <c r="AV27" s="150">
        <v>0</v>
      </c>
      <c r="AW27" s="150">
        <v>0</v>
      </c>
      <c r="AX27" s="150">
        <v>1613.0312800000002</v>
      </c>
      <c r="AZ27" s="150">
        <v>1613.0312800000002</v>
      </c>
      <c r="BA27" s="150">
        <v>333.98685999999998</v>
      </c>
      <c r="BB27" s="150">
        <v>1.0009999999965657E-2</v>
      </c>
      <c r="BC27" s="150">
        <v>0</v>
      </c>
      <c r="BD27" s="150">
        <v>0</v>
      </c>
      <c r="BE27" s="150">
        <v>1947.0281500000001</v>
      </c>
    </row>
    <row r="28" spans="2:57" x14ac:dyDescent="0.2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</row>
    <row r="29" spans="2:57" x14ac:dyDescent="0.2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</row>
    <row r="30" spans="2:57" x14ac:dyDescent="0.2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</row>
    <row r="31" spans="2:57" x14ac:dyDescent="0.2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1362.2563699999998</v>
      </c>
      <c r="AN31" s="151">
        <v>-69.588810000004059</v>
      </c>
      <c r="AO31" s="151">
        <v>-982.09999999999991</v>
      </c>
      <c r="AP31" s="151">
        <v>0</v>
      </c>
      <c r="AQ31" s="151">
        <v>38008.009109999999</v>
      </c>
      <c r="AR31" s="150"/>
      <c r="AS31" s="151">
        <v>38008.009109999999</v>
      </c>
      <c r="AT31" s="151">
        <v>4840.7948700000006</v>
      </c>
      <c r="AU31" s="151">
        <v>23.944909999999993</v>
      </c>
      <c r="AV31" s="151">
        <v>395.2</v>
      </c>
      <c r="AW31" s="151">
        <v>0</v>
      </c>
      <c r="AX31" s="151">
        <v>43267.94889</v>
      </c>
      <c r="AZ31" s="151">
        <v>43267.94889</v>
      </c>
      <c r="BA31" s="151">
        <v>6154.6103399999993</v>
      </c>
      <c r="BB31" s="151">
        <v>90.66852000000074</v>
      </c>
      <c r="BC31" s="151">
        <v>165.39999999999998</v>
      </c>
      <c r="BD31" s="151">
        <v>0</v>
      </c>
      <c r="BE31" s="151">
        <v>49678.62775</v>
      </c>
    </row>
    <row r="32" spans="2:57" x14ac:dyDescent="0.2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</row>
    <row r="33" spans="2:57" x14ac:dyDescent="0.2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</row>
    <row r="34" spans="2:57" x14ac:dyDescent="0.2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</row>
    <row r="35" spans="2:57" x14ac:dyDescent="0.2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1848.0041200000001</v>
      </c>
      <c r="BB35" s="150">
        <v>420.84378999999961</v>
      </c>
      <c r="BC35" s="150">
        <v>180.8</v>
      </c>
      <c r="BD35" s="150">
        <v>0</v>
      </c>
      <c r="BE35" s="150">
        <v>27292.71341</v>
      </c>
    </row>
    <row r="36" spans="2:57" x14ac:dyDescent="0.2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</row>
    <row r="37" spans="2:57" x14ac:dyDescent="0.2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</row>
    <row r="38" spans="2:57" x14ac:dyDescent="0.2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-69.784770000000009</v>
      </c>
      <c r="BB38" s="150">
        <v>-27.318759999999582</v>
      </c>
      <c r="BC38" s="150">
        <v>-21.3</v>
      </c>
      <c r="BD38" s="150">
        <v>0</v>
      </c>
      <c r="BE38" s="150">
        <v>13230.34462</v>
      </c>
    </row>
    <row r="39" spans="2:57" x14ac:dyDescent="0.2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</row>
    <row r="40" spans="2:57" x14ac:dyDescent="0.2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1760.00794</v>
      </c>
      <c r="BB40" s="150">
        <v>354.96150000000006</v>
      </c>
      <c r="BC40" s="150">
        <v>180.8</v>
      </c>
      <c r="BD40" s="150">
        <v>0</v>
      </c>
      <c r="BE40" s="150">
        <v>24121.460190000002</v>
      </c>
    </row>
    <row r="41" spans="2:57" x14ac:dyDescent="0.2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1459.3280000000002</v>
      </c>
      <c r="BB41" s="150">
        <v>39.027799999998791</v>
      </c>
      <c r="BC41" s="150">
        <v>176.4</v>
      </c>
      <c r="BD41" s="150">
        <v>0</v>
      </c>
      <c r="BE41" s="150">
        <v>26435.017479999999</v>
      </c>
    </row>
    <row r="42" spans="2:57" x14ac:dyDescent="0.2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</row>
    <row r="43" spans="2:57" x14ac:dyDescent="0.2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-15.636029999999998</v>
      </c>
      <c r="BB43" s="150">
        <v>-12.988449999999951</v>
      </c>
      <c r="BC43" s="150">
        <v>0</v>
      </c>
      <c r="BD43" s="150">
        <v>0</v>
      </c>
      <c r="BE43" s="150">
        <v>490.74558000000002</v>
      </c>
    </row>
    <row r="44" spans="2:57" x14ac:dyDescent="0.2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</row>
    <row r="45" spans="2:57" x14ac:dyDescent="0.2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-45.450500000000005</v>
      </c>
      <c r="BB45" s="150">
        <v>51.968070000001802</v>
      </c>
      <c r="BC45" s="150">
        <v>0</v>
      </c>
      <c r="BD45" s="150">
        <v>0</v>
      </c>
      <c r="BE45" s="150">
        <v>14482.94391</v>
      </c>
    </row>
    <row r="46" spans="2:57" x14ac:dyDescent="0.2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7.2560599999999997</v>
      </c>
      <c r="BB46" s="150">
        <v>9.9999999996214228E-6</v>
      </c>
      <c r="BC46" s="150">
        <v>0</v>
      </c>
      <c r="BD46" s="150">
        <v>0</v>
      </c>
      <c r="BE46" s="150">
        <v>9.2294999999999998</v>
      </c>
    </row>
    <row r="47" spans="2:57" x14ac:dyDescent="0.2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20.002949999999998</v>
      </c>
      <c r="BB47" s="150">
        <v>-1.4870000000001937E-2</v>
      </c>
      <c r="BC47" s="150">
        <v>0</v>
      </c>
      <c r="BD47" s="150">
        <v>0</v>
      </c>
      <c r="BE47" s="150">
        <v>149.48590999999999</v>
      </c>
    </row>
    <row r="48" spans="2:57" x14ac:dyDescent="0.2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52.038929999999993</v>
      </c>
      <c r="BB48" s="150">
        <v>-0.45945999999992182</v>
      </c>
      <c r="BC48" s="150">
        <v>0</v>
      </c>
      <c r="BD48" s="150">
        <v>0</v>
      </c>
      <c r="BE48" s="150">
        <v>471.44749000000007</v>
      </c>
    </row>
    <row r="49" spans="2:57" x14ac:dyDescent="0.2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</row>
    <row r="50" spans="2:57" x14ac:dyDescent="0.2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</row>
    <row r="51" spans="2:57" ht="15.75" thickBot="1" x14ac:dyDescent="0.3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3219.3359399999999</v>
      </c>
      <c r="BB51" s="149">
        <v>394.08930000000277</v>
      </c>
      <c r="BC51" s="149">
        <v>357.09999999999997</v>
      </c>
      <c r="BD51" s="149">
        <v>0</v>
      </c>
      <c r="BE51" s="149">
        <v>50556.477670000007</v>
      </c>
    </row>
    <row r="52" spans="2:57" ht="15.75" thickBot="1" x14ac:dyDescent="0.3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455.72408999999971</v>
      </c>
      <c r="AN52" s="148">
        <v>366.93561999999588</v>
      </c>
      <c r="AO52" s="148">
        <v>41.299999999999955</v>
      </c>
      <c r="AP52" s="148">
        <v>0</v>
      </c>
      <c r="AQ52" s="148">
        <v>-6342.9429999999993</v>
      </c>
      <c r="AS52" s="148">
        <v>-6342.9429999999993</v>
      </c>
      <c r="AT52" s="148">
        <v>2830.5500800000009</v>
      </c>
      <c r="AU52" s="148">
        <v>-104.31062000000674</v>
      </c>
      <c r="AV52" s="148">
        <v>298.7</v>
      </c>
      <c r="AW52" s="148">
        <v>0</v>
      </c>
      <c r="AX52" s="148">
        <v>-3318.0035400000052</v>
      </c>
      <c r="AZ52" s="148">
        <v>-3318.0035400000052</v>
      </c>
      <c r="BA52" s="148">
        <v>2935.2743999999993</v>
      </c>
      <c r="BB52" s="148">
        <v>-303.42078000000203</v>
      </c>
      <c r="BC52" s="148">
        <v>-191.7</v>
      </c>
      <c r="BD52" s="148">
        <v>0</v>
      </c>
      <c r="BE52" s="148">
        <v>-877.84992000000784</v>
      </c>
    </row>
    <row r="53" spans="2:57" x14ac:dyDescent="0.25">
      <c r="B53" s="146" t="str">
        <f>BPAnalitica!B50</f>
        <v>Octubre 2025.</v>
      </c>
    </row>
    <row r="54" spans="2:57" x14ac:dyDescent="0.25">
      <c r="B54" s="145" t="s">
        <v>399</v>
      </c>
    </row>
  </sheetData>
  <mergeCells count="24"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197"/>
  <sheetViews>
    <sheetView showGridLines="0" zoomScaleNormal="100" workbookViewId="0">
      <pane xSplit="2" ySplit="13" topLeftCell="C182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D185" sqref="D185"/>
    </sheetView>
  </sheetViews>
  <sheetFormatPr baseColWidth="10" defaultColWidth="11.42578125" defaultRowHeight="14.25" x14ac:dyDescent="0.2"/>
  <cols>
    <col min="1" max="1" width="7" style="108" customWidth="1"/>
    <col min="2" max="3" width="10.5703125" style="5" customWidth="1"/>
    <col min="4" max="5" width="15.7109375" style="5" customWidth="1"/>
    <col min="6" max="10" width="10.5703125" style="5" customWidth="1"/>
    <col min="11" max="14" width="10.7109375" style="5" customWidth="1"/>
    <col min="15" max="16" width="10.85546875" style="5" customWidth="1"/>
    <col min="17" max="18" width="13" style="5" customWidth="1"/>
    <col min="19" max="19" width="12.42578125" style="5" customWidth="1"/>
    <col min="20" max="22" width="11" style="5" customWidth="1"/>
    <col min="23" max="23" width="13" style="5" customWidth="1"/>
    <col min="24" max="16384" width="11.42578125" style="5"/>
  </cols>
  <sheetData>
    <row r="5" spans="1:28" ht="27" x14ac:dyDescent="0.35">
      <c r="A5" s="105" t="str">
        <f>Indice!B13</f>
        <v>Guatemala</v>
      </c>
    </row>
    <row r="6" spans="1:28" ht="7.5" customHeight="1" x14ac:dyDescent="0.2">
      <c r="A6" s="47"/>
    </row>
    <row r="7" spans="1:28" ht="20.25" x14ac:dyDescent="0.3">
      <c r="A7" s="106" t="s">
        <v>49</v>
      </c>
    </row>
    <row r="8" spans="1:28" ht="15" x14ac:dyDescent="0.2">
      <c r="A8" s="107" t="s">
        <v>5</v>
      </c>
      <c r="C8" s="13"/>
    </row>
    <row r="10" spans="1:28" s="81" customFormat="1" ht="15" customHeight="1" x14ac:dyDescent="0.25">
      <c r="A10" s="211" t="s">
        <v>19</v>
      </c>
      <c r="B10" s="211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196" t="s">
        <v>40</v>
      </c>
      <c r="X10" s="197"/>
      <c r="Y10" s="197"/>
      <c r="Z10" s="197"/>
      <c r="AA10" s="197"/>
      <c r="AB10" s="198"/>
    </row>
    <row r="11" spans="1:28" s="81" customFormat="1" ht="26.25" customHeight="1" x14ac:dyDescent="0.25">
      <c r="A11" s="212"/>
      <c r="B11" s="212"/>
      <c r="C11" s="158" t="s">
        <v>9</v>
      </c>
      <c r="D11" s="159"/>
      <c r="E11" s="159"/>
      <c r="F11" s="159"/>
      <c r="G11" s="159"/>
      <c r="H11" s="159"/>
      <c r="I11" s="160"/>
      <c r="J11" s="214" t="s">
        <v>35</v>
      </c>
      <c r="K11" s="158" t="s">
        <v>42</v>
      </c>
      <c r="L11" s="159"/>
      <c r="M11" s="159"/>
      <c r="N11" s="160"/>
      <c r="O11" s="194" t="s">
        <v>41</v>
      </c>
      <c r="P11" s="194" t="s">
        <v>10</v>
      </c>
      <c r="Q11" s="205" t="s">
        <v>11</v>
      </c>
      <c r="R11" s="206"/>
      <c r="S11" s="194" t="s">
        <v>45</v>
      </c>
      <c r="T11" s="194" t="s">
        <v>46</v>
      </c>
      <c r="U11" s="194" t="s">
        <v>47</v>
      </c>
      <c r="V11" s="194" t="s">
        <v>48</v>
      </c>
      <c r="W11" s="199" t="s">
        <v>480</v>
      </c>
      <c r="X11" s="199" t="s">
        <v>481</v>
      </c>
      <c r="Y11" s="202" t="s">
        <v>482</v>
      </c>
      <c r="Z11" s="199" t="s">
        <v>483</v>
      </c>
      <c r="AA11" s="199" t="s">
        <v>484</v>
      </c>
      <c r="AB11" s="199" t="s">
        <v>485</v>
      </c>
    </row>
    <row r="12" spans="1:28" s="81" customFormat="1" ht="15" customHeight="1" x14ac:dyDescent="0.25">
      <c r="A12" s="212"/>
      <c r="B12" s="212"/>
      <c r="C12" s="194" t="s">
        <v>1</v>
      </c>
      <c r="D12" s="205" t="s">
        <v>12</v>
      </c>
      <c r="E12" s="206"/>
      <c r="F12" s="214" t="s">
        <v>37</v>
      </c>
      <c r="G12" s="214" t="s">
        <v>13</v>
      </c>
      <c r="H12" s="214" t="s">
        <v>38</v>
      </c>
      <c r="I12" s="214" t="s">
        <v>39</v>
      </c>
      <c r="J12" s="215"/>
      <c r="K12" s="209" t="s">
        <v>14</v>
      </c>
      <c r="L12" s="210"/>
      <c r="M12" s="209" t="s">
        <v>15</v>
      </c>
      <c r="N12" s="210"/>
      <c r="O12" s="195"/>
      <c r="P12" s="195"/>
      <c r="Q12" s="207" t="s">
        <v>43</v>
      </c>
      <c r="R12" s="207" t="s">
        <v>44</v>
      </c>
      <c r="S12" s="195"/>
      <c r="T12" s="195"/>
      <c r="U12" s="195"/>
      <c r="V12" s="195"/>
      <c r="W12" s="200"/>
      <c r="X12" s="200"/>
      <c r="Y12" s="203"/>
      <c r="Z12" s="200"/>
      <c r="AA12" s="200"/>
      <c r="AB12" s="200"/>
    </row>
    <row r="13" spans="1:28" s="81" customFormat="1" ht="30" x14ac:dyDescent="0.25">
      <c r="A13" s="213"/>
      <c r="B13" s="213"/>
      <c r="C13" s="195"/>
      <c r="D13" s="161" t="s">
        <v>16</v>
      </c>
      <c r="E13" s="161" t="s">
        <v>36</v>
      </c>
      <c r="F13" s="215"/>
      <c r="G13" s="215"/>
      <c r="H13" s="215"/>
      <c r="I13" s="215"/>
      <c r="J13" s="215"/>
      <c r="K13" s="162" t="s">
        <v>17</v>
      </c>
      <c r="L13" s="162" t="s">
        <v>18</v>
      </c>
      <c r="M13" s="162" t="s">
        <v>17</v>
      </c>
      <c r="N13" s="162" t="s">
        <v>18</v>
      </c>
      <c r="O13" s="195"/>
      <c r="P13" s="195"/>
      <c r="Q13" s="208"/>
      <c r="R13" s="208"/>
      <c r="S13" s="195"/>
      <c r="T13" s="195"/>
      <c r="U13" s="195"/>
      <c r="V13" s="195"/>
      <c r="W13" s="201"/>
      <c r="X13" s="201"/>
      <c r="Y13" s="204"/>
      <c r="Z13" s="201"/>
      <c r="AA13" s="201"/>
      <c r="AB13" s="201"/>
    </row>
    <row r="14" spans="1:28" x14ac:dyDescent="0.2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2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2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2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2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2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2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2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2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2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2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2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2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2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2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2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2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2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2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2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2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2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2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2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2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2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2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2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2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2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2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2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2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2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2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2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2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2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2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2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2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2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2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2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2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2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2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2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2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2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2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2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2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2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2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2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2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2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2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2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2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2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2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2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2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2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2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2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2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2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2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2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2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2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2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2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2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2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2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2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2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2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2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2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2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2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2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2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2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2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2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2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2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2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2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2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2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2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2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2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2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2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2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2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2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2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2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2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2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2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2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2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2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2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2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2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2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2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2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2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2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ht="15" x14ac:dyDescent="0.25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ht="15" x14ac:dyDescent="0.25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ht="15" x14ac:dyDescent="0.25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ht="15" x14ac:dyDescent="0.25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ht="15" x14ac:dyDescent="0.25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ht="15" x14ac:dyDescent="0.25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ht="15" x14ac:dyDescent="0.25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ht="15" x14ac:dyDescent="0.25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ht="15" x14ac:dyDescent="0.25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ht="15" x14ac:dyDescent="0.25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ht="15" x14ac:dyDescent="0.25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ht="15" x14ac:dyDescent="0.25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ht="15" x14ac:dyDescent="0.25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ht="15" x14ac:dyDescent="0.25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ht="15" x14ac:dyDescent="0.25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ht="15" x14ac:dyDescent="0.25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ht="15" x14ac:dyDescent="0.25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ht="15" x14ac:dyDescent="0.25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ht="15" x14ac:dyDescent="0.25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ht="15" x14ac:dyDescent="0.25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ht="15" x14ac:dyDescent="0.25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ht="15" x14ac:dyDescent="0.25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ht="15" x14ac:dyDescent="0.25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ht="15" x14ac:dyDescent="0.25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ht="15" x14ac:dyDescent="0.25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ht="15" x14ac:dyDescent="0.25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ht="15" x14ac:dyDescent="0.25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ht="15" x14ac:dyDescent="0.25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ht="15" x14ac:dyDescent="0.25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ht="15" x14ac:dyDescent="0.25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ht="15" x14ac:dyDescent="0.25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ht="15" x14ac:dyDescent="0.25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ht="15" x14ac:dyDescent="0.25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ht="15" x14ac:dyDescent="0.25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ht="15" x14ac:dyDescent="0.25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ht="15" x14ac:dyDescent="0.25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ht="15" x14ac:dyDescent="0.25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ht="15" x14ac:dyDescent="0.25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25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25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25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25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25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25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25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25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25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25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ht="15" x14ac:dyDescent="0.25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ht="15" x14ac:dyDescent="0.25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25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25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25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25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25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25">
      <c r="A190" s="168"/>
      <c r="B190" s="169" t="s">
        <v>31</v>
      </c>
      <c r="C190" s="170">
        <f t="shared" ref="C190:C191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25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hidden="1" customHeight="1" x14ac:dyDescent="0.25">
      <c r="A192" s="168"/>
      <c r="B192" s="169" t="s">
        <v>33</v>
      </c>
      <c r="C192" s="170"/>
      <c r="D192" s="171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</row>
    <row r="193" spans="1:28" s="81" customFormat="1" ht="15" hidden="1" customHeight="1" x14ac:dyDescent="0.25">
      <c r="A193" s="168"/>
      <c r="B193" s="169" t="s">
        <v>34</v>
      </c>
      <c r="C193" s="170"/>
      <c r="D193" s="171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0"/>
    </row>
    <row r="194" spans="1:28" s="81" customFormat="1" ht="15" hidden="1" customHeight="1" x14ac:dyDescent="0.25">
      <c r="A194" s="168"/>
      <c r="B194" s="169" t="s">
        <v>23</v>
      </c>
      <c r="C194" s="170"/>
      <c r="D194" s="171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</row>
    <row r="195" spans="1:28" ht="5.25" customHeight="1" x14ac:dyDescent="0.2">
      <c r="A195" s="120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</row>
    <row r="196" spans="1:28" x14ac:dyDescent="0.2">
      <c r="A196" s="184" t="s">
        <v>621</v>
      </c>
      <c r="C196" s="38"/>
      <c r="D196" s="38"/>
      <c r="E196" s="38"/>
      <c r="F196" s="38"/>
      <c r="G196" s="38"/>
      <c r="H196" s="38"/>
      <c r="I196" s="38"/>
      <c r="J196" s="38"/>
    </row>
    <row r="197" spans="1:28" x14ac:dyDescent="0.2">
      <c r="C197" s="38"/>
      <c r="F197" s="38"/>
      <c r="G197" s="38"/>
      <c r="H197" s="38"/>
    </row>
  </sheetData>
  <mergeCells count="27"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  <mergeCell ref="P11:P13"/>
    <mergeCell ref="Q11:R11"/>
    <mergeCell ref="Q12:Q13"/>
    <mergeCell ref="R12:R13"/>
    <mergeCell ref="S11:S13"/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C68"/>
  <sheetViews>
    <sheetView showGridLines="0" zoomScaleNormal="100" workbookViewId="0">
      <pane xSplit="5" ySplit="8" topLeftCell="CK44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X71" sqref="CX71"/>
    </sheetView>
  </sheetViews>
  <sheetFormatPr baseColWidth="10" defaultRowHeight="15" x14ac:dyDescent="0.25"/>
  <cols>
    <col min="1" max="1" width="1.85546875" style="81" customWidth="1"/>
    <col min="2" max="4" width="1.7109375" style="81" customWidth="1"/>
    <col min="5" max="5" width="67.28515625" style="81" customWidth="1"/>
    <col min="6" max="28" width="10.7109375" style="81" hidden="1" customWidth="1"/>
    <col min="29" max="72" width="9.7109375" style="81" customWidth="1"/>
    <col min="73" max="73" width="10.140625" style="81" customWidth="1"/>
    <col min="74" max="107" width="9.7109375" style="81" customWidth="1"/>
    <col min="108" max="16384" width="11.42578125" style="81"/>
  </cols>
  <sheetData>
    <row r="5" spans="2:107" ht="20.25" x14ac:dyDescent="0.3">
      <c r="B5" s="137" t="s">
        <v>209</v>
      </c>
    </row>
    <row r="6" spans="2:107" ht="15.75" x14ac:dyDescent="0.25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</row>
    <row r="7" spans="2:107" ht="15.75" thickBot="1" x14ac:dyDescent="0.3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</row>
    <row r="8" spans="2:107" ht="15.75" thickBot="1" x14ac:dyDescent="0.3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619</v>
      </c>
      <c r="DC8" s="139" t="s">
        <v>620</v>
      </c>
    </row>
    <row r="9" spans="2:107" x14ac:dyDescent="0.25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24924.033769999998</v>
      </c>
      <c r="CY9" s="154">
        <v>25019.830520000003</v>
      </c>
      <c r="CZ9" s="154">
        <v>26791.436099999999</v>
      </c>
      <c r="DA9" s="154">
        <v>26435.017479999995</v>
      </c>
      <c r="DB9" s="154">
        <v>27092.25577</v>
      </c>
      <c r="DC9" s="154">
        <v>27310.318330000002</v>
      </c>
    </row>
    <row r="10" spans="2:107" x14ac:dyDescent="0.25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11074.35779</v>
      </c>
      <c r="CY10" s="155">
        <v>10876.18655</v>
      </c>
      <c r="CZ10" s="155">
        <v>12492.450629999999</v>
      </c>
      <c r="DA10" s="155">
        <v>12439.339769999999</v>
      </c>
      <c r="DB10" s="155">
        <v>12196.08712</v>
      </c>
      <c r="DC10" s="155">
        <v>12208.99649</v>
      </c>
    </row>
    <row r="11" spans="2:107" x14ac:dyDescent="0.25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</row>
    <row r="12" spans="2:107" x14ac:dyDescent="0.25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</row>
    <row r="13" spans="2:107" x14ac:dyDescent="0.25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</row>
    <row r="14" spans="2:107" x14ac:dyDescent="0.25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</row>
    <row r="15" spans="2:107" x14ac:dyDescent="0.25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</row>
    <row r="16" spans="2:107" x14ac:dyDescent="0.25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</row>
    <row r="17" spans="3:107" x14ac:dyDescent="0.25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11074.35779</v>
      </c>
      <c r="CY17" s="155">
        <v>10876.18655</v>
      </c>
      <c r="CZ17" s="155">
        <v>12492.450629999999</v>
      </c>
      <c r="DA17" s="155">
        <v>12439.339769999999</v>
      </c>
      <c r="DB17" s="155">
        <v>12196.08712</v>
      </c>
      <c r="DC17" s="155">
        <v>12208.99649</v>
      </c>
    </row>
    <row r="18" spans="3:107" hidden="1" x14ac:dyDescent="0.25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</row>
    <row r="19" spans="3:107" x14ac:dyDescent="0.25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</row>
    <row r="20" spans="3:107" x14ac:dyDescent="0.25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7706.2882799999998</v>
      </c>
    </row>
    <row r="21" spans="3:107" x14ac:dyDescent="0.25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</row>
    <row r="22" spans="3:107" x14ac:dyDescent="0.25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</row>
    <row r="23" spans="3:107" x14ac:dyDescent="0.25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1.3544099999999999</v>
      </c>
      <c r="CY23" s="156">
        <v>1.3544099999999999</v>
      </c>
      <c r="CZ23" s="156">
        <v>1.3544099999999999</v>
      </c>
      <c r="DA23" s="156">
        <v>1.3544099999999999</v>
      </c>
      <c r="DB23" s="156">
        <v>1.3544099999999999</v>
      </c>
      <c r="DC23" s="156">
        <v>1.3544099999999999</v>
      </c>
    </row>
    <row r="24" spans="3:107" x14ac:dyDescent="0.25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1345.68622</v>
      </c>
      <c r="CY24" s="155">
        <v>1333.5535499999999</v>
      </c>
      <c r="CZ24" s="155">
        <v>1375.7908499999999</v>
      </c>
      <c r="DA24" s="155">
        <v>1323.8562900000002</v>
      </c>
      <c r="DB24" s="155">
        <v>1350.7455299999999</v>
      </c>
      <c r="DC24" s="155">
        <v>1390.9886200000001</v>
      </c>
    </row>
    <row r="25" spans="3:107" x14ac:dyDescent="0.25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24.43787</v>
      </c>
      <c r="CY25" s="155">
        <v>24.54515</v>
      </c>
      <c r="CZ25" s="155">
        <v>25.913630000000001</v>
      </c>
      <c r="DA25" s="155">
        <v>25.913630000000001</v>
      </c>
      <c r="DB25" s="155">
        <v>28.166409999999999</v>
      </c>
      <c r="DC25" s="155">
        <v>24.660409999999999</v>
      </c>
    </row>
    <row r="26" spans="3:107" x14ac:dyDescent="0.25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</row>
    <row r="27" spans="3:107" x14ac:dyDescent="0.25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</row>
    <row r="28" spans="3:107" x14ac:dyDescent="0.25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</row>
    <row r="29" spans="3:107" x14ac:dyDescent="0.25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</row>
    <row r="30" spans="3:107" x14ac:dyDescent="0.25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24.43787</v>
      </c>
      <c r="CY30" s="156">
        <v>24.54515</v>
      </c>
      <c r="CZ30" s="156">
        <v>25.913630000000001</v>
      </c>
      <c r="DA30" s="156">
        <v>25.913630000000001</v>
      </c>
      <c r="DB30" s="156">
        <v>28.166409999999999</v>
      </c>
      <c r="DC30" s="156">
        <v>24.660409999999999</v>
      </c>
    </row>
    <row r="31" spans="3:107" x14ac:dyDescent="0.25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</row>
    <row r="32" spans="3:107" x14ac:dyDescent="0.25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</row>
    <row r="33" spans="3:107" x14ac:dyDescent="0.25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</row>
    <row r="34" spans="3:107" x14ac:dyDescent="0.25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</row>
    <row r="35" spans="3:107" x14ac:dyDescent="0.25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</row>
    <row r="36" spans="3:107" x14ac:dyDescent="0.25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</row>
    <row r="37" spans="3:107" x14ac:dyDescent="0.25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</row>
    <row r="38" spans="3:107" x14ac:dyDescent="0.25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6641.0945000000002</v>
      </c>
      <c r="DB38" s="155">
        <v>7034.1703600000001</v>
      </c>
      <c r="DC38" s="155">
        <v>7300.0988299999999</v>
      </c>
    </row>
    <row r="39" spans="3:107" x14ac:dyDescent="0.25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</row>
    <row r="40" spans="3:107" x14ac:dyDescent="0.25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</row>
    <row r="41" spans="3:107" x14ac:dyDescent="0.25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</row>
    <row r="42" spans="3:107" x14ac:dyDescent="0.25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</row>
    <row r="43" spans="3:107" x14ac:dyDescent="0.25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</row>
    <row r="44" spans="3:107" x14ac:dyDescent="0.25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</row>
    <row r="45" spans="3:107" x14ac:dyDescent="0.25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6641.0945000000002</v>
      </c>
      <c r="DB45" s="155">
        <v>7034.1703600000001</v>
      </c>
      <c r="DC45" s="155">
        <v>7300.0988299999999</v>
      </c>
    </row>
    <row r="46" spans="3:107" x14ac:dyDescent="0.25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</row>
    <row r="47" spans="3:107" x14ac:dyDescent="0.25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</row>
    <row r="48" spans="3:107" x14ac:dyDescent="0.25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</row>
    <row r="49" spans="3:107" x14ac:dyDescent="0.25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</row>
    <row r="50" spans="3:107" x14ac:dyDescent="0.25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122.75241</v>
      </c>
      <c r="DB50" s="156">
        <v>115.80304</v>
      </c>
      <c r="DC50" s="156">
        <v>99.506479999999996</v>
      </c>
    </row>
    <row r="51" spans="3:107" x14ac:dyDescent="0.25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3315.7954</v>
      </c>
      <c r="CY51" s="155">
        <v>3429.8091900000004</v>
      </c>
      <c r="CZ51" s="155">
        <v>3396.1994</v>
      </c>
      <c r="DA51" s="155">
        <v>2859.4737000000005</v>
      </c>
      <c r="DB51" s="155">
        <v>3244.6216000000004</v>
      </c>
      <c r="DC51" s="155">
        <v>3190.5295400000005</v>
      </c>
    </row>
    <row r="52" spans="3:107" x14ac:dyDescent="0.25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194.28314</v>
      </c>
      <c r="CY52" s="155">
        <v>264.82612</v>
      </c>
      <c r="CZ52" s="155">
        <v>208.60935999999998</v>
      </c>
      <c r="DA52" s="155">
        <v>149.13527999999999</v>
      </c>
      <c r="DB52" s="155">
        <v>253.68916999999999</v>
      </c>
      <c r="DC52" s="155">
        <v>351.35048</v>
      </c>
    </row>
    <row r="53" spans="3:107" x14ac:dyDescent="0.25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</row>
    <row r="54" spans="3:107" x14ac:dyDescent="0.25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</row>
    <row r="55" spans="3:107" x14ac:dyDescent="0.25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</row>
    <row r="56" spans="3:107" x14ac:dyDescent="0.25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194.12440000000001</v>
      </c>
      <c r="CY56" s="155">
        <v>264.66737999999998</v>
      </c>
      <c r="CZ56" s="155">
        <v>208.45061999999999</v>
      </c>
      <c r="DA56" s="155">
        <v>148.97654</v>
      </c>
      <c r="DB56" s="155">
        <v>253.53043</v>
      </c>
      <c r="DC56" s="155">
        <v>351.19173999999998</v>
      </c>
    </row>
    <row r="57" spans="3:107" x14ac:dyDescent="0.25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</row>
    <row r="58" spans="3:107" x14ac:dyDescent="0.25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3121.51226</v>
      </c>
      <c r="CY58" s="155">
        <v>3164.9830700000002</v>
      </c>
      <c r="CZ58" s="155">
        <v>3187.59004</v>
      </c>
      <c r="DA58" s="155">
        <v>2710.3384200000005</v>
      </c>
      <c r="DB58" s="155">
        <v>2990.9324300000003</v>
      </c>
      <c r="DC58" s="155">
        <v>2839.1790600000004</v>
      </c>
    </row>
    <row r="59" spans="3:107" x14ac:dyDescent="0.25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</row>
    <row r="60" spans="3:107" x14ac:dyDescent="0.25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</row>
    <row r="61" spans="3:107" x14ac:dyDescent="0.25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</row>
    <row r="62" spans="3:107" x14ac:dyDescent="0.25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0.50936999999999999</v>
      </c>
      <c r="CY62" s="155">
        <v>0.50936999999999999</v>
      </c>
      <c r="CZ62" s="155">
        <v>0.50936999999999999</v>
      </c>
      <c r="DA62" s="155">
        <v>0.50936999999999999</v>
      </c>
      <c r="DB62" s="155">
        <v>0.50936999999999999</v>
      </c>
      <c r="DC62" s="155">
        <v>0.50936999999999999</v>
      </c>
    </row>
    <row r="63" spans="3:107" x14ac:dyDescent="0.25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336.54831999999999</v>
      </c>
      <c r="CY63" s="155">
        <v>326.24977999999999</v>
      </c>
      <c r="CZ63" s="155">
        <v>351.37594999999999</v>
      </c>
      <c r="DA63" s="155">
        <v>326.04617000000002</v>
      </c>
      <c r="DB63" s="155">
        <v>472.64262000000002</v>
      </c>
      <c r="DC63" s="155">
        <v>472.0111399999999</v>
      </c>
    </row>
    <row r="64" spans="3:107" x14ac:dyDescent="0.25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3106.5960299999997</v>
      </c>
      <c r="CY64" s="155">
        <v>3170.7081500000004</v>
      </c>
      <c r="CZ64" s="155">
        <v>3174.2808</v>
      </c>
      <c r="DA64" s="155">
        <v>3171.2532200000001</v>
      </c>
      <c r="DB64" s="155">
        <v>3266.6311599999999</v>
      </c>
      <c r="DC64" s="155">
        <v>3219.7048500000001</v>
      </c>
    </row>
    <row r="65" spans="2:107" x14ac:dyDescent="0.25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2248.5599299999999</v>
      </c>
      <c r="CY65" s="156">
        <v>2223.1901800000001</v>
      </c>
      <c r="CZ65" s="156">
        <v>2218.4805200000001</v>
      </c>
      <c r="DA65" s="156">
        <v>2224.3476799999999</v>
      </c>
      <c r="DB65" s="156">
        <v>2331.2501999999999</v>
      </c>
      <c r="DC65" s="156">
        <v>2264.5959400000002</v>
      </c>
    </row>
    <row r="66" spans="2:107" x14ac:dyDescent="0.25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37.315689999999996</v>
      </c>
      <c r="DC66" s="156">
        <v>41.315689999999996</v>
      </c>
    </row>
    <row r="67" spans="2:107" ht="15.75" thickBot="1" x14ac:dyDescent="0.3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856.83681999999999</v>
      </c>
      <c r="CY67" s="157">
        <v>945.01232000000005</v>
      </c>
      <c r="CZ67" s="157">
        <v>951.96280999999999</v>
      </c>
      <c r="DA67" s="157">
        <v>919.24252999999999</v>
      </c>
      <c r="DB67" s="157">
        <v>898.06527000000006</v>
      </c>
      <c r="DC67" s="157">
        <v>913.79321999999979</v>
      </c>
    </row>
    <row r="68" spans="2:107" x14ac:dyDescent="0.25">
      <c r="B68" s="143" t="str">
        <f>BPAnalitica!$B$50</f>
        <v>Octubre 2025.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R20"/>
  <sheetViews>
    <sheetView showGridLines="0" workbookViewId="0">
      <selection activeCell="P22" sqref="P22"/>
    </sheetView>
  </sheetViews>
  <sheetFormatPr baseColWidth="10" defaultRowHeight="15" x14ac:dyDescent="0.25"/>
  <cols>
    <col min="1" max="1" width="3.7109375" style="81" customWidth="1"/>
    <col min="2" max="2" width="44.42578125" style="81" customWidth="1"/>
    <col min="3" max="16384" width="11.42578125" style="81"/>
  </cols>
  <sheetData>
    <row r="2" spans="2:18" ht="18.75" x14ac:dyDescent="0.3">
      <c r="B2" s="172" t="s">
        <v>553</v>
      </c>
    </row>
    <row r="3" spans="2:18" ht="15.75" x14ac:dyDescent="0.25">
      <c r="B3" s="173" t="s">
        <v>554</v>
      </c>
    </row>
    <row r="5" spans="2:18" x14ac:dyDescent="0.25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</row>
    <row r="6" spans="2:18" x14ac:dyDescent="0.25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54.614620000000002</v>
      </c>
    </row>
    <row r="7" spans="2:18" x14ac:dyDescent="0.25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-20.93768</v>
      </c>
      <c r="R7" s="63">
        <v>2.6263700000000001</v>
      </c>
    </row>
    <row r="8" spans="2:18" x14ac:dyDescent="0.25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271.33877000000001</v>
      </c>
      <c r="R8" s="63">
        <v>266.83323999999999</v>
      </c>
    </row>
    <row r="9" spans="2:18" x14ac:dyDescent="0.25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163.11148</v>
      </c>
      <c r="R9" s="63">
        <v>41.565489999999997</v>
      </c>
    </row>
    <row r="10" spans="2:18" x14ac:dyDescent="0.25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4.9104900000000002</v>
      </c>
      <c r="R10" s="63">
        <v>22.716000000000001</v>
      </c>
    </row>
    <row r="11" spans="2:18" x14ac:dyDescent="0.25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251.23287999999999</v>
      </c>
    </row>
    <row r="12" spans="2:18" x14ac:dyDescent="0.25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1.62747</v>
      </c>
      <c r="R12" s="63">
        <v>2.9796800000000001</v>
      </c>
    </row>
    <row r="13" spans="2:18" x14ac:dyDescent="0.25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189.73889</v>
      </c>
      <c r="R13" s="63">
        <v>195.83023</v>
      </c>
    </row>
    <row r="14" spans="2:18" x14ac:dyDescent="0.25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722.08500000000004</v>
      </c>
    </row>
    <row r="15" spans="2:18" x14ac:dyDescent="0.25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</row>
    <row r="16" spans="2:18" x14ac:dyDescent="0.25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126.17734</v>
      </c>
      <c r="R16" s="63">
        <v>133.99351999999999</v>
      </c>
    </row>
    <row r="17" spans="2:18" x14ac:dyDescent="0.25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1610.9165</v>
      </c>
      <c r="R17" s="177">
        <v>1694.47703</v>
      </c>
    </row>
    <row r="18" spans="2:18" x14ac:dyDescent="0.25">
      <c r="B18" s="81" t="s">
        <v>569</v>
      </c>
    </row>
    <row r="19" spans="2:18" x14ac:dyDescent="0.25">
      <c r="B19" s="81" t="s">
        <v>600</v>
      </c>
    </row>
    <row r="20" spans="2:18" x14ac:dyDescent="0.25">
      <c r="B20" s="81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B33" sqref="B33"/>
    </sheetView>
  </sheetViews>
  <sheetFormatPr baseColWidth="10" defaultRowHeight="15.75" x14ac:dyDescent="0.25"/>
  <cols>
    <col min="1" max="1" width="6.140625" style="173" customWidth="1"/>
    <col min="2" max="2" width="3.85546875" style="173" customWidth="1"/>
    <col min="3" max="3" width="38.5703125" style="173" customWidth="1"/>
    <col min="4" max="16384" width="11.42578125" style="173"/>
  </cols>
  <sheetData>
    <row r="2" spans="2:45" ht="18.75" x14ac:dyDescent="0.3">
      <c r="B2" s="172" t="s">
        <v>570</v>
      </c>
    </row>
    <row r="3" spans="2:45" x14ac:dyDescent="0.25">
      <c r="B3" s="173" t="s">
        <v>554</v>
      </c>
    </row>
    <row r="5" spans="2:45" x14ac:dyDescent="0.25">
      <c r="B5" s="216" t="s">
        <v>571</v>
      </c>
      <c r="C5" s="216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</row>
    <row r="6" spans="2:45" x14ac:dyDescent="0.2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749.29738000000009</v>
      </c>
      <c r="AM6" s="178"/>
      <c r="AN6" s="178"/>
      <c r="AO6" s="178"/>
      <c r="AP6" s="178"/>
      <c r="AQ6" s="178"/>
      <c r="AR6" s="178"/>
      <c r="AS6" s="178"/>
    </row>
    <row r="7" spans="2:45" x14ac:dyDescent="0.2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44.514740000000003</v>
      </c>
      <c r="AM7" s="178"/>
      <c r="AN7" s="178"/>
      <c r="AO7" s="178"/>
      <c r="AP7" s="178"/>
      <c r="AQ7" s="178"/>
      <c r="AR7" s="178"/>
      <c r="AS7" s="178"/>
    </row>
    <row r="8" spans="2:45" x14ac:dyDescent="0.2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53.642749999999992</v>
      </c>
      <c r="AM8" s="178"/>
      <c r="AN8" s="178"/>
      <c r="AO8" s="178"/>
      <c r="AP8" s="178"/>
      <c r="AQ8" s="178"/>
      <c r="AR8" s="178"/>
      <c r="AS8" s="178"/>
    </row>
    <row r="9" spans="2:45" x14ac:dyDescent="0.2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2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115.71250000000001</v>
      </c>
      <c r="AM10" s="178"/>
      <c r="AN10" s="178"/>
      <c r="AO10" s="178"/>
      <c r="AP10" s="178"/>
      <c r="AQ10" s="178"/>
      <c r="AR10" s="178"/>
      <c r="AS10" s="178"/>
    </row>
    <row r="11" spans="2:45" x14ac:dyDescent="0.2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5.2400000000000002E-2</v>
      </c>
      <c r="AM11" s="178"/>
      <c r="AN11" s="178"/>
      <c r="AO11" s="178"/>
      <c r="AP11" s="178"/>
      <c r="AQ11" s="178"/>
      <c r="AR11" s="178"/>
      <c r="AS11" s="178"/>
    </row>
    <row r="12" spans="2:45" x14ac:dyDescent="0.2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-23.900000000000006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541.89909</v>
      </c>
      <c r="AM12" s="178"/>
      <c r="AN12" s="178"/>
      <c r="AO12" s="178"/>
      <c r="AP12" s="178"/>
      <c r="AQ12" s="178"/>
      <c r="AR12" s="178"/>
      <c r="AS12" s="178"/>
    </row>
    <row r="13" spans="2:45" x14ac:dyDescent="0.2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-6.5241000000000007</v>
      </c>
      <c r="AM13" s="178"/>
      <c r="AN13" s="178"/>
      <c r="AO13" s="178"/>
      <c r="AP13" s="178"/>
      <c r="AQ13" s="178"/>
      <c r="AR13" s="178"/>
      <c r="AS13" s="178"/>
    </row>
    <row r="14" spans="2:45" x14ac:dyDescent="0.2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407.88148000000001</v>
      </c>
      <c r="AM14" s="178"/>
      <c r="AN14" s="178"/>
      <c r="AO14" s="178"/>
      <c r="AP14" s="178"/>
      <c r="AQ14" s="178"/>
      <c r="AR14" s="178"/>
      <c r="AS14" s="178"/>
    </row>
    <row r="15" spans="2:45" x14ac:dyDescent="0.2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-3.6528999999999998</v>
      </c>
      <c r="AM15" s="178"/>
      <c r="AN15" s="178"/>
      <c r="AO15" s="178"/>
      <c r="AP15" s="178"/>
      <c r="AQ15" s="178"/>
      <c r="AR15" s="178"/>
      <c r="AS15" s="178"/>
    </row>
    <row r="16" spans="2:45" x14ac:dyDescent="0.2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193.68297999999999</v>
      </c>
      <c r="AM16" s="178"/>
      <c r="AN16" s="178"/>
      <c r="AO16" s="178"/>
      <c r="AP16" s="178"/>
      <c r="AQ16" s="178"/>
      <c r="AR16" s="178"/>
      <c r="AS16" s="178"/>
    </row>
    <row r="17" spans="2:45" x14ac:dyDescent="0.2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217.85140000000001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2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31.058909999999997</v>
      </c>
      <c r="AM18" s="178"/>
      <c r="AN18" s="178"/>
      <c r="AO18" s="178"/>
      <c r="AP18" s="178"/>
      <c r="AQ18" s="178"/>
      <c r="AR18" s="178"/>
      <c r="AS18" s="178"/>
    </row>
    <row r="19" spans="2:45" x14ac:dyDescent="0.2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370.10540000000003</v>
      </c>
      <c r="AM19" s="178"/>
      <c r="AN19" s="178"/>
      <c r="AO19" s="178"/>
      <c r="AP19" s="178"/>
      <c r="AQ19" s="178"/>
      <c r="AR19" s="178"/>
      <c r="AS19" s="178"/>
    </row>
    <row r="20" spans="2:45" x14ac:dyDescent="0.2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28.996499999999997</v>
      </c>
      <c r="AM20" s="178"/>
      <c r="AN20" s="178"/>
      <c r="AO20" s="178"/>
      <c r="AP20" s="178"/>
      <c r="AQ20" s="178"/>
      <c r="AR20" s="178"/>
      <c r="AS20" s="178"/>
    </row>
    <row r="21" spans="2:45" x14ac:dyDescent="0.2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44.349499999999999</v>
      </c>
      <c r="AM21" s="178"/>
      <c r="AN21" s="178"/>
      <c r="AO21" s="178"/>
      <c r="AP21" s="178"/>
      <c r="AQ21" s="178"/>
      <c r="AR21" s="178"/>
      <c r="AS21" s="178"/>
    </row>
    <row r="22" spans="2:45" x14ac:dyDescent="0.2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2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115.11714000000001</v>
      </c>
      <c r="AM23" s="178"/>
      <c r="AN23" s="178"/>
      <c r="AO23" s="178"/>
      <c r="AP23" s="178"/>
      <c r="AQ23" s="178"/>
      <c r="AR23" s="178"/>
      <c r="AS23" s="178"/>
    </row>
    <row r="24" spans="2:45" x14ac:dyDescent="0.2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127.85961</v>
      </c>
      <c r="AM24" s="178"/>
      <c r="AN24" s="178"/>
      <c r="AO24" s="178"/>
      <c r="AP24" s="178"/>
      <c r="AQ24" s="178"/>
      <c r="AR24" s="178"/>
      <c r="AS24" s="178"/>
    </row>
    <row r="25" spans="2:45" x14ac:dyDescent="0.2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2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11.950029999999998</v>
      </c>
      <c r="AM26" s="178"/>
      <c r="AN26" s="178"/>
      <c r="AO26" s="178"/>
      <c r="AP26" s="178"/>
      <c r="AQ26" s="178"/>
      <c r="AR26" s="178"/>
      <c r="AS26" s="178"/>
    </row>
    <row r="27" spans="2:45" x14ac:dyDescent="0.2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12.399999999999999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4.92021</v>
      </c>
      <c r="AM27" s="178"/>
      <c r="AN27" s="178"/>
      <c r="AO27" s="178"/>
      <c r="AP27" s="178"/>
      <c r="AQ27" s="178"/>
      <c r="AR27" s="178"/>
      <c r="AS27" s="178"/>
    </row>
    <row r="28" spans="2:45" x14ac:dyDescent="0.2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29.256180000000004</v>
      </c>
      <c r="AM28" s="178"/>
      <c r="AN28" s="178"/>
      <c r="AO28" s="178"/>
      <c r="AP28" s="178"/>
      <c r="AQ28" s="178"/>
      <c r="AR28" s="178"/>
      <c r="AS28" s="178"/>
    </row>
    <row r="29" spans="2:45" x14ac:dyDescent="0.2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7.6562299999999999</v>
      </c>
      <c r="AM29" s="178"/>
      <c r="AN29" s="178"/>
      <c r="AO29" s="178"/>
      <c r="AP29" s="178"/>
      <c r="AQ29" s="178"/>
      <c r="AR29" s="178"/>
      <c r="AS29" s="178"/>
    </row>
    <row r="30" spans="2:45" x14ac:dyDescent="0.2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62.115220000000001</v>
      </c>
      <c r="AM30" s="178"/>
      <c r="AN30" s="178"/>
      <c r="AO30" s="178"/>
      <c r="AP30" s="178"/>
      <c r="AQ30" s="178"/>
      <c r="AR30" s="178"/>
      <c r="AS30" s="178"/>
    </row>
    <row r="31" spans="2:45" x14ac:dyDescent="0.2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74.018659999999997</v>
      </c>
      <c r="AM31" s="178"/>
      <c r="AN31" s="178"/>
      <c r="AO31" s="178"/>
      <c r="AP31" s="178"/>
      <c r="AQ31" s="178"/>
      <c r="AR31" s="178"/>
      <c r="AS31" s="178"/>
    </row>
    <row r="32" spans="2:45" x14ac:dyDescent="0.2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1694.47705</v>
      </c>
      <c r="AM32" s="178"/>
      <c r="AN32" s="178"/>
      <c r="AO32" s="178"/>
      <c r="AP32" s="178"/>
      <c r="AQ32" s="178"/>
      <c r="AR32" s="178"/>
      <c r="AS32" s="178"/>
    </row>
    <row r="33" spans="2:19" x14ac:dyDescent="0.25">
      <c r="B33" s="173" t="str">
        <f>'ID AE'!$B$20</f>
        <v>Mayo 2024.</v>
      </c>
    </row>
    <row r="35" spans="2:19" x14ac:dyDescent="0.2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2025-10-22T17:23:35Z</dcterms:modified>
</cp:coreProperties>
</file>