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5Q2\publicar\"/>
    </mc:Choice>
  </mc:AlternateContent>
  <xr:revisionPtr revIDLastSave="0" documentId="13_ncr:1_{377B536C-E1AE-4EA9-BD3F-176642B204CE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A7" i="17" l="1"/>
  <c r="C190" i="12"/>
  <c r="C189" i="12"/>
  <c r="C188" i="12"/>
  <c r="DZ7" i="17"/>
  <c r="DY7" i="17"/>
  <c r="DX7" i="17"/>
  <c r="DW7" i="17"/>
  <c r="DV7" i="17"/>
  <c r="C187" i="12"/>
  <c r="C186" i="12"/>
  <c r="C185" i="12"/>
  <c r="C184" i="12"/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<sst xmlns="http://schemas.openxmlformats.org/spreadsheetml/2006/main" count="2589" uniqueCount="625">
  <si>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</si>
  <si>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</si>
  <si>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</si>
  <si>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</si>
  <si>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</si>
  <si>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</si>
  <si>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</si>
  <si>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</si>
  <si>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</si>
  <si>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</si>
  <si>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</si>
  <si>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</si>
  <si>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</si>
  <si>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</si>
  <si>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</si>
  <si>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</si>
  <si>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</si>
  <si>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</si>
  <si>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</si>
  <si>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</si>
  <si>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</si>
  <si>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</si>
  <si>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</si>
  <si>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</si>
  <si>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</si>
  <si>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</si>
  <si>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</si>
  <si>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</si>
  <si>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</si>
  <si>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</si>
  <si>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</si>
  <si>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</si>
  <si>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</si>
  <si>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</si>
  <si>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</si>
  <si>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</si>
  <si>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</si>
  <si>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</si>
  <si>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</si>
  <si>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</si>
  <si>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</si>
  <si>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</si>
  <si>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</si>
  <si>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</si>
  <si>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</si>
  <si>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</si>
  <si>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</si>
  <si>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</si>
  <si>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</si>
  <si>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</si>
  <si>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</si>
  <si>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</si>
  <si>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</si>
  <si>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</si>
  <si>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</si>
  <si>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</si>
  <si>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</si>
  <si>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</si>
  <si>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</si>
  <si>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</si>
  <si>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</si>
  <si>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</si>
  <si>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</si>
  <si>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</si>
  <si>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</si>
  <si>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</si>
  <si>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</si>
  <si>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</si>
  <si>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</si>
  <si>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</si>
  <si>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</si>
  <si>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</si>
  <si>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</si>
  <si>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</si>
  <si>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</si>
  <si>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</si>
  <si>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</si>
  <si>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</si>
  <si>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</si>
  <si>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</si>
  <si>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</si>
  <si>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</si>
  <si>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</si>
  <si>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</si>
  <si>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</si>
  <si>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</si>
  <si>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</si>
  <si>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</si>
  <si>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</si>
  <si>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</si>
  <si>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</si>
  <si>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</si>
  <si>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</si>
  <si>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</si>
  <si>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</si>
  <si>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</si>
  <si>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</si>
  <si>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</si>
  <si>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</si>
  <si>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</si>
  <si>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</si>
  <si>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</si>
  <si>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</si>
  <si>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</si>
  <si>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</si>
  <si>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</si>
  <si>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</si>
  <si>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</si>
  <si>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</si>
  <si>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</si>
  <si>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</si>
  <si>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</si>
  <si>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</si>
  <si>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</si>
  <si>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</si>
  <si>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</si>
  <si>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</si>
  <si>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</si>
  <si>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</si>
  <si>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</si>
  <si>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</si>
  <si>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</si>
  <si>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</si>
  <si>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</si>
  <si>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</si>
  <si>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</si>
  <si>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</si>
  <si>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</si>
  <si>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</si>
  <si>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</si>
  <si>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</si>
  <si>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</si>
  <si>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</si>
  <si>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</si>
  <si>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</si>
  <si>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</si>
  <si>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</si>
  <si>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</si>
  <si>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</si>
  <si>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</si>
  <si>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</si>
  <si>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</si>
  <si>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</si>
  <si>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</si>
  <si>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</si>
  <si>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</si>
  <si>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</si>
  <si>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</si>
  <si>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</si>
  <si>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</si>
  <si>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</si>
  <si>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</si>
  <si>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</si>
  <si>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</si>
  <si>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</si>
  <si>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</si>
  <si>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</si>
  <si>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</si>
  <si>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</si>
  <si>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</si>
  <si>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</si>
  <si>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</si>
  <si>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</si>
  <si>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</si>
  <si>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</si>
  <si>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</si>
  <si>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</si>
  <si>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</si>
  <si>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</si>
  <si>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</si>
  <si>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</si>
  <si>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</si>
  <si>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</si>
  <si>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</si>
  <si>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</si>
  <si>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</si>
  <si>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</si>
  <si>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</si>
  <si>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</si>
  <si>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</si>
  <si>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</si>
  <si>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</si>
  <si>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</si>
  <si>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</si>
  <si>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</si>
  <si>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</si>
  <si>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</si>
  <si>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</si>
  <si>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</si>
  <si>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</si>
  <si>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</si>
  <si>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</si>
  <si>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</si>
  <si>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</si>
  <si>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</si>
  <si>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</si>
  <si>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</si>
  <si>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</si>
  <si>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</si>
  <si>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</si>
  <si>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</si>
  <si>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</si>
  <si>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</si>
  <si>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</si>
  <si>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</si>
  <si>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</si>
  <si>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</si>
  <si>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</si>
  <si>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</si>
  <si>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</si>
  <si>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</si>
  <si>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</si>
  <si>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</si>
  <si>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</si>
  <si>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</si>
  <si>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</si>
  <si>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</si>
  <si>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</si>
  <si>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</si>
  <si>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</si>
  <si>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</si>
  <si>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</si>
  <si>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</si>
  <si>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</si>
  <si>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</si>
  <si>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</si>
  <si>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</si>
  <si>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</si>
  <si>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</si>
  <si>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</si>
  <si>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</si>
  <si>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</si>
  <si>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</si>
  <si>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</si>
  <si>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</si>
  <si>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</si>
  <si>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</si>
  <si>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</si>
  <si>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</si>
  <si>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</si>
  <si>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</si>
  <si>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</si>
  <si>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</si>
  <si>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</si>
  <si>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</si>
  <si>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</si>
  <si>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</si>
  <si>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</si>
  <si>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</si>
  <si>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</si>
  <si>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</si>
  <si>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</si>
  <si>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</si>
  <si>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</si>
  <si>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</si>
  <si>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</si>
  <si>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</si>
  <si>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</si>
  <si>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</si>
  <si>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</si>
  <si>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</si>
  <si>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</si>
  <si>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</si>
  <si>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</si>
  <si>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</si>
  <si>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</si>
  <si>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</si>
  <si>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</si>
  <si>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</si>
  <si>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</si>
  <si>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</si>
  <si>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</si>
  <si>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</si>
  <si>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</si>
  <si>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</si>
  <si>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</si>
  <si>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</si>
  <si>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</si>
  <si>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</si>
  <si>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</si>
  <si>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</si>
  <si>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</si>
  <si>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</si>
  <si>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</si>
  <si>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</si>
  <si>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</si>
  <si>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</si>
  <si>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</si>
  <si>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</si>
  <si>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</si>
  <si>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</si>
  <si>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</si>
  <si>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</si>
  <si>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</si>
  <si>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</si>
  <si>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</si>
  <si>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</si>
  <si>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</si>
  <si>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</si>
  <si>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</si>
  <si>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</si>
  <si>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</si>
  <si>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</si>
  <si>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</si>
  <si>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</si>
  <si>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</si>
  <si>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</si>
  <si>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</si>
  <si>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</si>
  <si>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</si>
  <si>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</si>
  <si>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</si>
  <si>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</si>
  <si>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</si>
  <si>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</si>
  <si>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</si>
  <si>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</si>
  <si>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</si>
  <si>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</si>
  <si>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</si>
  <si>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</si>
  <si>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</si>
  <si>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</si>
  <si>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</si>
  <si>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</si>
  <si>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</si>
  <si>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</si>
  <si>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</si>
  <si>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</si>
  <si>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</si>
  <si>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</si>
  <si>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</si>
  <si>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</si>
  <si>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</si>
  <si>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</si>
  <si>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</si>
  <si>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</si>
  <si>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</si>
  <si>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</si>
  <si>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</si>
  <si>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</si>
  <si>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</si>
  <si>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</si>
  <si>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</si>
  <si>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</si>
  <si>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</si>
  <si>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</si>
  <si>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</si>
  <si>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</si>
  <si>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</si>
  <si>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</si>
  <si>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</si>
  <si>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</si>
  <si>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</si>
  <si>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</si>
  <si>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</si>
  <si>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</si>
  <si>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</si>
  <si>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</si>
  <si>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</si>
  <si>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</si>
  <si>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</si>
  <si>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</si>
  <si>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</si>
  <si>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</si>
  <si>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</si>
  <si>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</si>
  <si>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</si>
  <si>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</si>
  <si>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</si>
  <si>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</si>
  <si>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</si>
  <si>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</si>
  <si>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</si>
  <si>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</si>
  <si>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</si>
  <si>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</si>
  <si>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</si>
  <si>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</si>
  <si>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</si>
  <si>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</si>
  <si>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</si>
  <si>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</si>
  <si>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</si>
  <si>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</si>
  <si>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</si>
  <si>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</si>
  <si>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</si>
  <si>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</si>
  <si>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</si>
  <si>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</si>
  <si>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</si>
  <si>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</si>
  <si>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</si>
  <si>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</si>
  <si>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</si>
  <si>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</si>
  <si>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</si>
  <si>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</si>
  <si>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</si>
  <si>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</si>
  <si>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</si>
  <si>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</si>
  <si>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</si>
  <si>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</si>
  <si>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</si>
  <si>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</si>
  <si>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</si>
  <si>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</si>
  <si>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</si>
  <si>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</si>
  <si>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</si>
  <si>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</si>
  <si>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</si>
  <si>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</si>
  <si>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</si>
  <si>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</si>
  <si>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</si>
  <si>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</si>
  <si>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</si>
  <si>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</si>
  <si>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</si>
  <si>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</si>
  <si>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</si>
  <si>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</si>
  <si>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</si>
  <si>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</si>
  <si>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</si>
  <si>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</si>
  <si>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</si>
  <si>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</si>
  <si>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</si>
  <si>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</si>
  <si>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</si>
  <si>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</si>
  <si>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</si>
  <si>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</si>
  <si>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</si>
  <si>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</si>
  <si>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</si>
  <si>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</si>
  <si>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</si>
  <si>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</si>
  <si>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</si>
  <si>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</si>
  <si>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</si>
  <si>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</si>
  <si>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</si>
  <si>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</si>
  <si>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</si>
  <si>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</si>
  <si>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</si>
  <si>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</si>
  <si>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</si>
  <si>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</si>
  <si>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</si>
  <si>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</si>
  <si>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</si>
  <si>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</si>
  <si>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</si>
  <si>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</si>
  <si>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</si>
  <si>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</si>
  <si>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</si>
  <si>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</si>
  <si>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</si>
  <si>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</si>
  <si>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</si>
  <si>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</si>
  <si>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</si>
  <si>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</si>
  <si>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</si>
  <si>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</si>
  <si>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</si>
  <si>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</si>
  <si>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</si>
  <si>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</si>
  <si>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</si>
  <si>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</si>
  <si>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</si>
  <si>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</si>
  <si>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</si>
  <si>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</si>
  <si>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</si>
  <si>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</si>
  <si>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</si>
  <si>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</si>
  <si>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</si>
  <si>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</si>
  <si>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</si>
  <si>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</si>
  <si>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</si>
  <si>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</si>
  <si>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</si>
  <si>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</si>
  <si>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</si>
  <si>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</si>
  <si>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</si>
  <si>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</si>
  <si>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</si>
  <si>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</si>
  <si>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</si>
  <si>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</si>
  <si>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</si>
  <si>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</si>
  <si>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</si>
  <si>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</si>
  <si>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</si>
  <si>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</si>
  <si>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</si>
  <si>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</si>
  <si>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</si>
  <si>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</si>
  <si>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</si>
  <si>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</si>
  <si>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</si>
  <si>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</si>
  <si>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</si>
  <si>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</si>
  <si>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</si>
  <si>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</si>
  <si>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</si>
  <si>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</si>
  <si>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</si>
  <si>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</si>
  <si>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</si>
  <si>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</si>
  <si>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</si>
  <si>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</si>
  <si>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</si>
  <si>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</si>
  <si>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</si>
  <si>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</si>
  <si>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</si>
  <si>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</si>
  <si>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</si>
  <si>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</si>
  <si>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</si>
  <si>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</si>
  <si>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</si>
  <si>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</si>
  <si>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</si>
  <si>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</si>
  <si>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</si>
  <si>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</si>
  <si>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</si>
  <si>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</si>
  <si>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</si>
  <si>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</si>
  <si>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</si>
  <si>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</si>
  <si>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</si>
  <si>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</si>
  <si>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</si>
  <si>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</si>
  <si>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</si>
  <si>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</si>
  <si>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</si>
  <si>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</si>
  <si>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</si>
  <si>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</si>
  <si>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</si>
  <si>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</si>
  <si>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</si>
  <si>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</si>
  <si>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</si>
  <si>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</si>
  <si>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</si>
  <si>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</si>
  <si>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</si>
  <si>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</si>
  <si>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</si>
  <si>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</si>
  <si>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</si>
  <si>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</si>
  <si>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</si>
  <si>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</si>
  <si>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</si>
  <si>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</si>
  <si>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</si>
  <si>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</si>
  <si>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</si>
  <si>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</si>
  <si>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</si>
  <si>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</si>
  <si>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</si>
  <si>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</si>
  <si>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</si>
  <si>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</si>
  <si>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</si>
  <si>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</si>
  <si>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</si>
  <si>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</si>
  <si>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</si>
  <si>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</si>
  <si>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</si>
  <si>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</si>
  <si>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</si>
  <si>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</si>
  <si>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</si>
  <si>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</si>
  <si>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</si>
  <si>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</si>
  <si>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</si>
  <si>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</si>
  <si>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</si>
  <si>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</si>
  <si>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</si>
  <si>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</si>
  <si>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</si>
  <si>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</si>
  <si>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</si>
  <si>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</si>
  <si>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</si>
  <si>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</si>
  <si>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</si>
  <si>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</si>
  <si>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</si>
  <si>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2024T3</t>
  </si>
  <si>
    <t>2024T4</t>
  </si>
  <si>
    <t>2025T1</t>
  </si>
  <si>
    <t>PII al inicio del 2024</t>
  </si>
  <si>
    <t>PII al final del 2024</t>
  </si>
  <si>
    <t>Octubre 2025.</t>
  </si>
  <si>
    <t>2025T2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</si>
</sst>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29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75" applyNumberFormat="1" applyFont="1"/>
    <xf numFmtId="164" fontId="0" fillId="0" borderId="0" xfId="75" applyFont="1"/>
    <xf numFmtId="171" fontId="44" fillId="0" borderId="0" xfId="75" applyNumberFormat="1" applyFont="1"/>
    <xf numFmtId="171" fontId="44" fillId="0" borderId="0" xfId="75" applyNumberFormat="1" applyFont="1" applyFill="1"/>
    <xf numFmtId="171" fontId="44" fillId="0" borderId="22" xfId="75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75" applyNumberFormat="1" applyFont="1" applyAlignment="1">
      <alignment horizontal="right"/>
    </xf>
    <xf numFmtId="171" fontId="44" fillId="0" borderId="0" xfId="75" applyNumberFormat="1" applyFont="1" applyAlignment="1">
      <alignment horizontal="right"/>
    </xf>
    <xf numFmtId="171" fontId="44" fillId="0" borderId="0" xfId="75" applyNumberFormat="1" applyFont="1" applyFill="1" applyAlignment="1">
      <alignment horizontal="right"/>
    </xf>
    <xf numFmtId="171" fontId="44" fillId="0" borderId="22" xfId="75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136" fillId="0" borderId="35" xfId="0" applyFont="1" applyBorder="1" applyAlignment="1">
      <alignment horizontal="left"/>
    </xf>
  </cellXfs>
  <cellStyles count="42229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8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3721171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3</xdr:row>
      <xdr:rowOff>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3359221</xdr:colOff>
      <xdr:row>2</xdr:row>
      <xdr:rowOff>162175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4.5"/>
  <sheetData>
    <row r="7" spans="1:10" ht="17.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7.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7.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7.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7.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.5">
      <c r="A13" s="55" t="s">
        <v>50</v>
      </c>
      <c r="B13" s="56" t="s">
        <v>53</v>
      </c>
    </row>
    <row r="14" spans="1:10" ht="22.5">
      <c r="B14" s="55"/>
      <c r="C14" s="57"/>
    </row>
    <row r="16" spans="1:10" ht="20">
      <c r="B16" s="58" t="s">
        <v>51</v>
      </c>
    </row>
    <row r="18" spans="1:11" ht="20">
      <c r="B18" s="59"/>
      <c r="C18" s="59"/>
      <c r="D18" s="59"/>
    </row>
    <row r="19" spans="1:11" ht="20">
      <c r="B19" s="59" t="s">
        <v>3</v>
      </c>
      <c r="C19" s="60"/>
      <c r="D19" s="60"/>
    </row>
    <row r="20" spans="1:11" ht="20">
      <c r="B20" s="61" t="s">
        <v>193</v>
      </c>
      <c r="C20" s="60"/>
      <c r="D20" s="60"/>
      <c r="E20" s="60"/>
      <c r="F20" s="60"/>
      <c r="G20" s="60"/>
    </row>
    <row r="21" spans="1:11" ht="20">
      <c r="B21" s="61" t="s">
        <v>194</v>
      </c>
      <c r="D21" s="59"/>
    </row>
    <row r="22" spans="1:11" ht="20">
      <c r="B22" s="59" t="s">
        <v>420</v>
      </c>
      <c r="D22" s="59"/>
    </row>
    <row r="23" spans="1:11" ht="20">
      <c r="B23" s="59" t="s">
        <v>419</v>
      </c>
      <c r="D23" s="59"/>
    </row>
    <row r="24" spans="1:11" ht="20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R26" activePane="bottomRight" state="frozen"/>
      <selection activeCell="B52" sqref="B52"/>
      <selection pane="topRight" activeCell="B52" sqref="B52"/>
      <selection pane="bottomLeft" activeCell="B52" sqref="B52"/>
      <selection pane="bottomRight" activeCell="DV54" sqref="DV53:EA54"/>
    </sheetView>
  </sheetViews>
  <sheetFormatPr baseColWidth="10" defaultRowHeight="14.5"/>
  <cols>
    <col min="1" max="1" width="2.7265625" customWidth="1"/>
    <col min="2" max="2" width="64.81640625" customWidth="1"/>
    <col min="3" max="65" width="11.453125" style="146" hidden="1" customWidth="1"/>
    <col min="66" max="131" width="11.453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">
      <c r="A5" s="1"/>
      <c r="B5" s="2" t="s">
        <v>99</v>
      </c>
    </row>
    <row r="6" spans="1:177" ht="15.5">
      <c r="A6" s="1"/>
      <c r="B6" s="3" t="s">
        <v>60</v>
      </c>
    </row>
    <row r="7" spans="1:177" ht="16" thickBot="1">
      <c r="A7" s="1"/>
      <c r="B7" s="3"/>
    </row>
    <row r="8" spans="1:177" ht="1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618</v>
      </c>
      <c r="DY8" s="144" t="s">
        <v>619</v>
      </c>
      <c r="DZ8" s="144" t="s">
        <v>620</v>
      </c>
      <c r="EA8" s="144" t="s">
        <v>624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12.260466091042659</v>
      </c>
      <c r="DK10" s="5">
        <v>-15.069286278417422</v>
      </c>
      <c r="DL10" s="5">
        <v>-219.93566649582544</v>
      </c>
      <c r="DM10" s="5">
        <v>-752.65594345227885</v>
      </c>
      <c r="DN10" s="5">
        <v>-407.98753257629386</v>
      </c>
      <c r="DO10" s="5">
        <v>-453.4447350537634</v>
      </c>
      <c r="DP10" s="5">
        <v>-330.72442375905803</v>
      </c>
      <c r="DQ10" s="5">
        <v>-716.11053843832303</v>
      </c>
      <c r="DR10" s="5">
        <v>-154.0420199491594</v>
      </c>
      <c r="DS10" s="5">
        <v>283.35296760272223</v>
      </c>
      <c r="DT10" s="5">
        <v>-307.73630623829126</v>
      </c>
      <c r="DU10" s="5">
        <v>-761.39674304764344</v>
      </c>
      <c r="DV10" s="5">
        <v>-234.9222121517993</v>
      </c>
      <c r="DW10" s="5">
        <v>-189.84119326146583</v>
      </c>
      <c r="DX10" s="5">
        <v>-214.20793618002256</v>
      </c>
      <c r="DY10" s="5">
        <v>-368.54507319695711</v>
      </c>
      <c r="DZ10" s="5">
        <v>624.3849598807559</v>
      </c>
      <c r="EA10" s="5">
        <v>628.63260410670352</v>
      </c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2570.0461803547241</v>
      </c>
      <c r="DO11" s="147">
        <v>2830.8250129208386</v>
      </c>
      <c r="DP11" s="147">
        <v>2640.6537398040864</v>
      </c>
      <c r="DQ11" s="147">
        <v>2220.3391522421393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2299.0611690048308</v>
      </c>
      <c r="DW11" s="147">
        <v>2523.418284494514</v>
      </c>
      <c r="DX11" s="147">
        <v>2377.7392846878342</v>
      </c>
      <c r="DY11" s="147">
        <v>2165.6652524039387</v>
      </c>
      <c r="DZ11" s="147">
        <v>2870.6335188479443</v>
      </c>
      <c r="EA11" s="147">
        <v>3047.3304432377968</v>
      </c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4073.3435023618836</v>
      </c>
      <c r="DO12" s="147">
        <v>4506.327923414311</v>
      </c>
      <c r="DP12" s="147">
        <v>4488.3737774643678</v>
      </c>
      <c r="DQ12" s="147">
        <v>4135.5655281340787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4338.7659396512299</v>
      </c>
      <c r="DY12" s="147">
        <v>4124.4706830035338</v>
      </c>
      <c r="DZ12" s="147">
        <v>3979.5798655388835</v>
      </c>
      <c r="EA12" s="147">
        <v>4537.8576477639672</v>
      </c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476.63143062340168</v>
      </c>
      <c r="DO13" s="147">
        <v>518.49837495693998</v>
      </c>
      <c r="DP13" s="147">
        <v>511.97875336858198</v>
      </c>
      <c r="DQ13" s="147">
        <v>496.14881386464435</v>
      </c>
      <c r="DR13" s="147">
        <v>546.60278791879887</v>
      </c>
      <c r="DS13" s="147">
        <v>557.93762806072061</v>
      </c>
      <c r="DT13" s="147">
        <v>580.36657105527411</v>
      </c>
      <c r="DU13" s="147">
        <v>529.83154766649943</v>
      </c>
      <c r="DV13" s="147">
        <v>544.99321728091365</v>
      </c>
      <c r="DW13" s="147">
        <v>570.4518515383977</v>
      </c>
      <c r="DX13" s="147">
        <v>527.96852141765089</v>
      </c>
      <c r="DY13" s="147">
        <v>565.75508797550503</v>
      </c>
      <c r="DZ13" s="147">
        <v>525.91624632018465</v>
      </c>
      <c r="EA13" s="147">
        <v>545.47402385650901</v>
      </c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823.57004287059942</v>
      </c>
      <c r="DO14" s="147">
        <v>915.99437783023677</v>
      </c>
      <c r="DP14" s="147">
        <v>962.33002989511101</v>
      </c>
      <c r="DQ14" s="147">
        <v>1007.1733016857197</v>
      </c>
      <c r="DR14" s="147">
        <v>794.80443540527051</v>
      </c>
      <c r="DS14" s="147">
        <v>829.87987689394765</v>
      </c>
      <c r="DT14" s="147">
        <v>867.30984991061416</v>
      </c>
      <c r="DU14" s="147">
        <v>982.83263130882926</v>
      </c>
      <c r="DV14" s="147">
        <v>786.55350406751541</v>
      </c>
      <c r="DW14" s="147">
        <v>878.00437056668477</v>
      </c>
      <c r="DX14" s="147">
        <v>864.79073839863042</v>
      </c>
      <c r="DY14" s="147">
        <v>957.80026422352023</v>
      </c>
      <c r="DZ14" s="147">
        <v>900.58380474468106</v>
      </c>
      <c r="EA14" s="147">
        <v>940.81227332025378</v>
      </c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-1850.2359342543573</v>
      </c>
      <c r="DO15" s="148">
        <v>-2072.9989133667691</v>
      </c>
      <c r="DP15" s="148">
        <v>-2298.0713141868105</v>
      </c>
      <c r="DQ15" s="148">
        <v>-2426.250863713015</v>
      </c>
      <c r="DR15" s="148">
        <v>-1742.5618174029823</v>
      </c>
      <c r="DS15" s="148">
        <v>-1595.6943042336238</v>
      </c>
      <c r="DT15" s="148">
        <v>-2216.8473427848071</v>
      </c>
      <c r="DU15" s="148">
        <v>-2467.3089640362587</v>
      </c>
      <c r="DV15" s="148">
        <v>-1788.4144127856325</v>
      </c>
      <c r="DW15" s="148">
        <v>-2103.9212558391177</v>
      </c>
      <c r="DX15" s="148">
        <v>-2297.8488719443753</v>
      </c>
      <c r="DY15" s="148">
        <v>-2350.8506068476104</v>
      </c>
      <c r="DZ15" s="148">
        <v>-1483.6139051154355</v>
      </c>
      <c r="EA15" s="148">
        <v>-1885.8654539899153</v>
      </c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133.46811654224138</v>
      </c>
      <c r="DX16" s="147">
        <v>135.61486669152225</v>
      </c>
      <c r="DY16" s="147">
        <v>119.9858380332555</v>
      </c>
      <c r="DZ16" s="147">
        <v>131.38135152361033</v>
      </c>
      <c r="EA16" s="147">
        <v>141.88738897005874</v>
      </c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607.28174842017938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732.3398012436345</v>
      </c>
      <c r="DR17" s="147">
        <v>766.19992996700353</v>
      </c>
      <c r="DS17" s="147">
        <v>786.08057696440756</v>
      </c>
      <c r="DT17" s="147">
        <v>691.82621383076412</v>
      </c>
      <c r="DU17" s="147">
        <v>848.95479638444567</v>
      </c>
      <c r="DV17" s="147">
        <v>806.87373232392713</v>
      </c>
      <c r="DW17" s="147">
        <v>896.65807518287488</v>
      </c>
      <c r="DX17" s="147">
        <v>785.0738321382978</v>
      </c>
      <c r="DY17" s="147">
        <v>904.95775513930789</v>
      </c>
      <c r="DZ17" s="147">
        <v>839.02217927614493</v>
      </c>
      <c r="EA17" s="147">
        <v>986.69733207624813</v>
      </c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-1685.0028856189574</v>
      </c>
      <c r="DK18" s="148">
        <v>-1985.4093925784177</v>
      </c>
      <c r="DL18" s="148">
        <v>-2254.8100135058253</v>
      </c>
      <c r="DM18" s="148">
        <v>-2915.0487138822791</v>
      </c>
      <c r="DN18" s="148">
        <v>-2465.0062860822873</v>
      </c>
      <c r="DO18" s="148">
        <v>-2840.4838235391803</v>
      </c>
      <c r="DP18" s="148">
        <v>-2745.2683361811223</v>
      </c>
      <c r="DQ18" s="148">
        <v>-3083.0518883538039</v>
      </c>
      <c r="DR18" s="148">
        <v>-2399.6479531194036</v>
      </c>
      <c r="DS18" s="148">
        <v>-2235.6428174211565</v>
      </c>
      <c r="DT18" s="148">
        <v>-2779.2015275959229</v>
      </c>
      <c r="DU18" s="148">
        <v>-3191.4895226523677</v>
      </c>
      <c r="DV18" s="148">
        <v>-2469.3759285477358</v>
      </c>
      <c r="DW18" s="148">
        <v>-2867.1112144797512</v>
      </c>
      <c r="DX18" s="148">
        <v>-2947.3078373911508</v>
      </c>
      <c r="DY18" s="148">
        <v>-3135.8225239536623</v>
      </c>
      <c r="DZ18" s="148">
        <v>-2191.2547328679702</v>
      </c>
      <c r="EA18" s="148">
        <v>-2730.6753970961045</v>
      </c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2143.1487074350962</v>
      </c>
      <c r="DO19" s="147">
        <v>2481.5156845528381</v>
      </c>
      <c r="DP19" s="147">
        <v>2504.591450737114</v>
      </c>
      <c r="DQ19" s="147">
        <v>2467.3163611827413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2319.7237384333102</v>
      </c>
      <c r="DW19" s="147">
        <v>2763.1388213348228</v>
      </c>
      <c r="DX19" s="147">
        <v>2815.4760586087932</v>
      </c>
      <c r="DY19" s="147">
        <v>2856.1317738643702</v>
      </c>
      <c r="DZ19" s="147">
        <v>2891.1200565097101</v>
      </c>
      <c r="EA19" s="147">
        <v>3433.2718858739449</v>
      </c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1954.4045559964759</v>
      </c>
      <c r="DO20" s="149">
        <v>2275.6342168142041</v>
      </c>
      <c r="DP20" s="149">
        <v>2299.0834910476497</v>
      </c>
      <c r="DQ20" s="149">
        <v>2215.1035988337189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2115.5098891613934</v>
      </c>
      <c r="DW20" s="149">
        <v>2544.4043510906654</v>
      </c>
      <c r="DX20" s="149">
        <v>2597.8840839170166</v>
      </c>
      <c r="DY20" s="149">
        <v>2565.853751635912</v>
      </c>
      <c r="DZ20" s="149">
        <v>2652.8593339157692</v>
      </c>
      <c r="EA20" s="149">
        <v>3187.3209449526134</v>
      </c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86.129953929102797</v>
      </c>
      <c r="DO21" s="147">
        <v>94.476596067421198</v>
      </c>
      <c r="DP21" s="147">
        <v>90.047538315049707</v>
      </c>
      <c r="DQ21" s="147">
        <v>100.37501126726049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85.8688001165374</v>
      </c>
      <c r="DX21" s="147">
        <v>82.376157397665011</v>
      </c>
      <c r="DY21" s="147">
        <v>88.854323107664996</v>
      </c>
      <c r="DZ21" s="147">
        <v>75.480363760984005</v>
      </c>
      <c r="EA21" s="147">
        <v>73.963884671136995</v>
      </c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5">
        <v>3</v>
      </c>
      <c r="DZ22" s="5">
        <v>34.513584693092739</v>
      </c>
      <c r="EA22" s="5">
        <v>0</v>
      </c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50">
        <v>3</v>
      </c>
      <c r="DZ23" s="150">
        <v>34.513584693092739</v>
      </c>
      <c r="EA23" s="150">
        <v>0</v>
      </c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47">
        <v>0</v>
      </c>
    </row>
    <row r="25" spans="1:131" ht="28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68.276684085240262</v>
      </c>
      <c r="DK25" s="148">
        <v>-15.069286278417422</v>
      </c>
      <c r="DL25" s="148">
        <v>-215.29246649582544</v>
      </c>
      <c r="DM25" s="148">
        <v>-749.85594345227889</v>
      </c>
      <c r="DN25" s="148">
        <v>-407.98753257629386</v>
      </c>
      <c r="DO25" s="148">
        <v>-453.4447350537634</v>
      </c>
      <c r="DP25" s="148">
        <v>-330.72442375905803</v>
      </c>
      <c r="DQ25" s="148">
        <v>-680.76222403000088</v>
      </c>
      <c r="DR25" s="148">
        <v>-154.0420199491594</v>
      </c>
      <c r="DS25" s="148">
        <v>298.72383245103106</v>
      </c>
      <c r="DT25" s="148">
        <v>-307.73630623829126</v>
      </c>
      <c r="DU25" s="148">
        <v>-758.76927280823838</v>
      </c>
      <c r="DV25" s="148">
        <v>-234.9222121517993</v>
      </c>
      <c r="DW25" s="148">
        <v>-189.84119326146583</v>
      </c>
      <c r="DX25" s="148">
        <v>-211.00793618002257</v>
      </c>
      <c r="DY25" s="148">
        <v>-365.54507319695711</v>
      </c>
      <c r="DZ25" s="148">
        <v>658.89854457384865</v>
      </c>
      <c r="EA25" s="148">
        <v>628.63260410670352</v>
      </c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-352.27837852888445</v>
      </c>
      <c r="DK26" s="5">
        <v>185.23483890402383</v>
      </c>
      <c r="DL26" s="5">
        <v>-584.09938504159459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-1069.7436601338118</v>
      </c>
      <c r="DR26" s="5">
        <v>180.14156877207765</v>
      </c>
      <c r="DS26" s="5">
        <v>190.80998748810552</v>
      </c>
      <c r="DT26" s="5">
        <v>-130.04720109215864</v>
      </c>
      <c r="DU26" s="5">
        <v>-551.86787504954782</v>
      </c>
      <c r="DV26" s="5">
        <v>-27.523992076503703</v>
      </c>
      <c r="DW26" s="5">
        <v>-96.531924996920225</v>
      </c>
      <c r="DX26" s="5">
        <v>66.939421817377877</v>
      </c>
      <c r="DY26" s="5">
        <v>-1827.5036688697826</v>
      </c>
      <c r="DZ26" s="5">
        <v>66.03501334960788</v>
      </c>
      <c r="EA26" s="5">
        <v>381.33396308239048</v>
      </c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47">
        <v>-218.99049560219532</v>
      </c>
      <c r="DZ27" s="147">
        <v>309.89755435277067</v>
      </c>
      <c r="EA27" s="147">
        <v>130.57662825420101</v>
      </c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394.74703692498861</v>
      </c>
      <c r="DY28" s="150">
        <v>137.10651423299964</v>
      </c>
      <c r="DZ28" s="150">
        <v>581.42890198741281</v>
      </c>
      <c r="EA28" s="150">
        <v>302.73062602200787</v>
      </c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-90.73696365827719</v>
      </c>
      <c r="DW29" s="148">
        <v>61.095877758400299</v>
      </c>
      <c r="DX29" s="148">
        <v>32.229087428670681</v>
      </c>
      <c r="DY29" s="148">
        <v>113.08652498321288</v>
      </c>
      <c r="DZ29" s="148">
        <v>-289.27177673294881</v>
      </c>
      <c r="EA29" s="148">
        <v>33.333785048697209</v>
      </c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47">
        <v>6.4179259292444115</v>
      </c>
      <c r="DZ30" s="147">
        <v>-7.815368855758555</v>
      </c>
      <c r="EA30" s="147">
        <v>18.636439110476644</v>
      </c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-99.851273737829501</v>
      </c>
      <c r="DW31" s="147">
        <v>38.740091209707479</v>
      </c>
      <c r="DX31" s="147">
        <v>26.494699015136071</v>
      </c>
      <c r="DY31" s="147">
        <v>106.66859905396848</v>
      </c>
      <c r="DZ31" s="147">
        <v>-281.45640787719026</v>
      </c>
      <c r="EA31" s="147">
        <v>14.697345938220565</v>
      </c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-177.23198931259151</v>
      </c>
      <c r="DW32" s="148">
        <v>64.644024161276093</v>
      </c>
      <c r="DX32" s="148">
        <v>-20.715353247463902</v>
      </c>
      <c r="DY32" s="148">
        <v>702.8</v>
      </c>
      <c r="DZ32" s="148">
        <v>7.739675591662607</v>
      </c>
      <c r="EA32" s="148">
        <v>-12.496897427748234</v>
      </c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-177.23198931259151</v>
      </c>
      <c r="DW34" s="147">
        <v>64.644024161276093</v>
      </c>
      <c r="DX34" s="147">
        <v>-20.715353247463902</v>
      </c>
      <c r="DY34" s="147">
        <v>702.8</v>
      </c>
      <c r="DZ34" s="147">
        <v>7.739675591662607</v>
      </c>
      <c r="EA34" s="147">
        <v>-12.496897427748234</v>
      </c>
    </row>
    <row r="35" spans="1:131" ht="28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</row>
    <row r="36" spans="1:131" ht="28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47">
        <v>0</v>
      </c>
      <c r="DZ36" s="147">
        <v>0</v>
      </c>
      <c r="EA36" s="147">
        <v>0</v>
      </c>
    </row>
    <row r="37" spans="1:131" ht="28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47">
        <v>0</v>
      </c>
      <c r="DZ37" s="147">
        <v>0</v>
      </c>
      <c r="EA37" s="147">
        <v>0</v>
      </c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158.65132393527875</v>
      </c>
      <c r="DW38" s="148">
        <v>110.9366449755758</v>
      </c>
      <c r="DX38" s="148">
        <v>134.66291192427121</v>
      </c>
      <c r="DY38" s="148">
        <v>-110.34956339586908</v>
      </c>
      <c r="DZ38" s="148">
        <v>279.57618173150746</v>
      </c>
      <c r="EA38" s="148">
        <v>248.4848224485113</v>
      </c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47">
        <v>9</v>
      </c>
      <c r="DZ39" s="147">
        <v>0</v>
      </c>
      <c r="EA39" s="147">
        <v>0</v>
      </c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158.65132393527875</v>
      </c>
      <c r="DW40" s="151">
        <v>110.9366449755758</v>
      </c>
      <c r="DX40" s="151">
        <v>134.66291192427121</v>
      </c>
      <c r="DY40" s="151">
        <v>-119.34956339586908</v>
      </c>
      <c r="DZ40" s="151">
        <v>279.57618173150746</v>
      </c>
      <c r="EA40" s="151">
        <v>248.4848224485113</v>
      </c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115.4849624454519</v>
      </c>
      <c r="DK41" s="148">
        <v>-39.729304279137267</v>
      </c>
      <c r="DL41" s="148">
        <v>296.1883529309938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656.39640932888449</v>
      </c>
      <c r="DR41" s="148">
        <v>-24.236103360035514</v>
      </c>
      <c r="DS41" s="148">
        <v>-200.69655782407131</v>
      </c>
      <c r="DT41" s="148">
        <v>-60.556035831941216</v>
      </c>
      <c r="DU41" s="148">
        <v>314.56816645391518</v>
      </c>
      <c r="DV41" s="148">
        <v>-119.36965486823908</v>
      </c>
      <c r="DW41" s="148">
        <v>199.1516019400743</v>
      </c>
      <c r="DX41" s="148">
        <v>253.46178713169837</v>
      </c>
      <c r="DY41" s="148">
        <v>771.34362062193145</v>
      </c>
      <c r="DZ41" s="148">
        <v>-355.00163157735398</v>
      </c>
      <c r="EA41" s="148">
        <v>-259.17245592524057</v>
      </c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47">
        <v>0</v>
      </c>
      <c r="DZ42" s="147">
        <v>0</v>
      </c>
      <c r="EA42" s="147">
        <v>0</v>
      </c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47">
        <v>0</v>
      </c>
      <c r="DZ43" s="147">
        <v>0</v>
      </c>
      <c r="EA43" s="147">
        <v>0</v>
      </c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115.4849624454519</v>
      </c>
      <c r="DK44" s="152">
        <v>-39.729304279137267</v>
      </c>
      <c r="DL44" s="152">
        <v>-45.328069026306167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656.39640932888449</v>
      </c>
      <c r="DR44" s="152">
        <v>-24.236103360035514</v>
      </c>
      <c r="DS44" s="152">
        <v>-200.69655782407131</v>
      </c>
      <c r="DT44" s="152">
        <v>-60.556035831941216</v>
      </c>
      <c r="DU44" s="152">
        <v>314.56816645391518</v>
      </c>
      <c r="DV44" s="152">
        <v>-119.36965486823908</v>
      </c>
      <c r="DW44" s="152">
        <v>199.1516019400743</v>
      </c>
      <c r="DX44" s="152">
        <v>253.46178713169837</v>
      </c>
      <c r="DY44" s="152">
        <v>771.34362062193145</v>
      </c>
      <c r="DZ44" s="152">
        <v>-355.00163157735398</v>
      </c>
      <c r="EA44" s="152">
        <v>-259.17245592524057</v>
      </c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-309.65494087598574</v>
      </c>
      <c r="DK45" s="153">
        <v>603.93193487063388</v>
      </c>
      <c r="DL45" s="153">
        <v>-153.3376073379566</v>
      </c>
      <c r="DM45" s="153">
        <v>-161.14243101177226</v>
      </c>
      <c r="DN45" s="153">
        <v>-154.45204413303992</v>
      </c>
      <c r="DO45" s="153">
        <v>124.66871541655973</v>
      </c>
      <c r="DP45" s="153">
        <v>462.8877036541474</v>
      </c>
      <c r="DQ45" s="153">
        <v>-201.95341394625859</v>
      </c>
      <c r="DR45" s="153">
        <v>-37.102455019808318</v>
      </c>
      <c r="DS45" s="153">
        <v>-302.67590083648429</v>
      </c>
      <c r="DT45" s="153">
        <v>-171.46802763905634</v>
      </c>
      <c r="DU45" s="153">
        <v>16.635822446393377</v>
      </c>
      <c r="DV45" s="153">
        <v>-194.33271660908815</v>
      </c>
      <c r="DW45" s="153">
        <v>-97.993902096316333</v>
      </c>
      <c r="DX45" s="153">
        <v>13.620639007145115</v>
      </c>
      <c r="DY45" s="153">
        <v>-339.92558099110147</v>
      </c>
      <c r="DZ45" s="153">
        <v>-281.50118797004336</v>
      </c>
      <c r="EA45" s="153">
        <v>183.03517755712789</v>
      </c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110.90012173814009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-371.28604374104509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5">
        <v>1122.0330146817234</v>
      </c>
      <c r="DZ46" s="5">
        <v>311.36234325419707</v>
      </c>
      <c r="EA46" s="5">
        <v>430.3338185814406</v>
      </c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47">
        <v>1319.5589553865834</v>
      </c>
      <c r="DZ47" s="147">
        <v>311.36234325419707</v>
      </c>
      <c r="EA47" s="147">
        <v>590.49463748564256</v>
      </c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47">
        <v>197.52594070486001</v>
      </c>
      <c r="DZ48" s="147">
        <v>0</v>
      </c>
      <c r="EA48" s="147">
        <v>160.16081890420199</v>
      </c>
    </row>
    <row r="49" spans="1:131" ht="1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1.374824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39.45488417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54">
        <v>0</v>
      </c>
      <c r="DZ49" s="154">
        <v>0</v>
      </c>
      <c r="EA49" s="154">
        <v>0</v>
      </c>
    </row>
    <row r="50" spans="1:131">
      <c r="A50" s="6"/>
      <c r="B50" s="45" t="s">
        <v>623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  <c r="DY50" s="147"/>
      <c r="DZ50" s="147"/>
      <c r="EA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  <c r="DY51" s="155"/>
      <c r="DZ51" s="155"/>
      <c r="EA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  <c r="DY52" s="155"/>
      <c r="DZ52" s="155"/>
      <c r="EA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  <c r="DY53" s="5">
        <v>34.96505710172157</v>
      </c>
      <c r="DZ53" s="5">
        <v>15.385258541472346</v>
      </c>
      <c r="EA53" s="5">
        <v>41.299546828826138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132.74488809577446</v>
      </c>
      <c r="DY54" s="5">
        <v>391.06206693691655</v>
      </c>
      <c r="DZ54" s="5">
        <v>286.9166061761145</v>
      </c>
      <c r="EA54" s="5">
        <v>213.45354459663304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EA205"/>
  <sheetViews>
    <sheetView showGridLines="0" tabSelected="1" workbookViewId="0">
      <pane xSplit="2" ySplit="9" topLeftCell="DZ10" activePane="bottomRight" state="frozen"/>
      <selection activeCell="B52" sqref="B52"/>
      <selection pane="topRight" activeCell="B52" sqref="B52"/>
      <selection pane="bottomLeft" activeCell="B52" sqref="B52"/>
      <selection pane="bottomRight" activeCell="EA7" sqref="EA7"/>
    </sheetView>
  </sheetViews>
  <sheetFormatPr baseColWidth="10" defaultRowHeight="14.5"/>
  <cols>
    <col min="1" max="1" width="2.7265625" customWidth="1"/>
    <col min="2" max="2" width="72.7265625" customWidth="1"/>
    <col min="3" max="49" width="10.7265625" hidden="1" customWidth="1"/>
    <col min="50" max="65" width="11.453125" hidden="1" customWidth="1"/>
  </cols>
  <sheetData>
    <row r="5" spans="1:131" ht="20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</row>
    <row r="6" spans="1:131" ht="15.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31" ht="20.5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Y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 t="str">
        <f t="shared" si="0"/>
        <v>2024</v>
      </c>
      <c r="DW7" s="124" t="str">
        <f t="shared" si="0"/>
        <v>2024</v>
      </c>
      <c r="DX7" s="124" t="str">
        <f t="shared" si="0"/>
        <v>2024</v>
      </c>
      <c r="DY7" s="124" t="str">
        <f t="shared" si="0"/>
        <v>2024</v>
      </c>
      <c r="DZ7" s="124" t="str">
        <f t="shared" ref="DZ7:EA7" si="1">LEFT(DZ8,4)</f>
        <v>2025</v>
      </c>
      <c r="EA7" s="124" t="str">
        <f t="shared" si="1"/>
        <v>2025</v>
      </c>
    </row>
    <row r="8" spans="1:131" ht="1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618</v>
      </c>
      <c r="DY8" s="145" t="s">
        <v>619</v>
      </c>
      <c r="DZ8" s="145" t="s">
        <v>620</v>
      </c>
      <c r="EA8" s="145" t="s">
        <v>624</v>
      </c>
    </row>
    <row r="9" spans="1:131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</row>
    <row r="10" spans="1:131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12.260466091043781</v>
      </c>
      <c r="DK10" s="68">
        <v>-15.069286278418076</v>
      </c>
      <c r="DL10" s="68">
        <v>-219.9356664958259</v>
      </c>
      <c r="DM10" s="68">
        <v>-752.65594345227873</v>
      </c>
      <c r="DN10" s="68">
        <v>-407.98753257629323</v>
      </c>
      <c r="DO10" s="68">
        <v>-453.444735053763</v>
      </c>
      <c r="DP10" s="68">
        <v>-330.72442375905757</v>
      </c>
      <c r="DQ10" s="68">
        <v>-716.1105384383236</v>
      </c>
      <c r="DR10" s="68">
        <v>-154.04201994915911</v>
      </c>
      <c r="DS10" s="68">
        <v>283.35296760272195</v>
      </c>
      <c r="DT10" s="68">
        <v>-307.73630623829104</v>
      </c>
      <c r="DU10" s="68">
        <v>-761.39674304764412</v>
      </c>
      <c r="DV10" s="68">
        <v>-234.92221215179961</v>
      </c>
      <c r="DW10" s="68">
        <v>-189.8411932614672</v>
      </c>
      <c r="DX10" s="68">
        <v>-214.20793618002244</v>
      </c>
      <c r="DY10" s="68">
        <v>-368.54507319695767</v>
      </c>
      <c r="DZ10" s="68">
        <v>624.38495988075556</v>
      </c>
      <c r="EA10" s="68">
        <v>628.63260410670318</v>
      </c>
    </row>
    <row r="11" spans="1:131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-1850.2359342543568</v>
      </c>
      <c r="DO11" s="69">
        <v>-2072.9989133667691</v>
      </c>
      <c r="DP11" s="69">
        <v>-2298.07131418681</v>
      </c>
      <c r="DQ11" s="69">
        <v>-2426.250863713015</v>
      </c>
      <c r="DR11" s="69">
        <v>-1742.5618174029823</v>
      </c>
      <c r="DS11" s="69">
        <v>-1595.6943042336234</v>
      </c>
      <c r="DT11" s="69">
        <v>-2216.8473427848076</v>
      </c>
      <c r="DU11" s="69">
        <v>-2467.3089640362587</v>
      </c>
      <c r="DV11" s="69">
        <v>-1788.414412785633</v>
      </c>
      <c r="DW11" s="69">
        <v>-2103.9212558391182</v>
      </c>
      <c r="DX11" s="69">
        <v>-2297.8488719443749</v>
      </c>
      <c r="DY11" s="69">
        <v>-2350.8506068476108</v>
      </c>
      <c r="DZ11" s="69">
        <v>-1483.613905115436</v>
      </c>
      <c r="EA11" s="69">
        <v>-1885.8654539899148</v>
      </c>
    </row>
    <row r="12" spans="1:131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3046.6776109781258</v>
      </c>
      <c r="DO12" s="69">
        <v>3349.3233878777787</v>
      </c>
      <c r="DP12" s="69">
        <v>3152.6324931726685</v>
      </c>
      <c r="DQ12" s="69">
        <v>2716.4879661067835</v>
      </c>
      <c r="DR12" s="69">
        <v>2988.7326553122421</v>
      </c>
      <c r="DS12" s="69">
        <v>3258.3639808701755</v>
      </c>
      <c r="DT12" s="69">
        <v>2920.6806402679213</v>
      </c>
      <c r="DU12" s="69">
        <v>2494.8250546620093</v>
      </c>
      <c r="DV12" s="69">
        <v>2844.0543862857444</v>
      </c>
      <c r="DW12" s="69">
        <v>3093.8701360329114</v>
      </c>
      <c r="DX12" s="69">
        <v>2905.7078061054854</v>
      </c>
      <c r="DY12" s="69">
        <v>2731.4203403794436</v>
      </c>
      <c r="DZ12" s="69">
        <v>3396.5497651681289</v>
      </c>
      <c r="EA12" s="69">
        <v>3592.8044670943059</v>
      </c>
    </row>
    <row r="13" spans="1:131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4896.9135452324826</v>
      </c>
      <c r="DO13" s="69">
        <v>5422.3223012445478</v>
      </c>
      <c r="DP13" s="69">
        <v>5450.7038073594786</v>
      </c>
      <c r="DQ13" s="69">
        <v>5142.7388298197984</v>
      </c>
      <c r="DR13" s="69">
        <v>4731.2944727152244</v>
      </c>
      <c r="DS13" s="69">
        <v>4854.0582851037989</v>
      </c>
      <c r="DT13" s="69">
        <v>5137.5279830527288</v>
      </c>
      <c r="DU13" s="69">
        <v>4962.1340186982679</v>
      </c>
      <c r="DV13" s="69">
        <v>4632.4687990713774</v>
      </c>
      <c r="DW13" s="69">
        <v>5197.7913918720296</v>
      </c>
      <c r="DX13" s="69">
        <v>5203.5566780498602</v>
      </c>
      <c r="DY13" s="69">
        <v>5082.2709472270544</v>
      </c>
      <c r="DZ13" s="69">
        <v>4880.1636702835649</v>
      </c>
      <c r="EA13" s="69">
        <v>5478.6699210842207</v>
      </c>
    </row>
    <row r="14" spans="1:131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-1503.2973220071594</v>
      </c>
      <c r="DO14" s="69">
        <v>-1675.5029104934724</v>
      </c>
      <c r="DP14" s="69">
        <v>-1847.7200376602814</v>
      </c>
      <c r="DQ14" s="69">
        <v>-1915.2263758919394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-1546.8541259990307</v>
      </c>
      <c r="DW14" s="69">
        <v>-1796.3687368108308</v>
      </c>
      <c r="DX14" s="69">
        <v>-1961.0266549633957</v>
      </c>
      <c r="DY14" s="69">
        <v>-1958.8054305995952</v>
      </c>
      <c r="DZ14" s="69">
        <v>-1108.9463466909392</v>
      </c>
      <c r="EA14" s="69">
        <v>-1490.5272045261704</v>
      </c>
    </row>
    <row r="15" spans="1:131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2570.0461803547241</v>
      </c>
      <c r="DO15" s="69">
        <v>2830.8250129208386</v>
      </c>
      <c r="DP15" s="69">
        <v>2640.6537398040864</v>
      </c>
      <c r="DQ15" s="69">
        <v>2220.3391522421393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2299.0611690048308</v>
      </c>
      <c r="DW15" s="69">
        <v>2523.418284494514</v>
      </c>
      <c r="DX15" s="69">
        <v>2377.7392846878342</v>
      </c>
      <c r="DY15" s="69">
        <v>2165.6652524039387</v>
      </c>
      <c r="DZ15" s="69">
        <v>2870.6335188479443</v>
      </c>
      <c r="EA15" s="69">
        <v>3047.3304432377968</v>
      </c>
    </row>
    <row r="16" spans="1:131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2530.5582973147243</v>
      </c>
      <c r="DO16" s="69">
        <v>2799.1854587408388</v>
      </c>
      <c r="DP16" s="69">
        <v>2615.8553465940863</v>
      </c>
      <c r="DQ16" s="69">
        <v>2201.3671895321395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2257.4649171548308</v>
      </c>
      <c r="DW16" s="69">
        <v>2478.2350333145141</v>
      </c>
      <c r="DX16" s="69">
        <v>2326.1269520578344</v>
      </c>
      <c r="DY16" s="69">
        <v>2110.8122474639385</v>
      </c>
      <c r="DZ16" s="69">
        <v>2819.1185524379443</v>
      </c>
      <c r="EA16" s="69">
        <v>2987.0091170877968</v>
      </c>
    </row>
    <row r="17" spans="1:131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  <c r="DY17" s="69">
        <v>0</v>
      </c>
      <c r="DZ17" s="69">
        <v>0</v>
      </c>
      <c r="EA17" s="69">
        <v>0</v>
      </c>
    </row>
    <row r="18" spans="1:131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  <c r="DY18" s="69">
        <v>54.853004940000005</v>
      </c>
      <c r="DZ18" s="69">
        <v>51.514966410000007</v>
      </c>
      <c r="EA18" s="69">
        <v>60.321326150000004</v>
      </c>
    </row>
    <row r="19" spans="1:131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4073.3435023618836</v>
      </c>
      <c r="DO19" s="69">
        <v>4506.327923414311</v>
      </c>
      <c r="DP19" s="69">
        <v>4488.3737774643678</v>
      </c>
      <c r="DQ19" s="69">
        <v>4135.5655281340787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4338.7659396512299</v>
      </c>
      <c r="DY19" s="69">
        <v>4124.4706830035338</v>
      </c>
      <c r="DZ19" s="69">
        <v>3979.5798655388835</v>
      </c>
      <c r="EA19" s="69">
        <v>4537.8576477639672</v>
      </c>
    </row>
    <row r="20" spans="1:131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4073.3435023618836</v>
      </c>
      <c r="DO20" s="69">
        <v>4506.327923414311</v>
      </c>
      <c r="DP20" s="69">
        <v>4488.3737774643678</v>
      </c>
      <c r="DQ20" s="69">
        <v>4135.5655281340787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4338.7659396512299</v>
      </c>
      <c r="DY20" s="69">
        <v>4124.4706830035338</v>
      </c>
      <c r="DZ20" s="69">
        <v>3979.5798655388835</v>
      </c>
      <c r="EA20" s="69">
        <v>4537.8576477639672</v>
      </c>
    </row>
    <row r="21" spans="1:131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  <c r="DY21" s="69">
        <v>0</v>
      </c>
      <c r="DZ21" s="69">
        <v>0</v>
      </c>
      <c r="EA21" s="69">
        <v>0</v>
      </c>
    </row>
    <row r="22" spans="1:131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-346.93861224719774</v>
      </c>
      <c r="DO22" s="69">
        <v>-397.49600287329679</v>
      </c>
      <c r="DP22" s="69">
        <v>-450.35127652652903</v>
      </c>
      <c r="DQ22" s="69">
        <v>-511.02448782107535</v>
      </c>
      <c r="DR22" s="69">
        <v>-248.20164748647164</v>
      </c>
      <c r="DS22" s="69">
        <v>-271.94224883322704</v>
      </c>
      <c r="DT22" s="69">
        <v>-286.94327885534005</v>
      </c>
      <c r="DU22" s="69">
        <v>-453.00108364232983</v>
      </c>
      <c r="DV22" s="69">
        <v>-241.56028678660175</v>
      </c>
      <c r="DW22" s="69">
        <v>-307.55251902828707</v>
      </c>
      <c r="DX22" s="69">
        <v>-336.82221698097953</v>
      </c>
      <c r="DY22" s="69">
        <v>-392.0451762480152</v>
      </c>
      <c r="DZ22" s="69">
        <v>-374.66755842449641</v>
      </c>
      <c r="EA22" s="69">
        <v>-395.33824946374477</v>
      </c>
    </row>
    <row r="23" spans="1:131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476.63143062340168</v>
      </c>
      <c r="DO23" s="69">
        <v>518.49837495693998</v>
      </c>
      <c r="DP23" s="69">
        <v>511.97875336858198</v>
      </c>
      <c r="DQ23" s="69">
        <v>496.14881386464435</v>
      </c>
      <c r="DR23" s="69">
        <v>546.60278791879887</v>
      </c>
      <c r="DS23" s="69">
        <v>557.93762806072061</v>
      </c>
      <c r="DT23" s="69">
        <v>580.36657105527411</v>
      </c>
      <c r="DU23" s="69">
        <v>529.83154766649943</v>
      </c>
      <c r="DV23" s="69">
        <v>544.99321728091365</v>
      </c>
      <c r="DW23" s="69">
        <v>570.4518515383977</v>
      </c>
      <c r="DX23" s="69">
        <v>527.96852141765089</v>
      </c>
      <c r="DY23" s="69">
        <v>565.75508797550503</v>
      </c>
      <c r="DZ23" s="69">
        <v>525.91624632018465</v>
      </c>
      <c r="EA23" s="69">
        <v>545.47402385650901</v>
      </c>
    </row>
    <row r="24" spans="1:131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823.57004287059942</v>
      </c>
      <c r="DO24" s="69">
        <v>915.99437783023677</v>
      </c>
      <c r="DP24" s="69">
        <v>962.33002989511101</v>
      </c>
      <c r="DQ24" s="69">
        <v>1007.1733016857197</v>
      </c>
      <c r="DR24" s="69">
        <v>794.80443540527051</v>
      </c>
      <c r="DS24" s="69">
        <v>829.87987689394765</v>
      </c>
      <c r="DT24" s="69">
        <v>867.30984991061416</v>
      </c>
      <c r="DU24" s="69">
        <v>982.83263130882926</v>
      </c>
      <c r="DV24" s="69">
        <v>786.55350406751541</v>
      </c>
      <c r="DW24" s="69">
        <v>878.00437056668477</v>
      </c>
      <c r="DX24" s="69">
        <v>864.79073839863042</v>
      </c>
      <c r="DY24" s="69">
        <v>957.80026422352023</v>
      </c>
      <c r="DZ24" s="69">
        <v>900.58380474468106</v>
      </c>
      <c r="EA24" s="69">
        <v>940.81227332025378</v>
      </c>
    </row>
    <row r="25" spans="1:131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192.548526921941</v>
      </c>
      <c r="DO25" s="69">
        <v>201.55632536251903</v>
      </c>
      <c r="DP25" s="69">
        <v>221.70379618446509</v>
      </c>
      <c r="DQ25" s="69">
        <v>162.25236319344503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175.07336252959999</v>
      </c>
      <c r="DY25" s="69">
        <v>176.07336252960005</v>
      </c>
      <c r="DZ25" s="69">
        <v>139.80661584181399</v>
      </c>
      <c r="EA25" s="69">
        <v>129.33839716962996</v>
      </c>
    </row>
    <row r="26" spans="1:131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  <c r="DY26" s="69">
        <v>0</v>
      </c>
      <c r="DZ26" s="69">
        <v>0</v>
      </c>
      <c r="EA26" s="69">
        <v>0</v>
      </c>
    </row>
    <row r="27" spans="1:131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  <c r="DY27" s="69">
        <v>0.12114459129873301</v>
      </c>
      <c r="DZ27" s="69">
        <v>0.12551884169331501</v>
      </c>
      <c r="EA27" s="69">
        <v>5.5755064067752401E-2</v>
      </c>
    </row>
    <row r="28" spans="1:131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  <c r="DY28" s="69">
        <v>2.7004731144521701</v>
      </c>
      <c r="DZ28" s="69">
        <v>2.679283408643911</v>
      </c>
      <c r="EA28" s="69">
        <v>1.9600493470290066</v>
      </c>
    </row>
    <row r="29" spans="1:131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42.045768680670385</v>
      </c>
      <c r="DO29" s="69">
        <v>51.625655509258593</v>
      </c>
      <c r="DP29" s="69">
        <v>51.718293083749451</v>
      </c>
      <c r="DQ29" s="69">
        <v>45.426926157706909</v>
      </c>
      <c r="DR29" s="69">
        <v>41.159526026925207</v>
      </c>
      <c r="DS29" s="69">
        <v>42.798686359426924</v>
      </c>
      <c r="DT29" s="69">
        <v>49.217919152626344</v>
      </c>
      <c r="DU29" s="69">
        <v>45.078642989486546</v>
      </c>
      <c r="DV29" s="69">
        <v>38.103862407289178</v>
      </c>
      <c r="DW29" s="69">
        <v>48.238605782688921</v>
      </c>
      <c r="DX29" s="69">
        <v>47.018065801237711</v>
      </c>
      <c r="DY29" s="69">
        <v>51.420812211254706</v>
      </c>
      <c r="DZ29" s="69">
        <v>38.886956720192813</v>
      </c>
      <c r="EA29" s="69">
        <v>51.136692931382115</v>
      </c>
    </row>
    <row r="30" spans="1:131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2.8529651163309002</v>
      </c>
      <c r="DY30" s="69">
        <v>2.7838586027937247</v>
      </c>
      <c r="DZ30" s="69">
        <v>2.7500713168390112</v>
      </c>
      <c r="EA30" s="69">
        <v>5.096450856472428</v>
      </c>
    </row>
    <row r="31" spans="1:131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  <c r="DY31" s="69">
        <v>5.6528749323342922</v>
      </c>
      <c r="DZ31" s="69">
        <v>2.4160454817687156</v>
      </c>
      <c r="EA31" s="69">
        <v>4.3485320746200307</v>
      </c>
    </row>
    <row r="32" spans="1:131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36.771624363206278</v>
      </c>
      <c r="DO32" s="69">
        <v>43.247656724261432</v>
      </c>
      <c r="DP32" s="69">
        <v>44.555833781478931</v>
      </c>
      <c r="DQ32" s="69">
        <v>38.529682905548327</v>
      </c>
      <c r="DR32" s="69">
        <v>33.132020758792386</v>
      </c>
      <c r="DS32" s="69">
        <v>34.63910674336136</v>
      </c>
      <c r="DT32" s="69">
        <v>42.189046059454064</v>
      </c>
      <c r="DU32" s="69">
        <v>38.101814441077543</v>
      </c>
      <c r="DV32" s="69">
        <v>31.724470865351293</v>
      </c>
      <c r="DW32" s="69">
        <v>39.56527645860789</v>
      </c>
      <c r="DX32" s="69">
        <v>40.099648214041324</v>
      </c>
      <c r="DY32" s="69">
        <v>42.984078676126686</v>
      </c>
      <c r="DZ32" s="69">
        <v>33.720839921585089</v>
      </c>
      <c r="EA32" s="69">
        <v>41.69171000028966</v>
      </c>
    </row>
    <row r="33" spans="1:131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521.00274182562032</v>
      </c>
      <c r="DO33" s="69">
        <v>569.02751639424457</v>
      </c>
      <c r="DP33" s="69">
        <v>605.1717369623243</v>
      </c>
      <c r="DQ33" s="69">
        <v>560.72740618010721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374.39143055203982</v>
      </c>
      <c r="DW33" s="69">
        <v>443.92545188439897</v>
      </c>
      <c r="DX33" s="69">
        <v>432.1061720457277</v>
      </c>
      <c r="DY33" s="69">
        <v>497.54584497887032</v>
      </c>
      <c r="DZ33" s="69">
        <v>463.01383112021938</v>
      </c>
      <c r="EA33" s="69">
        <v>449.41603499120379</v>
      </c>
    </row>
    <row r="34" spans="1:131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50.762907271250967</v>
      </c>
      <c r="DW34" s="69">
        <v>63.928715120118724</v>
      </c>
      <c r="DX34" s="69">
        <v>72.684089865065403</v>
      </c>
      <c r="DY34" s="69">
        <v>64.925125925962519</v>
      </c>
      <c r="DZ34" s="69">
        <v>64.047926767636994</v>
      </c>
      <c r="EA34" s="69">
        <v>66.570495451341003</v>
      </c>
    </row>
    <row r="35" spans="1:131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484.41568965125379</v>
      </c>
      <c r="DO35" s="69">
        <v>511.40212111737321</v>
      </c>
      <c r="DP35" s="69">
        <v>536.85579932495227</v>
      </c>
      <c r="DQ35" s="69">
        <v>496.86860167400664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319.47411201971909</v>
      </c>
      <c r="DW35" s="69">
        <v>376.18697986336531</v>
      </c>
      <c r="DX35" s="69">
        <v>354.06422979365959</v>
      </c>
      <c r="DY35" s="69">
        <v>427.08709042288319</v>
      </c>
      <c r="DZ35" s="69">
        <v>394.97613430738039</v>
      </c>
      <c r="EA35" s="69">
        <v>378.94053871642501</v>
      </c>
    </row>
    <row r="36" spans="1:131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4.3588872391894</v>
      </c>
      <c r="DO36" s="69">
        <v>7.2050969038923665</v>
      </c>
      <c r="DP36" s="69">
        <v>4.3454512510830945</v>
      </c>
      <c r="DQ36" s="69">
        <v>7.7272956472345076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3.8097569009149814</v>
      </c>
      <c r="DX36" s="69">
        <v>5.3578523870027235</v>
      </c>
      <c r="DY36" s="69">
        <v>5.5336286300245474</v>
      </c>
      <c r="DZ36" s="69">
        <v>3.9897700452019409</v>
      </c>
      <c r="EA36" s="69">
        <v>3.9050008234378555</v>
      </c>
    </row>
    <row r="37" spans="1:131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213.49663263000002</v>
      </c>
      <c r="DW37" s="69">
        <v>209.53825336000003</v>
      </c>
      <c r="DX37" s="69">
        <v>170.89410671000053</v>
      </c>
      <c r="DY37" s="69">
        <v>194.91299566000021</v>
      </c>
      <c r="DZ37" s="69">
        <v>230.57636324040001</v>
      </c>
      <c r="EA37" s="69">
        <v>226.30131362880005</v>
      </c>
    </row>
    <row r="38" spans="1:131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44.193802954410003</v>
      </c>
      <c r="DW38" s="69">
        <v>43.374418445520014</v>
      </c>
      <c r="DX38" s="69">
        <v>35.375080088970115</v>
      </c>
      <c r="DY38" s="69">
        <v>40.346990101620051</v>
      </c>
      <c r="DZ38" s="69">
        <v>47.729307190762803</v>
      </c>
      <c r="EA38" s="69">
        <v>46.844371921161617</v>
      </c>
    </row>
    <row r="39" spans="1:131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169.30282967559</v>
      </c>
      <c r="DW39" s="69">
        <v>166.16383491448002</v>
      </c>
      <c r="DX39" s="69">
        <v>135.51902662103041</v>
      </c>
      <c r="DY39" s="69">
        <v>154.56600555838017</v>
      </c>
      <c r="DZ39" s="69">
        <v>182.84705604963722</v>
      </c>
      <c r="EA39" s="69">
        <v>179.45694170763844</v>
      </c>
    </row>
    <row r="40" spans="1:131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79.048097481654366</v>
      </c>
      <c r="DO40" s="69">
        <v>98.836311364553268</v>
      </c>
      <c r="DP40" s="69">
        <v>106.94521147532252</v>
      </c>
      <c r="DQ40" s="69">
        <v>134.39519009901952</v>
      </c>
      <c r="DR40" s="69">
        <v>115.58811464175636</v>
      </c>
      <c r="DS40" s="69">
        <v>136.46905841885987</v>
      </c>
      <c r="DT40" s="69">
        <v>147.55151507957979</v>
      </c>
      <c r="DU40" s="69">
        <v>157.85120091249749</v>
      </c>
      <c r="DV40" s="69">
        <v>147.65245078461467</v>
      </c>
      <c r="DW40" s="69">
        <v>140.7327475931653</v>
      </c>
      <c r="DX40" s="69">
        <v>145.19536324134873</v>
      </c>
      <c r="DY40" s="69">
        <v>148.00796774227052</v>
      </c>
      <c r="DZ40" s="69">
        <v>129.40474188033807</v>
      </c>
      <c r="EA40" s="69">
        <v>175.80541026723205</v>
      </c>
    </row>
    <row r="41" spans="1:131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3.9524048740827187</v>
      </c>
      <c r="DO41" s="69">
        <v>5.43599712505043</v>
      </c>
      <c r="DP41" s="69">
        <v>6.9514387458959641</v>
      </c>
      <c r="DQ41" s="69">
        <v>6.8541546950499947</v>
      </c>
      <c r="DR41" s="69">
        <v>6.9352868785053818</v>
      </c>
      <c r="DS41" s="69">
        <v>7.9152053882938729</v>
      </c>
      <c r="DT41" s="69">
        <v>6.9349212087402501</v>
      </c>
      <c r="DU41" s="69">
        <v>6.6297504383248951</v>
      </c>
      <c r="DV41" s="69">
        <v>6.9396651868768897</v>
      </c>
      <c r="DW41" s="69">
        <v>7.1773701272514296</v>
      </c>
      <c r="DX41" s="69">
        <v>6.6789867091020412</v>
      </c>
      <c r="DY41" s="69">
        <v>6.956374483886715</v>
      </c>
      <c r="DZ41" s="69">
        <v>12.940474188033807</v>
      </c>
      <c r="EA41" s="69">
        <v>17.580541026723207</v>
      </c>
    </row>
    <row r="42" spans="1:131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75.09569260757165</v>
      </c>
      <c r="DO42" s="69">
        <v>93.400314239502833</v>
      </c>
      <c r="DP42" s="69">
        <v>99.993772729426553</v>
      </c>
      <c r="DQ42" s="69">
        <v>127.54103540396952</v>
      </c>
      <c r="DR42" s="69">
        <v>108.65282776325098</v>
      </c>
      <c r="DS42" s="69">
        <v>128.55385303056599</v>
      </c>
      <c r="DT42" s="69">
        <v>140.61659387083952</v>
      </c>
      <c r="DU42" s="69">
        <v>151.2214504741726</v>
      </c>
      <c r="DV42" s="69">
        <v>140.71278559773779</v>
      </c>
      <c r="DW42" s="69">
        <v>133.55537746591386</v>
      </c>
      <c r="DX42" s="69">
        <v>138.51637653224668</v>
      </c>
      <c r="DY42" s="69">
        <v>141.0515932583838</v>
      </c>
      <c r="DZ42" s="69">
        <v>116.46426769230426</v>
      </c>
      <c r="EA42" s="69">
        <v>158.22486924050884</v>
      </c>
    </row>
    <row r="43" spans="1:131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109.13031055909715</v>
      </c>
      <c r="DO43" s="69">
        <v>131.39922568109432</v>
      </c>
      <c r="DP43" s="69">
        <v>120.36566532802235</v>
      </c>
      <c r="DQ43" s="69">
        <v>133.44837992219368</v>
      </c>
      <c r="DR43" s="69">
        <v>132.30664379675503</v>
      </c>
      <c r="DS43" s="69">
        <v>151.06880877518475</v>
      </c>
      <c r="DT43" s="69">
        <v>147.86017938890862</v>
      </c>
      <c r="DU43" s="69">
        <v>151.57247470061463</v>
      </c>
      <c r="DV43" s="69">
        <v>120.39945500193099</v>
      </c>
      <c r="DW43" s="69">
        <v>130.08178916671602</v>
      </c>
      <c r="DX43" s="69">
        <v>134.9432142444677</v>
      </c>
      <c r="DY43" s="69">
        <v>143.22677298335131</v>
      </c>
      <c r="DZ43" s="69">
        <v>116.52079167608443</v>
      </c>
      <c r="EA43" s="69">
        <v>138.64186506262897</v>
      </c>
    </row>
    <row r="44" spans="1:131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  <c r="DY44" s="69">
        <v>0</v>
      </c>
      <c r="DZ44" s="69">
        <v>0</v>
      </c>
      <c r="EA44" s="69">
        <v>0</v>
      </c>
    </row>
    <row r="45" spans="1:131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  <c r="DY45" s="69">
        <v>0</v>
      </c>
      <c r="DZ45" s="69">
        <v>0</v>
      </c>
      <c r="EA45" s="69">
        <v>0</v>
      </c>
    </row>
    <row r="46" spans="1:131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5.1180543871834514</v>
      </c>
      <c r="DO46" s="69">
        <v>4.932740765342154</v>
      </c>
      <c r="DP46" s="69">
        <v>5.4987583405264768</v>
      </c>
      <c r="DQ46" s="69">
        <v>5.1224131035665517</v>
      </c>
      <c r="DR46" s="69">
        <v>8.3632094931567433</v>
      </c>
      <c r="DS46" s="69">
        <v>7.5901919729793548</v>
      </c>
      <c r="DT46" s="69">
        <v>7.4643206382337066</v>
      </c>
      <c r="DU46" s="69">
        <v>7.3078608272564329</v>
      </c>
      <c r="DV46" s="69">
        <v>8.4015899317996858</v>
      </c>
      <c r="DW46" s="69">
        <v>7.9384020637072927</v>
      </c>
      <c r="DX46" s="69">
        <v>-5.9255816170054754</v>
      </c>
      <c r="DY46" s="69">
        <v>6.9781722132945454</v>
      </c>
      <c r="DZ46" s="69">
        <v>10.965360932238351</v>
      </c>
      <c r="EA46" s="69">
        <v>10.459610977077208</v>
      </c>
    </row>
    <row r="47" spans="1:131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  <c r="DY47" s="69">
        <v>0</v>
      </c>
      <c r="DZ47" s="69">
        <v>0</v>
      </c>
      <c r="EA47" s="69">
        <v>0</v>
      </c>
    </row>
    <row r="48" spans="1:131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28.180219360174068</v>
      </c>
      <c r="DO48" s="69">
        <v>31.791972668524796</v>
      </c>
      <c r="DP48" s="69">
        <v>25.210159423953758</v>
      </c>
      <c r="DQ48" s="69">
        <v>22.997869788093183</v>
      </c>
      <c r="DR48" s="69">
        <v>30.245325079309293</v>
      </c>
      <c r="DS48" s="69">
        <v>26.38143850346124</v>
      </c>
      <c r="DT48" s="69">
        <v>23.285995850142285</v>
      </c>
      <c r="DU48" s="69">
        <v>28.902599660191758</v>
      </c>
      <c r="DV48" s="69">
        <v>16.135677232162578</v>
      </c>
      <c r="DW48" s="69">
        <v>13.343266465580966</v>
      </c>
      <c r="DX48" s="69">
        <v>24.30775893758522</v>
      </c>
      <c r="DY48" s="69">
        <v>28.830409626210933</v>
      </c>
      <c r="DZ48" s="69">
        <v>16.67455950894632</v>
      </c>
      <c r="EA48" s="69">
        <v>12.33863981902287</v>
      </c>
    </row>
    <row r="49" spans="1:131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55.287283129097396</v>
      </c>
      <c r="DO49" s="69">
        <v>71.522762639632987</v>
      </c>
      <c r="DP49" s="69">
        <v>71.130143243412334</v>
      </c>
      <c r="DQ49" s="69">
        <v>78.475367982968208</v>
      </c>
      <c r="DR49" s="69">
        <v>69.330104746635399</v>
      </c>
      <c r="DS49" s="69">
        <v>89.689352504369481</v>
      </c>
      <c r="DT49" s="69">
        <v>89.197008834633039</v>
      </c>
      <c r="DU49" s="69">
        <v>98.407900955916773</v>
      </c>
      <c r="DV49" s="69">
        <v>71.964648727007557</v>
      </c>
      <c r="DW49" s="69">
        <v>88.119788835543019</v>
      </c>
      <c r="DX49" s="69">
        <v>91.346656747547698</v>
      </c>
      <c r="DY49" s="69">
        <v>94.451903337488929</v>
      </c>
      <c r="DZ49" s="69">
        <v>73.789115868943753</v>
      </c>
      <c r="EA49" s="69">
        <v>97.227604536050137</v>
      </c>
    </row>
    <row r="50" spans="1:131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  <c r="DY50" s="69">
        <v>1.9073025689296608</v>
      </c>
      <c r="DZ50" s="69">
        <v>0.9423744059560053</v>
      </c>
      <c r="EA50" s="69">
        <v>1.5759865504787625</v>
      </c>
    </row>
    <row r="51" spans="1:131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20.836020845525862</v>
      </c>
      <c r="DY51" s="69">
        <v>11.058985237427253</v>
      </c>
      <c r="DZ51" s="69">
        <v>14.149380959999998</v>
      </c>
      <c r="EA51" s="69">
        <v>17.040023180000002</v>
      </c>
    </row>
    <row r="52" spans="1:131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220.93661660095003</v>
      </c>
      <c r="DO52" s="69">
        <v>246.27081750359616</v>
      </c>
      <c r="DP52" s="69">
        <v>247.43100642918432</v>
      </c>
      <c r="DQ52" s="69">
        <v>309.44232381269507</v>
      </c>
      <c r="DR52" s="69">
        <v>239.45271747002766</v>
      </c>
      <c r="DS52" s="69">
        <v>259.13037513381005</v>
      </c>
      <c r="DT52" s="69">
        <v>263.54306217362114</v>
      </c>
      <c r="DU52" s="69">
        <v>324.743124207167</v>
      </c>
      <c r="DV52" s="69">
        <v>261.85686688071848</v>
      </c>
      <c r="DW52" s="69">
        <v>291.42077880323717</v>
      </c>
      <c r="DX52" s="69">
        <v>284.60890414232557</v>
      </c>
      <c r="DY52" s="69">
        <v>309.54597838792711</v>
      </c>
      <c r="DZ52" s="69">
        <v>305.48594833547963</v>
      </c>
      <c r="EA52" s="69">
        <v>313.6307787147889</v>
      </c>
    </row>
    <row r="53" spans="1:131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  <c r="DY53" s="69">
        <v>0</v>
      </c>
      <c r="DZ53" s="69">
        <v>0</v>
      </c>
      <c r="EA53" s="69">
        <v>0</v>
      </c>
    </row>
    <row r="54" spans="1:131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35.794867443963788</v>
      </c>
      <c r="DO54" s="69">
        <v>37.390699279069629</v>
      </c>
      <c r="DP54" s="69">
        <v>35.924287536020238</v>
      </c>
      <c r="DQ54" s="69">
        <v>31.636220476523157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48.071819051203263</v>
      </c>
      <c r="DY54" s="69">
        <v>44.677535972738688</v>
      </c>
      <c r="DZ54" s="69">
        <v>50.544004563799945</v>
      </c>
      <c r="EA54" s="69">
        <v>45.803640890401724</v>
      </c>
    </row>
    <row r="55" spans="1:131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32.226313817100063</v>
      </c>
      <c r="DO55" s="69">
        <v>45.066893252794017</v>
      </c>
      <c r="DP55" s="69">
        <v>23.301208711830434</v>
      </c>
      <c r="DQ55" s="69">
        <v>39.165914718990607</v>
      </c>
      <c r="DR55" s="69">
        <v>22.663735990366206</v>
      </c>
      <c r="DS55" s="69">
        <v>36.713798705698309</v>
      </c>
      <c r="DT55" s="69">
        <v>25.348990250261213</v>
      </c>
      <c r="DU55" s="69">
        <v>34.921124543431041</v>
      </c>
      <c r="DV55" s="69">
        <v>28.913556555572114</v>
      </c>
      <c r="DW55" s="69">
        <v>32.287602580453566</v>
      </c>
      <c r="DX55" s="69">
        <v>30.60209495980224</v>
      </c>
      <c r="DY55" s="69">
        <v>36.812954951396591</v>
      </c>
      <c r="DZ55" s="69">
        <v>31.584169329725853</v>
      </c>
      <c r="EA55" s="69">
        <v>34.142399838995217</v>
      </c>
    </row>
    <row r="56" spans="1:131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29.600379459342889</v>
      </c>
      <c r="DO56" s="69">
        <v>35.764709336756979</v>
      </c>
      <c r="DP56" s="69">
        <v>39.645499053056298</v>
      </c>
      <c r="DQ56" s="69">
        <v>49.533785683353031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30.652777774016702</v>
      </c>
      <c r="DW56" s="69">
        <v>34.979737930596102</v>
      </c>
      <c r="DX56" s="69">
        <v>33.324570874555</v>
      </c>
      <c r="DY56" s="69">
        <v>45.952494918748101</v>
      </c>
      <c r="DZ56" s="69">
        <v>28.781792303297898</v>
      </c>
      <c r="EA56" s="69">
        <v>36.958410575118805</v>
      </c>
    </row>
    <row r="57" spans="1:131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39.167917740143395</v>
      </c>
      <c r="DO57" s="69">
        <v>43.175819776526659</v>
      </c>
      <c r="DP57" s="69">
        <v>49.933602481821502</v>
      </c>
      <c r="DQ57" s="69">
        <v>66.174860855997906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70.268823707612299</v>
      </c>
      <c r="DX57" s="69">
        <v>53.454893859262818</v>
      </c>
      <c r="DY57" s="69">
        <v>65.853721029543919</v>
      </c>
      <c r="DZ57" s="69">
        <v>66.976469423809505</v>
      </c>
      <c r="EA57" s="69">
        <v>70.274369403864824</v>
      </c>
    </row>
    <row r="58" spans="1:131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67.986538438108425</v>
      </c>
      <c r="DO58" s="69">
        <v>64.944072792742958</v>
      </c>
      <c r="DP58" s="69">
        <v>75.190539363547387</v>
      </c>
      <c r="DQ58" s="69">
        <v>99.350094896383922</v>
      </c>
      <c r="DR58" s="69">
        <v>77.419016709213153</v>
      </c>
      <c r="DS58" s="69">
        <v>79.247389327743889</v>
      </c>
      <c r="DT58" s="69">
        <v>97.244009568532292</v>
      </c>
      <c r="DU58" s="69">
        <v>93.703393132261738</v>
      </c>
      <c r="DV58" s="69">
        <v>87.242249120715584</v>
      </c>
      <c r="DW58" s="69">
        <v>90.643762051733972</v>
      </c>
      <c r="DX58" s="69">
        <v>99.019959250087282</v>
      </c>
      <c r="DY58" s="69">
        <v>96.318987781554057</v>
      </c>
      <c r="DZ58" s="69">
        <v>103.12508166213696</v>
      </c>
      <c r="EA58" s="69">
        <v>100.48418238221021</v>
      </c>
    </row>
    <row r="59" spans="1:131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7.3601966343681431</v>
      </c>
      <c r="DY59" s="69">
        <v>10.46919823634185</v>
      </c>
      <c r="DZ59" s="69">
        <v>9.8028744485501651</v>
      </c>
      <c r="EA59" s="69">
        <v>10.200810463889724</v>
      </c>
    </row>
    <row r="60" spans="1:131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11.565681519025357</v>
      </c>
      <c r="DV60" s="69">
        <v>11.35176359442028</v>
      </c>
      <c r="DW60" s="69">
        <v>13.710404487224656</v>
      </c>
      <c r="DX60" s="69">
        <v>12.775369513046805</v>
      </c>
      <c r="DY60" s="69">
        <v>9.4610854976039196</v>
      </c>
      <c r="DZ60" s="69">
        <v>14.671556604159326</v>
      </c>
      <c r="EA60" s="69">
        <v>15.766965160308352</v>
      </c>
    </row>
    <row r="61" spans="1:131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-566.01468911700522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-656.80102464078891</v>
      </c>
      <c r="DR61" s="69">
        <v>-657.08613571642104</v>
      </c>
      <c r="DS61" s="69">
        <v>-639.94851318753263</v>
      </c>
      <c r="DT61" s="69">
        <v>-562.35418481111583</v>
      </c>
      <c r="DU61" s="69">
        <v>-724.18055861610912</v>
      </c>
      <c r="DV61" s="69">
        <v>-680.96151576210332</v>
      </c>
      <c r="DW61" s="69">
        <v>-763.18995864063345</v>
      </c>
      <c r="DX61" s="69">
        <v>-649.45896544677555</v>
      </c>
      <c r="DY61" s="69">
        <v>-784.97191710605239</v>
      </c>
      <c r="DZ61" s="69">
        <v>-707.64082775253462</v>
      </c>
      <c r="EA61" s="69">
        <v>-844.80994310618939</v>
      </c>
    </row>
    <row r="62" spans="1:131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133.46811654224138</v>
      </c>
      <c r="DX62" s="69">
        <v>135.61486669152225</v>
      </c>
      <c r="DY62" s="69">
        <v>119.9858380332555</v>
      </c>
      <c r="DZ62" s="69">
        <v>131.38135152361033</v>
      </c>
      <c r="EA62" s="69">
        <v>141.88738897005874</v>
      </c>
    </row>
    <row r="63" spans="1:131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607.28174842017938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732.3398012436345</v>
      </c>
      <c r="DR63" s="69">
        <v>766.19992996700353</v>
      </c>
      <c r="DS63" s="69">
        <v>786.08057696440756</v>
      </c>
      <c r="DT63" s="69">
        <v>691.82621383076412</v>
      </c>
      <c r="DU63" s="69">
        <v>848.95479638444567</v>
      </c>
      <c r="DV63" s="69">
        <v>806.87373232392713</v>
      </c>
      <c r="DW63" s="69">
        <v>896.65807518287488</v>
      </c>
      <c r="DX63" s="69">
        <v>785.0738321382978</v>
      </c>
      <c r="DY63" s="69">
        <v>904.95775513930789</v>
      </c>
      <c r="DZ63" s="69">
        <v>839.02217927614493</v>
      </c>
      <c r="EA63" s="69">
        <v>986.69733207624813</v>
      </c>
    </row>
    <row r="64" spans="1:131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  <c r="DY64" s="69">
        <v>5.5</v>
      </c>
      <c r="DZ64" s="69">
        <v>4.08</v>
      </c>
      <c r="EA64" s="69">
        <v>9.18</v>
      </c>
    </row>
    <row r="65" spans="1:131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  <c r="DY65" s="69">
        <v>104.38486999149885</v>
      </c>
      <c r="DZ65" s="69">
        <v>86.328642814580505</v>
      </c>
      <c r="EA65" s="69">
        <v>86.854327614757736</v>
      </c>
    </row>
    <row r="66" spans="1:131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124.46811654224136</v>
      </c>
      <c r="DX66" s="69">
        <v>131.61486669152225</v>
      </c>
      <c r="DY66" s="69">
        <v>114.4858380332555</v>
      </c>
      <c r="DZ66" s="69">
        <v>127.30135152361032</v>
      </c>
      <c r="EA66" s="69">
        <v>132.70738897005873</v>
      </c>
    </row>
    <row r="67" spans="1:131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  <c r="DY67" s="69">
        <v>22.67626373281017</v>
      </c>
      <c r="DZ67" s="69">
        <v>15.702792776144285</v>
      </c>
      <c r="EA67" s="69">
        <v>24.658813825194176</v>
      </c>
    </row>
    <row r="68" spans="1:131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  <c r="DY68" s="69">
        <v>22.67626373281017</v>
      </c>
      <c r="DZ68" s="69">
        <v>15.702792776144285</v>
      </c>
      <c r="EA68" s="69">
        <v>24.658813825194176</v>
      </c>
    </row>
    <row r="69" spans="1:131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  <c r="DY69" s="69">
        <v>0</v>
      </c>
      <c r="DZ69" s="69">
        <v>0</v>
      </c>
      <c r="EA69" s="69">
        <v>0</v>
      </c>
    </row>
    <row r="70" spans="1:131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  <c r="DY70" s="69">
        <v>22.67626373281017</v>
      </c>
      <c r="DZ70" s="69">
        <v>15.702792776144285</v>
      </c>
      <c r="EA70" s="69">
        <v>24.658813825194176</v>
      </c>
    </row>
    <row r="71" spans="1:131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  <c r="DY71" s="69">
        <v>0</v>
      </c>
      <c r="DZ71" s="69">
        <v>0</v>
      </c>
      <c r="EA71" s="69">
        <v>0</v>
      </c>
    </row>
    <row r="72" spans="1:131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  <c r="DY72" s="69">
        <v>7</v>
      </c>
      <c r="DZ72" s="69">
        <v>14.044146839454285</v>
      </c>
      <c r="EA72" s="69">
        <v>7.2018401225418103</v>
      </c>
    </row>
    <row r="73" spans="1:131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  <c r="DY73" s="69">
        <v>0</v>
      </c>
      <c r="DZ73" s="69">
        <v>0</v>
      </c>
      <c r="EA73" s="69">
        <v>0</v>
      </c>
    </row>
    <row r="74" spans="1:131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  <c r="DY74" s="69">
        <v>0</v>
      </c>
      <c r="DZ74" s="69">
        <v>0</v>
      </c>
      <c r="EA74" s="69">
        <v>0</v>
      </c>
    </row>
    <row r="75" spans="1:131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  <c r="DY75" s="69">
        <v>0</v>
      </c>
      <c r="DZ75" s="69">
        <v>0</v>
      </c>
      <c r="EA75" s="69">
        <v>0</v>
      </c>
    </row>
    <row r="76" spans="1:131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  <c r="DY76" s="69">
        <v>7</v>
      </c>
      <c r="DZ76" s="69">
        <v>14.044146839454285</v>
      </c>
      <c r="EA76" s="69">
        <v>7.2018401225418103</v>
      </c>
    </row>
    <row r="77" spans="1:131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19.077336178706567</v>
      </c>
      <c r="DX77" s="69">
        <v>19.219081037452796</v>
      </c>
      <c r="DY77" s="69">
        <v>18.017695037754876</v>
      </c>
      <c r="DZ77" s="69">
        <v>17.678909218632633</v>
      </c>
      <c r="EA77" s="69">
        <v>17.900656450064247</v>
      </c>
    </row>
    <row r="78" spans="1:131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  <c r="DY78" s="69">
        <v>0</v>
      </c>
      <c r="DZ78" s="69">
        <v>0</v>
      </c>
      <c r="EA78" s="69">
        <v>0</v>
      </c>
    </row>
    <row r="79" spans="1:131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19.077336178706567</v>
      </c>
      <c r="DX79" s="69">
        <v>19.219081037452796</v>
      </c>
      <c r="DY79" s="69">
        <v>18.017695037754876</v>
      </c>
      <c r="DZ79" s="69">
        <v>17.678909218632633</v>
      </c>
      <c r="EA79" s="69">
        <v>17.900656450064247</v>
      </c>
    </row>
    <row r="80" spans="1:131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  <c r="DY80" s="69">
        <v>0</v>
      </c>
      <c r="DZ80" s="69">
        <v>0</v>
      </c>
      <c r="EA80" s="69">
        <v>0</v>
      </c>
    </row>
    <row r="81" spans="1:131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  <c r="DY81" s="69">
        <v>66.791879262690458</v>
      </c>
      <c r="DZ81" s="69">
        <v>79.875502689379118</v>
      </c>
      <c r="EA81" s="69">
        <v>82.9460785722585</v>
      </c>
    </row>
    <row r="82" spans="1:131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  <c r="DY82" s="69">
        <v>0</v>
      </c>
      <c r="DZ82" s="69">
        <v>0</v>
      </c>
      <c r="EA82" s="69">
        <v>0</v>
      </c>
    </row>
    <row r="83" spans="1:131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  <c r="DY83" s="69">
        <v>66.791879262690458</v>
      </c>
      <c r="DZ83" s="69">
        <v>79.875502689379118</v>
      </c>
      <c r="EA83" s="69">
        <v>82.9460785722585</v>
      </c>
    </row>
    <row r="84" spans="1:131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527.05792436771912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634.89540815021451</v>
      </c>
      <c r="DR84" s="69">
        <v>684.42609003654934</v>
      </c>
      <c r="DS84" s="69">
        <v>699.50617643536748</v>
      </c>
      <c r="DT84" s="69">
        <v>621.82838662827567</v>
      </c>
      <c r="DU84" s="69">
        <v>748.09984953275591</v>
      </c>
      <c r="DV84" s="69">
        <v>722.23780799590702</v>
      </c>
      <c r="DW84" s="69">
        <v>812.03002769781824</v>
      </c>
      <c r="DX84" s="69">
        <v>712.6260809837222</v>
      </c>
      <c r="DY84" s="69">
        <v>800.57288514780907</v>
      </c>
      <c r="DZ84" s="69">
        <v>752.69353646156446</v>
      </c>
      <c r="EA84" s="69">
        <v>899.84300446149041</v>
      </c>
    </row>
    <row r="85" spans="1:131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589.72366240027418</v>
      </c>
      <c r="DY85" s="69">
        <v>593.2667709968548</v>
      </c>
      <c r="DZ85" s="69">
        <v>622.57553179558977</v>
      </c>
      <c r="EA85" s="69">
        <v>668.82639799317894</v>
      </c>
    </row>
    <row r="86" spans="1:131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589.72366240027418</v>
      </c>
      <c r="DY86" s="69">
        <v>593.2667709968548</v>
      </c>
      <c r="DZ86" s="69">
        <v>622.57553179558977</v>
      </c>
      <c r="EA86" s="69">
        <v>668.82639799317894</v>
      </c>
    </row>
    <row r="87" spans="1:131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  <c r="DY87" s="69">
        <v>543.53174240944168</v>
      </c>
      <c r="DZ87" s="69">
        <v>324.21767109470289</v>
      </c>
      <c r="EA87" s="69">
        <v>304.5552100821306</v>
      </c>
    </row>
    <row r="88" spans="1:131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335.56710683116546</v>
      </c>
      <c r="DY88" s="69">
        <v>49.735028587413069</v>
      </c>
      <c r="DZ88" s="69">
        <v>298.35786070088687</v>
      </c>
      <c r="EA88" s="69">
        <v>364.27118791104834</v>
      </c>
    </row>
    <row r="89" spans="1:131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  <c r="DY89" s="69">
        <v>0</v>
      </c>
      <c r="DZ89" s="69">
        <v>0</v>
      </c>
      <c r="EA89" s="69">
        <v>0</v>
      </c>
    </row>
    <row r="90" spans="1:131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  <c r="DY90" s="69">
        <v>33.242811223792131</v>
      </c>
      <c r="DZ90" s="69">
        <v>26.475000000000001</v>
      </c>
      <c r="EA90" s="69">
        <v>62.012500000000003</v>
      </c>
    </row>
    <row r="91" spans="1:131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  <c r="DY91" s="69">
        <v>0</v>
      </c>
      <c r="DZ91" s="69">
        <v>0</v>
      </c>
      <c r="EA91" s="69">
        <v>0</v>
      </c>
    </row>
    <row r="92" spans="1:131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  <c r="DY92" s="69">
        <v>0</v>
      </c>
      <c r="DZ92" s="69">
        <v>0</v>
      </c>
      <c r="EA92" s="69">
        <v>0</v>
      </c>
    </row>
    <row r="93" spans="1:131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  <c r="DY93" s="69">
        <v>0</v>
      </c>
      <c r="DZ93" s="69">
        <v>0</v>
      </c>
      <c r="EA93" s="69">
        <v>0</v>
      </c>
    </row>
    <row r="94" spans="1:131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  <c r="DY94" s="69">
        <v>33.242811223792131</v>
      </c>
      <c r="DZ94" s="69">
        <v>26.475000000000001</v>
      </c>
      <c r="EA94" s="69">
        <v>62.012500000000003</v>
      </c>
    </row>
    <row r="95" spans="1:131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55.388201573873715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109.81682386287008</v>
      </c>
      <c r="DR95" s="69">
        <v>71.08114916892589</v>
      </c>
      <c r="DS95" s="69">
        <v>167.82809936747964</v>
      </c>
      <c r="DT95" s="69">
        <v>80.564242580967445</v>
      </c>
      <c r="DU95" s="69">
        <v>172.74655387652069</v>
      </c>
      <c r="DV95" s="69">
        <v>87.611903896682335</v>
      </c>
      <c r="DW95" s="69">
        <v>173.72676504447324</v>
      </c>
      <c r="DX95" s="69">
        <v>95.612233681328306</v>
      </c>
      <c r="DY95" s="69">
        <v>174.06330292716206</v>
      </c>
      <c r="DZ95" s="69">
        <v>103.64300466597462</v>
      </c>
      <c r="EA95" s="69">
        <v>169.00410646831139</v>
      </c>
    </row>
    <row r="96" spans="1:131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  <c r="DY96" s="69">
        <v>0</v>
      </c>
      <c r="DZ96" s="69">
        <v>0</v>
      </c>
      <c r="EA96" s="69">
        <v>0</v>
      </c>
    </row>
    <row r="97" spans="1:131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55.388201573873715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109.81682386287008</v>
      </c>
      <c r="DR97" s="69">
        <v>71.08114916892589</v>
      </c>
      <c r="DS97" s="69">
        <v>167.82809936747964</v>
      </c>
      <c r="DT97" s="69">
        <v>80.564242580967445</v>
      </c>
      <c r="DU97" s="69">
        <v>172.74655387652069</v>
      </c>
      <c r="DV97" s="69">
        <v>87.611903896682335</v>
      </c>
      <c r="DW97" s="69">
        <v>173.72676504447324</v>
      </c>
      <c r="DX97" s="69">
        <v>95.612233681328306</v>
      </c>
      <c r="DY97" s="69">
        <v>174.06330292716206</v>
      </c>
      <c r="DZ97" s="69">
        <v>103.64300466597462</v>
      </c>
      <c r="EA97" s="69">
        <v>169.00410646831139</v>
      </c>
    </row>
    <row r="98" spans="1:131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  <c r="DY98" s="69">
        <v>0</v>
      </c>
      <c r="DZ98" s="69">
        <v>0</v>
      </c>
      <c r="EA98" s="69">
        <v>0</v>
      </c>
    </row>
    <row r="99" spans="1:131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  <c r="DY99" s="69">
        <v>0</v>
      </c>
      <c r="DZ99" s="69">
        <v>0</v>
      </c>
      <c r="EA99" s="69">
        <v>0</v>
      </c>
    </row>
    <row r="100" spans="1:131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  <c r="DY100" s="69">
        <v>0</v>
      </c>
      <c r="DZ100" s="69">
        <v>0</v>
      </c>
      <c r="EA100" s="69">
        <v>0</v>
      </c>
    </row>
    <row r="101" spans="1:131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2057.0187535059936</v>
      </c>
      <c r="DO101" s="69">
        <v>2387.0390884854169</v>
      </c>
      <c r="DP101" s="69">
        <v>2414.5439124220643</v>
      </c>
      <c r="DQ101" s="69">
        <v>2366.9413499154807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2234.4537163959367</v>
      </c>
      <c r="DW101" s="69">
        <v>2677.2700212182854</v>
      </c>
      <c r="DX101" s="69">
        <v>2733.0999012111283</v>
      </c>
      <c r="DY101" s="69">
        <v>2767.2774507567051</v>
      </c>
      <c r="DZ101" s="69">
        <v>2815.6396927487262</v>
      </c>
      <c r="EA101" s="69">
        <v>3359.3080012028081</v>
      </c>
    </row>
    <row r="102" spans="1:131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2143.1487074350962</v>
      </c>
      <c r="DO102" s="69">
        <v>2481.5156845528381</v>
      </c>
      <c r="DP102" s="69">
        <v>2504.591450737114</v>
      </c>
      <c r="DQ102" s="69">
        <v>2467.3163611827413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2319.7237384333102</v>
      </c>
      <c r="DW102" s="69">
        <v>2763.1388213348228</v>
      </c>
      <c r="DX102" s="69">
        <v>2815.4760586087932</v>
      </c>
      <c r="DY102" s="69">
        <v>2856.1317738643702</v>
      </c>
      <c r="DZ102" s="69">
        <v>2891.1200565097101</v>
      </c>
      <c r="EA102" s="69">
        <v>3433.2718858739449</v>
      </c>
    </row>
    <row r="103" spans="1:131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  <c r="DY103" s="69">
        <v>0</v>
      </c>
      <c r="DZ103" s="69">
        <v>2.3561349302256107</v>
      </c>
      <c r="EA103" s="69">
        <v>2.0610255787216389</v>
      </c>
    </row>
    <row r="104" spans="1:131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2143.1019639350961</v>
      </c>
      <c r="DO104" s="69">
        <v>2481.5156845528381</v>
      </c>
      <c r="DP104" s="69">
        <v>2501.5639332471142</v>
      </c>
      <c r="DQ104" s="69">
        <v>2463.7574059727413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2318.5099206033101</v>
      </c>
      <c r="DW104" s="69">
        <v>2762.6847550648226</v>
      </c>
      <c r="DX104" s="69">
        <v>2814.8636621787932</v>
      </c>
      <c r="DY104" s="69">
        <v>2856.1317738643702</v>
      </c>
      <c r="DZ104" s="69">
        <v>2888.7639215794843</v>
      </c>
      <c r="EA104" s="69">
        <v>3431.2108602952235</v>
      </c>
    </row>
    <row r="105" spans="1:131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1954.4045559964759</v>
      </c>
      <c r="DO105" s="69">
        <v>2275.6342168142041</v>
      </c>
      <c r="DP105" s="69">
        <v>2299.0834910476497</v>
      </c>
      <c r="DQ105" s="69">
        <v>2215.1035988337189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2115.5098891613934</v>
      </c>
      <c r="DW105" s="69">
        <v>2544.4043510906654</v>
      </c>
      <c r="DX105" s="69">
        <v>2597.8840839170166</v>
      </c>
      <c r="DY105" s="69">
        <v>2565.853751635912</v>
      </c>
      <c r="DZ105" s="69">
        <v>2652.8593339157692</v>
      </c>
      <c r="EA105" s="69">
        <v>3187.3209449526134</v>
      </c>
    </row>
    <row r="106" spans="1:131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188.6974079386203</v>
      </c>
      <c r="DO106" s="69">
        <v>205.88146773863389</v>
      </c>
      <c r="DP106" s="69">
        <v>202.48044219946439</v>
      </c>
      <c r="DQ106" s="69">
        <v>248.65380713902221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218.28040397415705</v>
      </c>
      <c r="DX106" s="69">
        <v>216.97957826177657</v>
      </c>
      <c r="DY106" s="69">
        <v>290.27802222845821</v>
      </c>
      <c r="DZ106" s="69">
        <v>235.9045876637152</v>
      </c>
      <c r="EA106" s="69">
        <v>243.88991534261001</v>
      </c>
    </row>
    <row r="107" spans="1:131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86.129953929102797</v>
      </c>
      <c r="DO107" s="69">
        <v>94.476596067421198</v>
      </c>
      <c r="DP107" s="69">
        <v>90.047538315049707</v>
      </c>
      <c r="DQ107" s="69">
        <v>100.37501126726049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85.8688001165374</v>
      </c>
      <c r="DX107" s="69">
        <v>82.376157397665011</v>
      </c>
      <c r="DY107" s="69">
        <v>88.854323107664996</v>
      </c>
      <c r="DZ107" s="69">
        <v>75.480363760984005</v>
      </c>
      <c r="EA107" s="69">
        <v>73.963884671136995</v>
      </c>
    </row>
    <row r="108" spans="1:131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  <c r="DY108" s="69">
        <v>7.3557531100000002</v>
      </c>
      <c r="DZ108" s="69">
        <v>0.40335307999999997</v>
      </c>
      <c r="EA108" s="69">
        <v>2.1236293900000001</v>
      </c>
    </row>
    <row r="109" spans="1:131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84.730487109102796</v>
      </c>
      <c r="DO109" s="69">
        <v>93.034666177421201</v>
      </c>
      <c r="DP109" s="69">
        <v>89.124907855049713</v>
      </c>
      <c r="DQ109" s="69">
        <v>95.138862127260495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84.988106816537396</v>
      </c>
      <c r="DX109" s="69">
        <v>81.409269997665007</v>
      </c>
      <c r="DY109" s="69">
        <v>81.498569997665001</v>
      </c>
      <c r="DZ109" s="69">
        <v>75.077010680984003</v>
      </c>
      <c r="EA109" s="69">
        <v>71.84025528113699</v>
      </c>
    </row>
    <row r="110" spans="1:131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  <c r="DY110" s="69">
        <v>0</v>
      </c>
      <c r="DZ110" s="69">
        <v>0</v>
      </c>
      <c r="EA110" s="69">
        <v>0</v>
      </c>
    </row>
    <row r="111" spans="1:131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84.730487109102796</v>
      </c>
      <c r="DO111" s="69">
        <v>93.034666177421201</v>
      </c>
      <c r="DP111" s="69">
        <v>89.124907855049713</v>
      </c>
      <c r="DQ111" s="69">
        <v>95.138862127260495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84.988106816537396</v>
      </c>
      <c r="DX111" s="69">
        <v>81.409269997665007</v>
      </c>
      <c r="DY111" s="69">
        <v>81.498569997665001</v>
      </c>
      <c r="DZ111" s="69">
        <v>75.077010680984003</v>
      </c>
      <c r="EA111" s="69">
        <v>71.84025528113699</v>
      </c>
    </row>
    <row r="112" spans="1:131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57.3910419941976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39.45488417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  <c r="DY112" s="68">
        <v>3</v>
      </c>
      <c r="DZ112" s="68">
        <v>34.513584693092739</v>
      </c>
      <c r="EA112" s="68">
        <v>0</v>
      </c>
    </row>
    <row r="113" spans="1:131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57.3910419941976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39.45488417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  <c r="DY113" s="69">
        <v>3</v>
      </c>
      <c r="DZ113" s="69">
        <v>34.513584693092739</v>
      </c>
      <c r="EA113" s="69">
        <v>0</v>
      </c>
    </row>
    <row r="114" spans="1:131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1.374824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39.45488417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  <c r="DY114" s="69">
        <v>3</v>
      </c>
      <c r="DZ114" s="69">
        <v>0</v>
      </c>
      <c r="EA114" s="69">
        <v>0</v>
      </c>
    </row>
    <row r="115" spans="1:131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1.374824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39.45488417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  <c r="DY115" s="69">
        <v>0</v>
      </c>
      <c r="DZ115" s="69">
        <v>0</v>
      </c>
      <c r="EA115" s="69">
        <v>0</v>
      </c>
    </row>
    <row r="116" spans="1:131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  <c r="DY116" s="69">
        <v>3</v>
      </c>
      <c r="DZ116" s="69">
        <v>0</v>
      </c>
      <c r="EA116" s="69">
        <v>0</v>
      </c>
    </row>
    <row r="117" spans="1:131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  <c r="DY117" s="69">
        <v>0</v>
      </c>
      <c r="DZ117" s="69">
        <v>34.513584693092739</v>
      </c>
      <c r="EA117" s="69">
        <v>0</v>
      </c>
    </row>
    <row r="118" spans="1:131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  <c r="DY118" s="69">
        <v>0</v>
      </c>
      <c r="DZ118" s="69">
        <v>0</v>
      </c>
      <c r="EA118" s="69">
        <v>0</v>
      </c>
    </row>
    <row r="119" spans="1:131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-240.00343279074434</v>
      </c>
      <c r="DK119" s="68">
        <v>589.7012685922158</v>
      </c>
      <c r="DL119" s="68">
        <v>-368.16453803378249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-881.89629029626008</v>
      </c>
      <c r="DR119" s="68">
        <v>-151.68959079896743</v>
      </c>
      <c r="DS119" s="68">
        <v>-3.9520683854534298</v>
      </c>
      <c r="DT119" s="68">
        <v>-479.20433387734738</v>
      </c>
      <c r="DU119" s="68">
        <v>-742.13345036184569</v>
      </c>
      <c r="DV119" s="68">
        <v>-429.25492876088776</v>
      </c>
      <c r="DW119" s="68">
        <v>-287.83509535778353</v>
      </c>
      <c r="DX119" s="68">
        <v>-197.38729717287728</v>
      </c>
      <c r="DY119" s="68">
        <v>-705.47065418805914</v>
      </c>
      <c r="DZ119" s="68">
        <v>377.39735660380484</v>
      </c>
      <c r="EA119" s="68">
        <v>811.66778166383108</v>
      </c>
    </row>
    <row r="120" spans="1:131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132.79385634867049</v>
      </c>
      <c r="DY120" s="69">
        <v>-356.09700983519497</v>
      </c>
      <c r="DZ120" s="69">
        <v>-271.53134763464215</v>
      </c>
      <c r="EA120" s="69">
        <v>-172.15399776780686</v>
      </c>
    </row>
    <row r="121" spans="1:131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  <c r="DY121" s="69">
        <v>-218.99049560219532</v>
      </c>
      <c r="DZ121" s="69">
        <v>309.89755435277067</v>
      </c>
      <c r="EA121" s="69">
        <v>130.57662825420101</v>
      </c>
    </row>
    <row r="122" spans="1:131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  <c r="DY122" s="69">
        <v>34.96505710172157</v>
      </c>
      <c r="DZ122" s="69">
        <v>15.385258541472346</v>
      </c>
      <c r="EA122" s="69">
        <v>41.299546828826138</v>
      </c>
    </row>
    <row r="123" spans="1:131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  <c r="DY123" s="69">
        <v>12.288793368911399</v>
      </c>
      <c r="DZ123" s="69">
        <v>-0.31753423467193898</v>
      </c>
      <c r="EA123" s="69">
        <v>16.640733003631965</v>
      </c>
    </row>
    <row r="124" spans="1:131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  <c r="DY124" s="69">
        <v>12.288793368911399</v>
      </c>
      <c r="DZ124" s="69">
        <v>-0.31753423467193898</v>
      </c>
      <c r="EA124" s="69">
        <v>16.640733003631965</v>
      </c>
    </row>
    <row r="125" spans="1:131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  <c r="DY125" s="69">
        <v>0</v>
      </c>
      <c r="DZ125" s="69">
        <v>0</v>
      </c>
      <c r="EA125" s="69">
        <v>0</v>
      </c>
    </row>
    <row r="126" spans="1:131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  <c r="DY126" s="69">
        <v>0</v>
      </c>
      <c r="DZ126" s="69">
        <v>0</v>
      </c>
      <c r="EA126" s="69">
        <v>0</v>
      </c>
    </row>
    <row r="127" spans="1:131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  <c r="DY127" s="69">
        <v>22.67626373281017</v>
      </c>
      <c r="DZ127" s="69">
        <v>15.702792776144285</v>
      </c>
      <c r="EA127" s="69">
        <v>24.658813825194176</v>
      </c>
    </row>
    <row r="128" spans="1:131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  <c r="DY128" s="69">
        <v>-253.95555270391688</v>
      </c>
      <c r="DZ128" s="69">
        <v>294.51229581129832</v>
      </c>
      <c r="EA128" s="69">
        <v>89.27708142537486</v>
      </c>
    </row>
    <row r="129" spans="1:131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  <c r="DY129" s="69">
        <v>0</v>
      </c>
      <c r="DZ129" s="69">
        <v>0</v>
      </c>
      <c r="EA129" s="69">
        <v>0</v>
      </c>
    </row>
    <row r="130" spans="1:131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  <c r="DY130" s="69">
        <v>-253.95555270391688</v>
      </c>
      <c r="DZ130" s="69">
        <v>294.51229581129832</v>
      </c>
      <c r="EA130" s="69">
        <v>89.27708142537486</v>
      </c>
    </row>
    <row r="131" spans="1:131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  <c r="DY131" s="69">
        <v>0</v>
      </c>
      <c r="DZ131" s="69">
        <v>0</v>
      </c>
      <c r="EA131" s="69">
        <v>0</v>
      </c>
    </row>
    <row r="132" spans="1:131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394.74703692498861</v>
      </c>
      <c r="DY132" s="69">
        <v>137.10651423299964</v>
      </c>
      <c r="DZ132" s="69">
        <v>581.42890198741281</v>
      </c>
      <c r="EA132" s="69">
        <v>302.73062602200787</v>
      </c>
    </row>
    <row r="133" spans="1:131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307.18367751425291</v>
      </c>
      <c r="DY133" s="69">
        <v>46.690575562144019</v>
      </c>
      <c r="DZ133" s="69">
        <v>291.05264336336643</v>
      </c>
      <c r="EA133" s="69">
        <v>354.16942994331015</v>
      </c>
    </row>
    <row r="134" spans="1:131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-28.38342931691254</v>
      </c>
      <c r="DY134" s="69">
        <v>-3.0444530252690534</v>
      </c>
      <c r="DZ134" s="69">
        <v>-7.3052173375204212</v>
      </c>
      <c r="EA134" s="69">
        <v>-10.101757967738209</v>
      </c>
    </row>
    <row r="135" spans="1:131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-28.38342931691254</v>
      </c>
      <c r="DY135" s="69">
        <v>-3.0444530252690534</v>
      </c>
      <c r="DZ135" s="69">
        <v>-7.3052173375204212</v>
      </c>
      <c r="EA135" s="69">
        <v>-10.101757967738209</v>
      </c>
    </row>
    <row r="136" spans="1:131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  <c r="DY136" s="69">
        <v>0</v>
      </c>
      <c r="DZ136" s="69">
        <v>0</v>
      </c>
      <c r="EA136" s="69">
        <v>0</v>
      </c>
    </row>
    <row r="137" spans="1:131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  <c r="DY137" s="69">
        <v>0</v>
      </c>
      <c r="DZ137" s="69">
        <v>0</v>
      </c>
      <c r="EA137" s="69">
        <v>0</v>
      </c>
    </row>
    <row r="138" spans="1:131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335.56710683116546</v>
      </c>
      <c r="DY138" s="69">
        <v>49.735028587413069</v>
      </c>
      <c r="DZ138" s="69">
        <v>298.35786070088687</v>
      </c>
      <c r="EA138" s="69">
        <v>364.27118791104834</v>
      </c>
    </row>
    <row r="139" spans="1:131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  <c r="DY139" s="69">
        <v>90.41593867085561</v>
      </c>
      <c r="DZ139" s="69">
        <v>290.37625862404639</v>
      </c>
      <c r="EA139" s="69">
        <v>-51.438803921302252</v>
      </c>
    </row>
    <row r="140" spans="1:131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  <c r="DY140" s="69">
        <v>90.41593867085561</v>
      </c>
      <c r="DZ140" s="69">
        <v>290.37625862404639</v>
      </c>
      <c r="EA140" s="69">
        <v>-51.438803921302252</v>
      </c>
    </row>
    <row r="141" spans="1:131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  <c r="DY141" s="69">
        <v>0</v>
      </c>
      <c r="DZ141" s="69">
        <v>0</v>
      </c>
      <c r="EA141" s="69">
        <v>0</v>
      </c>
    </row>
    <row r="142" spans="1:131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  <c r="DY142" s="69">
        <v>0</v>
      </c>
      <c r="DZ142" s="69">
        <v>0</v>
      </c>
      <c r="EA142" s="69">
        <v>0</v>
      </c>
    </row>
    <row r="143" spans="1:131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86.495025654314318</v>
      </c>
      <c r="DW143" s="69">
        <v>-3.5481464028757941</v>
      </c>
      <c r="DX143" s="69">
        <v>52.944440676134583</v>
      </c>
      <c r="DY143" s="69">
        <v>-589.71347501678702</v>
      </c>
      <c r="DZ143" s="69">
        <v>-297.01145232461141</v>
      </c>
      <c r="EA143" s="69">
        <v>45.830682476445446</v>
      </c>
    </row>
    <row r="144" spans="1:131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-90.73696365827719</v>
      </c>
      <c r="DW144" s="69">
        <v>61.095877758400299</v>
      </c>
      <c r="DX144" s="69">
        <v>32.229087428670681</v>
      </c>
      <c r="DY144" s="69">
        <v>113.08652498321288</v>
      </c>
      <c r="DZ144" s="69">
        <v>-289.27177673294881</v>
      </c>
      <c r="EA144" s="69">
        <v>33.333785048697209</v>
      </c>
    </row>
    <row r="145" spans="1:131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  <c r="DY145" s="69">
        <v>6.4179259292444115</v>
      </c>
      <c r="DZ145" s="69">
        <v>-7.815368855758555</v>
      </c>
      <c r="EA145" s="69">
        <v>18.636439110476644</v>
      </c>
    </row>
    <row r="146" spans="1:131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  <c r="DY146" s="69">
        <v>0</v>
      </c>
      <c r="DZ146" s="69">
        <v>0</v>
      </c>
      <c r="EA146" s="69">
        <v>0</v>
      </c>
    </row>
    <row r="147" spans="1:131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  <c r="DY147" s="69">
        <v>6.4179259292444115</v>
      </c>
      <c r="DZ147" s="69">
        <v>3.6795023745519444</v>
      </c>
      <c r="EA147" s="69">
        <v>18.636439110476644</v>
      </c>
    </row>
    <row r="148" spans="1:131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  <c r="DY148" s="69">
        <v>0</v>
      </c>
      <c r="DZ148" s="69">
        <v>0</v>
      </c>
      <c r="EA148" s="69">
        <v>0</v>
      </c>
    </row>
    <row r="149" spans="1:131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  <c r="DY149" s="69">
        <v>0</v>
      </c>
      <c r="DZ149" s="69">
        <v>-11.494871230310499</v>
      </c>
      <c r="EA149" s="69">
        <v>0</v>
      </c>
    </row>
    <row r="150" spans="1:131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  <c r="DY150" s="69">
        <v>0</v>
      </c>
      <c r="DZ150" s="69">
        <v>-11.494871230310499</v>
      </c>
      <c r="EA150" s="69">
        <v>0</v>
      </c>
    </row>
    <row r="151" spans="1:131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-99.851273737829501</v>
      </c>
      <c r="DW151" s="69">
        <v>38.740091209707479</v>
      </c>
      <c r="DX151" s="69">
        <v>26.494699015136071</v>
      </c>
      <c r="DY151" s="69">
        <v>106.66859905396848</v>
      </c>
      <c r="DZ151" s="69">
        <v>-281.45640787719026</v>
      </c>
      <c r="EA151" s="69">
        <v>14.697345938220565</v>
      </c>
    </row>
    <row r="152" spans="1:131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  <c r="DY152" s="69">
        <v>0</v>
      </c>
      <c r="DZ152" s="69">
        <v>0</v>
      </c>
      <c r="EA152" s="69">
        <v>0</v>
      </c>
    </row>
    <row r="153" spans="1:131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-105.961071009254</v>
      </c>
      <c r="DW153" s="69">
        <v>26.309148404847065</v>
      </c>
      <c r="DX153" s="69">
        <v>17.18365302667155</v>
      </c>
      <c r="DY153" s="69">
        <v>106.66859905396848</v>
      </c>
      <c r="DZ153" s="69">
        <v>-19.694625031225499</v>
      </c>
      <c r="EA153" s="69">
        <v>13.697345938220565</v>
      </c>
    </row>
    <row r="154" spans="1:131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  <c r="DY154" s="69">
        <v>0</v>
      </c>
      <c r="DZ154" s="69">
        <v>-244.66413838</v>
      </c>
      <c r="EA154" s="69">
        <v>0</v>
      </c>
    </row>
    <row r="155" spans="1:131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  <c r="DY155" s="69">
        <v>0</v>
      </c>
      <c r="DZ155" s="69">
        <v>-17.097644465964802</v>
      </c>
      <c r="EA155" s="69">
        <v>1</v>
      </c>
    </row>
    <row r="156" spans="1:131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  <c r="DY156" s="69">
        <v>0</v>
      </c>
      <c r="DZ156" s="69">
        <v>-17.097644465964802</v>
      </c>
      <c r="EA156" s="69">
        <v>1</v>
      </c>
    </row>
    <row r="157" spans="1:131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-177.23198931259151</v>
      </c>
      <c r="DW157" s="69">
        <v>64.644024161276093</v>
      </c>
      <c r="DX157" s="69">
        <v>-20.715353247463902</v>
      </c>
      <c r="DY157" s="69">
        <v>702.8</v>
      </c>
      <c r="DZ157" s="69">
        <v>7.739675591662607</v>
      </c>
      <c r="EA157" s="69">
        <v>-12.496897427748234</v>
      </c>
    </row>
    <row r="158" spans="1:131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  <c r="DY158" s="69">
        <v>0</v>
      </c>
      <c r="DZ158" s="69">
        <v>0</v>
      </c>
      <c r="EA158" s="69">
        <v>0</v>
      </c>
    </row>
    <row r="159" spans="1:131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  <c r="DY159" s="69">
        <v>0</v>
      </c>
      <c r="DZ159" s="69">
        <v>0</v>
      </c>
      <c r="EA159" s="69">
        <v>0</v>
      </c>
    </row>
    <row r="160" spans="1:131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  <c r="DY160" s="69">
        <v>0</v>
      </c>
      <c r="DZ160" s="69">
        <v>0</v>
      </c>
      <c r="EA160" s="69">
        <v>0</v>
      </c>
    </row>
    <row r="161" spans="1:131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  <c r="DY161" s="69">
        <v>0</v>
      </c>
      <c r="DZ161" s="69">
        <v>0</v>
      </c>
      <c r="EA161" s="69">
        <v>0</v>
      </c>
    </row>
    <row r="162" spans="1:131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  <c r="DY162" s="69">
        <v>0</v>
      </c>
      <c r="DZ162" s="69">
        <v>0</v>
      </c>
      <c r="EA162" s="69">
        <v>0</v>
      </c>
    </row>
    <row r="163" spans="1:131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  <c r="DY163" s="69">
        <v>0</v>
      </c>
      <c r="DZ163" s="69">
        <v>0</v>
      </c>
      <c r="EA163" s="69">
        <v>0</v>
      </c>
    </row>
    <row r="164" spans="1:131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-177.23198931259151</v>
      </c>
      <c r="DW164" s="69">
        <v>64.644024161276093</v>
      </c>
      <c r="DX164" s="69">
        <v>-20.715353247463902</v>
      </c>
      <c r="DY164" s="69">
        <v>702.8</v>
      </c>
      <c r="DZ164" s="69">
        <v>7.739675591662607</v>
      </c>
      <c r="EA164" s="69">
        <v>-12.496897427748234</v>
      </c>
    </row>
    <row r="165" spans="1:131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  <c r="DY165" s="69">
        <v>0</v>
      </c>
      <c r="DZ165" s="69">
        <v>0</v>
      </c>
      <c r="EA165" s="69">
        <v>0</v>
      </c>
    </row>
    <row r="166" spans="1:131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-6</v>
      </c>
      <c r="DW166" s="69">
        <v>-2.7</v>
      </c>
      <c r="DX166" s="69">
        <v>13.899999999999999</v>
      </c>
      <c r="DY166" s="69">
        <v>2.8000000000000007</v>
      </c>
      <c r="DZ166" s="69">
        <v>8.7103127120301167</v>
      </c>
      <c r="EA166" s="69">
        <v>-3.0921758830157735</v>
      </c>
    </row>
    <row r="167" spans="1:131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  <c r="DY167" s="69">
        <v>700</v>
      </c>
      <c r="DZ167" s="69">
        <v>0</v>
      </c>
      <c r="EA167" s="69">
        <v>0</v>
      </c>
    </row>
    <row r="168" spans="1:131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  <c r="DY168" s="69">
        <v>0</v>
      </c>
      <c r="DZ168" s="69">
        <v>-0.97063712036751004</v>
      </c>
      <c r="EA168" s="69">
        <v>-9.4047215447324604</v>
      </c>
    </row>
    <row r="169" spans="1:131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  <c r="DY169" s="69">
        <v>0</v>
      </c>
      <c r="DZ169" s="69">
        <v>-0.97063712036751004</v>
      </c>
      <c r="EA169" s="69">
        <v>-9.4047215447324604</v>
      </c>
    </row>
    <row r="170" spans="1:131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  <c r="DY170" s="69">
        <v>0</v>
      </c>
      <c r="DZ170" s="69">
        <v>0</v>
      </c>
      <c r="EA170" s="69">
        <v>0</v>
      </c>
    </row>
    <row r="171" spans="1:131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  <c r="DY171" s="69">
        <v>0</v>
      </c>
      <c r="DZ171" s="69">
        <v>0</v>
      </c>
      <c r="EA171" s="69">
        <v>0</v>
      </c>
    </row>
    <row r="172" spans="1:131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  <c r="DY172" s="69">
        <v>0</v>
      </c>
      <c r="DZ172" s="69">
        <v>0</v>
      </c>
      <c r="EA172" s="69">
        <v>0</v>
      </c>
    </row>
    <row r="173" spans="1:131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-172.7600896417739</v>
      </c>
      <c r="DK173" s="69">
        <v>374.08284304576432</v>
      </c>
      <c r="DL173" s="69">
        <v>-797.55307383361901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-796.89451630251119</v>
      </c>
      <c r="DR173" s="69">
        <v>194.9174262609655</v>
      </c>
      <c r="DS173" s="69">
        <v>247.14793963770524</v>
      </c>
      <c r="DT173" s="69">
        <v>9.7003480259152823</v>
      </c>
      <c r="DU173" s="69">
        <v>-368.84027571493198</v>
      </c>
      <c r="DV173" s="69">
        <v>278.02097880351783</v>
      </c>
      <c r="DW173" s="69">
        <v>-88.214956964498526</v>
      </c>
      <c r="DX173" s="69">
        <v>-118.7988752074271</v>
      </c>
      <c r="DY173" s="69">
        <v>-1079.2191247226606</v>
      </c>
      <c r="DZ173" s="69">
        <v>634.57781330886132</v>
      </c>
      <c r="EA173" s="69">
        <v>347.4964594695499</v>
      </c>
    </row>
    <row r="174" spans="1:131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158.65132393527875</v>
      </c>
      <c r="DW174" s="69">
        <v>110.9366449755758</v>
      </c>
      <c r="DX174" s="69">
        <v>134.66291192427121</v>
      </c>
      <c r="DY174" s="69">
        <v>-110.34956339586908</v>
      </c>
      <c r="DZ174" s="69">
        <v>279.57618173150746</v>
      </c>
      <c r="EA174" s="69">
        <v>248.4848224485113</v>
      </c>
    </row>
    <row r="175" spans="1:131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  <c r="DY175" s="69">
        <v>9</v>
      </c>
      <c r="DZ175" s="69">
        <v>0</v>
      </c>
      <c r="EA175" s="69">
        <v>0</v>
      </c>
    </row>
    <row r="176" spans="1:131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158.65132393527875</v>
      </c>
      <c r="DW176" s="69">
        <v>110.9366449755758</v>
      </c>
      <c r="DX176" s="69">
        <v>134.66291192427121</v>
      </c>
      <c r="DY176" s="69">
        <v>-119.34956339586908</v>
      </c>
      <c r="DZ176" s="69">
        <v>279.57618173150746</v>
      </c>
      <c r="EA176" s="69">
        <v>248.4848224485113</v>
      </c>
    </row>
    <row r="177" spans="1:131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  <c r="DY177" s="69">
        <v>0</v>
      </c>
      <c r="DZ177" s="69">
        <v>0</v>
      </c>
      <c r="EA177" s="69">
        <v>0</v>
      </c>
    </row>
    <row r="178" spans="1:131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-25.600117861113727</v>
      </c>
      <c r="DW178" s="69">
        <v>70.473956494756976</v>
      </c>
      <c r="DX178" s="69">
        <v>176.45071990290594</v>
      </c>
      <c r="DY178" s="69">
        <v>-148.35256339586908</v>
      </c>
      <c r="DZ178" s="69">
        <v>162.54433415332898</v>
      </c>
      <c r="EA178" s="69">
        <v>34.126421847673654</v>
      </c>
    </row>
    <row r="179" spans="1:131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  <c r="DY179" s="69">
        <v>0</v>
      </c>
      <c r="DZ179" s="69">
        <v>0</v>
      </c>
      <c r="EA179" s="69">
        <v>0</v>
      </c>
    </row>
    <row r="180" spans="1:131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184.2514417963925</v>
      </c>
      <c r="DW180" s="69">
        <v>40.462688480818812</v>
      </c>
      <c r="DX180" s="69">
        <v>-37.094515407443701</v>
      </c>
      <c r="DY180" s="69">
        <v>29.003</v>
      </c>
      <c r="DZ180" s="69">
        <v>117.03184757817847</v>
      </c>
      <c r="EA180" s="69">
        <v>214.35840060083763</v>
      </c>
    </row>
    <row r="181" spans="1:131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  <c r="DY181" s="69">
        <v>0</v>
      </c>
      <c r="DZ181" s="69">
        <v>0</v>
      </c>
      <c r="EA181" s="69">
        <v>0</v>
      </c>
    </row>
    <row r="182" spans="1:131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115.48496244545188</v>
      </c>
      <c r="DK182" s="69">
        <v>-39.729304279137267</v>
      </c>
      <c r="DL182" s="69">
        <v>420.61285293099382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656.39640932888449</v>
      </c>
      <c r="DR182" s="69">
        <v>-24.236103360035514</v>
      </c>
      <c r="DS182" s="69">
        <v>-200.69655782407136</v>
      </c>
      <c r="DT182" s="69">
        <v>56.954036068058777</v>
      </c>
      <c r="DU182" s="69">
        <v>314.56816645391513</v>
      </c>
      <c r="DV182" s="69">
        <v>-119.36965486823908</v>
      </c>
      <c r="DW182" s="69">
        <v>199.15160194007433</v>
      </c>
      <c r="DX182" s="69">
        <v>253.46178713169832</v>
      </c>
      <c r="DY182" s="69">
        <v>968.86956132679143</v>
      </c>
      <c r="DZ182" s="69">
        <v>-355.00163157735392</v>
      </c>
      <c r="EA182" s="69">
        <v>-99.011637021038609</v>
      </c>
    </row>
    <row r="183" spans="1:131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  <c r="DY183" s="69">
        <v>0</v>
      </c>
      <c r="DZ183" s="69">
        <v>0</v>
      </c>
      <c r="EA183" s="69">
        <v>0</v>
      </c>
    </row>
    <row r="184" spans="1:131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115.48496244545188</v>
      </c>
      <c r="DK184" s="69">
        <v>-39.729304279137267</v>
      </c>
      <c r="DL184" s="69">
        <v>420.61285293099382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656.39640932888449</v>
      </c>
      <c r="DR184" s="69">
        <v>-24.236103360035514</v>
      </c>
      <c r="DS184" s="69">
        <v>-200.69655782407136</v>
      </c>
      <c r="DT184" s="69">
        <v>56.954036068058777</v>
      </c>
      <c r="DU184" s="69">
        <v>314.56816645391513</v>
      </c>
      <c r="DV184" s="69">
        <v>-119.36965486823908</v>
      </c>
      <c r="DW184" s="69">
        <v>199.15160194007433</v>
      </c>
      <c r="DX184" s="69">
        <v>253.46178713169832</v>
      </c>
      <c r="DY184" s="69">
        <v>968.86956132679143</v>
      </c>
      <c r="DZ184" s="69">
        <v>-355.00163157735392</v>
      </c>
      <c r="EA184" s="69">
        <v>-99.011637021038609</v>
      </c>
    </row>
    <row r="185" spans="1:131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  <c r="DY185" s="69">
        <v>0</v>
      </c>
      <c r="DZ185" s="69">
        <v>0</v>
      </c>
      <c r="EA185" s="69">
        <v>0</v>
      </c>
    </row>
    <row r="186" spans="1:131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115.48496244545188</v>
      </c>
      <c r="DK186" s="69">
        <v>-39.729304279137267</v>
      </c>
      <c r="DL186" s="69">
        <v>79.096430973693828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656.39640932888449</v>
      </c>
      <c r="DR186" s="69">
        <v>-24.236103360035514</v>
      </c>
      <c r="DS186" s="69">
        <v>-200.69655782407136</v>
      </c>
      <c r="DT186" s="69">
        <v>56.954036068058777</v>
      </c>
      <c r="DU186" s="69">
        <v>314.56816645391513</v>
      </c>
      <c r="DV186" s="69">
        <v>-119.36965486823908</v>
      </c>
      <c r="DW186" s="69">
        <v>199.15160194007433</v>
      </c>
      <c r="DX186" s="69">
        <v>253.46178713169832</v>
      </c>
      <c r="DY186" s="69">
        <v>968.86956132679143</v>
      </c>
      <c r="DZ186" s="69">
        <v>-355.00163157735392</v>
      </c>
      <c r="EA186" s="69">
        <v>-99.011637021038609</v>
      </c>
    </row>
    <row r="187" spans="1:131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-40.559880530332016</v>
      </c>
      <c r="DV187" s="69">
        <v>59.799268525006241</v>
      </c>
      <c r="DW187" s="69">
        <v>-57.337221736137856</v>
      </c>
      <c r="DX187" s="69">
        <v>-0.89646798984721365</v>
      </c>
      <c r="DY187" s="69">
        <v>128.03498493636928</v>
      </c>
      <c r="DZ187" s="69">
        <v>-14.752973609983412</v>
      </c>
      <c r="EA187" s="69">
        <v>101.96274607713094</v>
      </c>
    </row>
    <row r="188" spans="1:131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-104.44582954004383</v>
      </c>
      <c r="DW188" s="69">
        <v>51.845073841058912</v>
      </c>
      <c r="DX188" s="69">
        <v>318.71014675102549</v>
      </c>
      <c r="DY188" s="69">
        <v>413.26255374470367</v>
      </c>
      <c r="DZ188" s="69">
        <v>166.8790299910296</v>
      </c>
      <c r="EA188" s="69">
        <v>-179.74669638223969</v>
      </c>
    </row>
    <row r="189" spans="1:131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-1.93065</v>
      </c>
      <c r="DL189" s="69">
        <v>28.430606649999994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43.250583580000011</v>
      </c>
      <c r="DS189" s="69">
        <v>-84.199253429999999</v>
      </c>
      <c r="DT189" s="69">
        <v>-47.058114523423946</v>
      </c>
      <c r="DU189" s="69">
        <v>52.261189720535953</v>
      </c>
      <c r="DV189" s="69">
        <v>-54.452334630000053</v>
      </c>
      <c r="DW189" s="69">
        <v>72.090745377617026</v>
      </c>
      <c r="DX189" s="69">
        <v>0.47800034577130646</v>
      </c>
      <c r="DY189" s="69">
        <v>286.13706097099998</v>
      </c>
      <c r="DZ189" s="69">
        <v>-298.46632766000016</v>
      </c>
      <c r="EA189" s="69">
        <v>-65.116702687802999</v>
      </c>
    </row>
    <row r="190" spans="1:131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3.8198580070685537</v>
      </c>
      <c r="DK190" s="69">
        <v>-152.64896102644587</v>
      </c>
      <c r="DL190" s="69">
        <v>27.405649689621825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95.043780802700482</v>
      </c>
      <c r="DR190" s="69">
        <v>-183.13929572519498</v>
      </c>
      <c r="DS190" s="69">
        <v>-20.435302482456446</v>
      </c>
      <c r="DT190" s="69">
        <v>84.2633998795324</v>
      </c>
      <c r="DU190" s="69">
        <v>-59.907910243566491</v>
      </c>
      <c r="DV190" s="69">
        <v>-20.270759223201438</v>
      </c>
      <c r="DW190" s="69">
        <v>132.55300445753625</v>
      </c>
      <c r="DX190" s="69">
        <v>-64.829891975251243</v>
      </c>
      <c r="DY190" s="69">
        <v>141.43496167471847</v>
      </c>
      <c r="DZ190" s="69">
        <v>-208.66136029839998</v>
      </c>
      <c r="EA190" s="69">
        <v>43.889015971873143</v>
      </c>
    </row>
    <row r="191" spans="1:131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  <c r="DY191" s="69">
        <v>0</v>
      </c>
      <c r="DZ191" s="69">
        <v>0</v>
      </c>
      <c r="EA191" s="69">
        <v>0</v>
      </c>
    </row>
    <row r="192" spans="1:131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  <c r="DY192" s="69">
        <v>1319.5589553865834</v>
      </c>
      <c r="DZ192" s="69">
        <v>311.36234325419707</v>
      </c>
      <c r="EA192" s="69">
        <v>590.49463748564256</v>
      </c>
    </row>
    <row r="193" spans="1:131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  <c r="DY193" s="69">
        <v>9.4976765593210694E-10</v>
      </c>
      <c r="DZ193" s="69">
        <v>3.2259101904605549E-2</v>
      </c>
      <c r="EA193" s="69">
        <v>0</v>
      </c>
    </row>
    <row r="194" spans="1:131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  <c r="DY194" s="69">
        <v>67.90076764547905</v>
      </c>
      <c r="DZ194" s="69">
        <v>14.04286880718346</v>
      </c>
      <c r="EA194" s="69">
        <v>59.282392067998828</v>
      </c>
    </row>
    <row r="195" spans="1:131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  <c r="DY195" s="69">
        <v>0</v>
      </c>
      <c r="DZ195" s="69">
        <v>0</v>
      </c>
      <c r="EA195" s="69">
        <v>0</v>
      </c>
    </row>
    <row r="196" spans="1:131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  <c r="DY196" s="69">
        <v>1251.6581877401545</v>
      </c>
      <c r="DZ196" s="69">
        <v>297.28721534510902</v>
      </c>
      <c r="EA196" s="69">
        <v>531.21224541764377</v>
      </c>
    </row>
    <row r="197" spans="1:131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-309.65494087598574</v>
      </c>
      <c r="DK197" s="70">
        <v>603.93193487063388</v>
      </c>
      <c r="DL197" s="70">
        <v>-153.3376073379566</v>
      </c>
      <c r="DM197" s="70">
        <v>-161.14243101177226</v>
      </c>
      <c r="DN197" s="70">
        <v>-154.45204413303992</v>
      </c>
      <c r="DO197" s="70">
        <v>124.66871541655973</v>
      </c>
      <c r="DP197" s="70">
        <v>462.8877036541474</v>
      </c>
      <c r="DQ197" s="70">
        <v>-201.95341394625859</v>
      </c>
      <c r="DR197" s="70">
        <v>-37.102455019808318</v>
      </c>
      <c r="DS197" s="70">
        <v>-302.67590083648429</v>
      </c>
      <c r="DT197" s="70">
        <v>-171.46802763905634</v>
      </c>
      <c r="DU197" s="70">
        <v>16.635822446393377</v>
      </c>
      <c r="DV197" s="70">
        <v>-194.33271660908815</v>
      </c>
      <c r="DW197" s="70">
        <v>-97.993902096316333</v>
      </c>
      <c r="DX197" s="70">
        <v>13.620639007145115</v>
      </c>
      <c r="DY197" s="70">
        <v>-339.92558099110147</v>
      </c>
      <c r="DZ197" s="70">
        <v>-281.50118797004336</v>
      </c>
      <c r="EA197" s="70">
        <v>183.03517755712789</v>
      </c>
    </row>
    <row r="198" spans="1:131">
      <c r="B198" s="45" t="str">
        <f>BPAnalitica!$B$50</f>
        <v>Octubre 2025.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</row>
    <row r="199" spans="1:131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</row>
    <row r="200" spans="1:131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</row>
    <row r="201" spans="1:131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  <c r="DY201" s="5">
        <v>34.96505710172157</v>
      </c>
      <c r="DZ201" s="5">
        <v>15.385258541472346</v>
      </c>
      <c r="EA201" s="5">
        <v>41.299546828826138</v>
      </c>
    </row>
    <row r="202" spans="1:131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132.74488809577446</v>
      </c>
      <c r="DY202" s="5">
        <v>391.06206693691655</v>
      </c>
      <c r="DZ202" s="5">
        <v>286.9166061761145</v>
      </c>
      <c r="EA202" s="5">
        <v>213.45354459663304</v>
      </c>
    </row>
    <row r="204" spans="1:131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</row>
    <row r="205" spans="1:131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Z146"/>
  <sheetViews>
    <sheetView showGridLines="0" workbookViewId="0">
      <pane xSplit="2" ySplit="9" topLeftCell="CN115" activePane="bottomRight" state="frozen"/>
      <selection activeCell="B52" sqref="B52"/>
      <selection pane="topRight" activeCell="B52" sqref="B52"/>
      <selection pane="bottomLeft" activeCell="B52" sqref="B52"/>
      <selection pane="bottomRight" activeCell="CZ146" sqref="CZ146"/>
    </sheetView>
  </sheetViews>
  <sheetFormatPr baseColWidth="10" defaultRowHeight="14.5"/>
  <cols>
    <col min="1" max="1" width="2.7265625" customWidth="1"/>
    <col min="2" max="2" width="79.7265625" customWidth="1"/>
    <col min="3" max="34" width="10.7265625" hidden="1" customWidth="1"/>
  </cols>
  <sheetData>
    <row r="5" spans="1:104" ht="17.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4" ht="15.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</row>
    <row r="7" spans="1:104" ht="15" thickBot="1"/>
    <row r="8" spans="1:104" ht="1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618</v>
      </c>
      <c r="CX8" s="31" t="s">
        <v>619</v>
      </c>
      <c r="CY8" s="31" t="s">
        <v>620</v>
      </c>
      <c r="CZ8" s="31" t="s">
        <v>624</v>
      </c>
    </row>
    <row r="10" spans="1:104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13591.143200727918</v>
      </c>
      <c r="CH10" s="65">
        <v>14523.727766601158</v>
      </c>
      <c r="CI10" s="65">
        <v>14694.694483044637</v>
      </c>
      <c r="CJ10" s="65">
        <v>15574.440578748774</v>
      </c>
      <c r="CK10" s="65">
        <v>15618.579837570302</v>
      </c>
      <c r="CL10" s="65">
        <v>15284.127540237581</v>
      </c>
      <c r="CM10" s="65">
        <v>15122.072874544367</v>
      </c>
      <c r="CN10" s="65">
        <v>14804.311687406849</v>
      </c>
      <c r="CO10" s="65">
        <v>14916.513724196215</v>
      </c>
      <c r="CP10" s="65">
        <v>14996.512247603619</v>
      </c>
      <c r="CQ10" s="65">
        <v>14933.21123987041</v>
      </c>
      <c r="CR10" s="65">
        <v>14937.229872735992</v>
      </c>
      <c r="CS10" s="65">
        <v>14862.423375628478</v>
      </c>
      <c r="CT10" s="65">
        <v>14796.328552622759</v>
      </c>
      <c r="CU10" s="65">
        <v>14500.419553332002</v>
      </c>
      <c r="CV10" s="65">
        <v>14513.775041514751</v>
      </c>
      <c r="CW10" s="65">
        <v>14827.724369473917</v>
      </c>
      <c r="CX10" s="65">
        <v>16169.130095830806</v>
      </c>
      <c r="CY10" s="65">
        <v>16628.728167335161</v>
      </c>
      <c r="CZ10" s="65">
        <v>17570.556404786745</v>
      </c>
    </row>
    <row r="11" spans="1:104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3503.5541834349215</v>
      </c>
      <c r="CR11" s="62">
        <v>3628.0371269162342</v>
      </c>
      <c r="CS11" s="62">
        <v>3707.6719703447807</v>
      </c>
      <c r="CT11" s="62">
        <v>3770.5970080656407</v>
      </c>
      <c r="CU11" s="62">
        <v>3821.3828553012527</v>
      </c>
      <c r="CV11" s="62">
        <v>3854.2510115086088</v>
      </c>
      <c r="CW11" s="62">
        <v>4191.0542020727198</v>
      </c>
      <c r="CX11" s="62">
        <v>4252.9563429000646</v>
      </c>
      <c r="CY11" s="62">
        <v>4323.3387676811235</v>
      </c>
      <c r="CZ11" s="62">
        <v>4372.7683709691246</v>
      </c>
    </row>
    <row r="12" spans="1:104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2258.406647144132</v>
      </c>
      <c r="CR12" s="62">
        <v>2338.6489075160375</v>
      </c>
      <c r="CS12" s="62">
        <v>2389.9818826398837</v>
      </c>
      <c r="CT12" s="62">
        <v>2430.5436425043363</v>
      </c>
      <c r="CU12" s="62">
        <v>2463.2804260597441</v>
      </c>
      <c r="CV12" s="62">
        <v>2484.4673860927951</v>
      </c>
      <c r="CW12" s="62">
        <v>2701.5722243583768</v>
      </c>
      <c r="CX12" s="62">
        <v>2741.4746203247114</v>
      </c>
      <c r="CY12" s="62">
        <v>2786.8434451367275</v>
      </c>
      <c r="CZ12" s="62">
        <v>2818.7059877967276</v>
      </c>
    </row>
    <row r="13" spans="1:104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2258.406647144132</v>
      </c>
      <c r="CR13" s="62">
        <v>2338.6489075160375</v>
      </c>
      <c r="CS13" s="62">
        <v>2389.9818826398837</v>
      </c>
      <c r="CT13" s="62">
        <v>2430.5436425043363</v>
      </c>
      <c r="CU13" s="62">
        <v>2463.2804260597441</v>
      </c>
      <c r="CV13" s="62">
        <v>2484.4673860927951</v>
      </c>
      <c r="CW13" s="62">
        <v>2701.5722243583768</v>
      </c>
      <c r="CX13" s="62">
        <v>2741.4746203247114</v>
      </c>
      <c r="CY13" s="62">
        <v>2786.8434451367275</v>
      </c>
      <c r="CZ13" s="62">
        <v>2818.7059877967276</v>
      </c>
    </row>
    <row r="14" spans="1:104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  <c r="CX14" s="62">
        <v>0</v>
      </c>
      <c r="CY14" s="62">
        <v>0</v>
      </c>
      <c r="CZ14" s="62">
        <v>0</v>
      </c>
    </row>
    <row r="15" spans="1:104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  <c r="CX15" s="62">
        <v>0</v>
      </c>
      <c r="CY15" s="62">
        <v>0</v>
      </c>
      <c r="CZ15" s="62">
        <v>0</v>
      </c>
    </row>
    <row r="16" spans="1:104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1245.1475362907893</v>
      </c>
      <c r="CR16" s="62">
        <v>1289.3882194001965</v>
      </c>
      <c r="CS16" s="62">
        <v>1317.6900877048968</v>
      </c>
      <c r="CT16" s="62">
        <v>1340.0533655613044</v>
      </c>
      <c r="CU16" s="62">
        <v>1358.1024292415088</v>
      </c>
      <c r="CV16" s="62">
        <v>1369.7836254158135</v>
      </c>
      <c r="CW16" s="62">
        <v>1489.4819777143432</v>
      </c>
      <c r="CX16" s="62">
        <v>1511.4817225753534</v>
      </c>
      <c r="CY16" s="62">
        <v>1536.4953225443965</v>
      </c>
      <c r="CZ16" s="62">
        <v>1554.0623831723965</v>
      </c>
    </row>
    <row r="17" spans="1:104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830.01196094543525</v>
      </c>
      <c r="CR17" s="62">
        <v>859.5026799734726</v>
      </c>
      <c r="CS17" s="62">
        <v>878.36862840556091</v>
      </c>
      <c r="CT17" s="62">
        <v>893.27592859751951</v>
      </c>
      <c r="CU17" s="62">
        <v>905.30738535409205</v>
      </c>
      <c r="CV17" s="62">
        <v>913.09403895154878</v>
      </c>
      <c r="CW17" s="62">
        <v>992.88463501954595</v>
      </c>
      <c r="CX17" s="62">
        <v>1007.5496051055662</v>
      </c>
      <c r="CY17" s="62">
        <v>1024.223602809049</v>
      </c>
      <c r="CZ17" s="62">
        <v>1035.9337576420492</v>
      </c>
    </row>
    <row r="18" spans="1:104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333.05882267561702</v>
      </c>
      <c r="CR18" s="62">
        <v>344.89256076795431</v>
      </c>
      <c r="CS18" s="62">
        <v>352.46289814754215</v>
      </c>
      <c r="CT18" s="62">
        <v>358.4447491145454</v>
      </c>
      <c r="CU18" s="62">
        <v>363.27261065265168</v>
      </c>
      <c r="CV18" s="62">
        <v>366.39716042034144</v>
      </c>
      <c r="CW18" s="62">
        <v>398.41472551268333</v>
      </c>
      <c r="CX18" s="62">
        <v>404.29933670052645</v>
      </c>
      <c r="CY18" s="62">
        <v>410.9901102143109</v>
      </c>
      <c r="CZ18" s="62">
        <v>415.68904295931088</v>
      </c>
    </row>
    <row r="19" spans="1:104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82.076752669737019</v>
      </c>
      <c r="CR19" s="62">
        <v>84.992978658769559</v>
      </c>
      <c r="CS19" s="62">
        <v>86.858561151793793</v>
      </c>
      <c r="CT19" s="62">
        <v>88.332687849239463</v>
      </c>
      <c r="CU19" s="62">
        <v>89.522433234765003</v>
      </c>
      <c r="CV19" s="62">
        <v>90.292426043923314</v>
      </c>
      <c r="CW19" s="62">
        <v>98.182617182113916</v>
      </c>
      <c r="CX19" s="62">
        <v>99.632780769260734</v>
      </c>
      <c r="CY19" s="62">
        <v>101.2816095210364</v>
      </c>
      <c r="CZ19" s="62">
        <v>102.4395825710364</v>
      </c>
    </row>
    <row r="20" spans="1:104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344.64660264338113</v>
      </c>
      <c r="CH20" s="62">
        <v>382.51856984936501</v>
      </c>
      <c r="CI20" s="62">
        <v>503.42143424146798</v>
      </c>
      <c r="CJ20" s="62">
        <v>536.1983322491094</v>
      </c>
      <c r="CK20" s="62">
        <v>533.45320878611471</v>
      </c>
      <c r="CL20" s="62">
        <v>612.54859663407012</v>
      </c>
      <c r="CM20" s="62">
        <v>651.80127235604004</v>
      </c>
      <c r="CN20" s="62">
        <v>695.92382229068278</v>
      </c>
      <c r="CO20" s="62">
        <v>847.30951108625447</v>
      </c>
      <c r="CP20" s="62">
        <v>832.46176821249969</v>
      </c>
      <c r="CQ20" s="62">
        <v>865.02411471493474</v>
      </c>
      <c r="CR20" s="62">
        <v>918.44601595706888</v>
      </c>
      <c r="CS20" s="62">
        <v>924.49490220401651</v>
      </c>
      <c r="CT20" s="62">
        <v>980.50468191807317</v>
      </c>
      <c r="CU20" s="62">
        <v>887.62190821468414</v>
      </c>
      <c r="CV20" s="62">
        <v>937.43596610098825</v>
      </c>
      <c r="CW20" s="62">
        <v>978.36810003880203</v>
      </c>
      <c r="CX20" s="62">
        <v>1095.2319422107478</v>
      </c>
      <c r="CY20" s="62">
        <v>834.68650144605294</v>
      </c>
      <c r="CZ20" s="62">
        <v>868.01915346982923</v>
      </c>
    </row>
    <row r="21" spans="1:104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25.296213457561969</v>
      </c>
      <c r="CH21" s="62">
        <v>26.21052988516831</v>
      </c>
      <c r="CI21" s="62">
        <v>25.986694740009305</v>
      </c>
      <c r="CJ21" s="62">
        <v>26.715468675878263</v>
      </c>
      <c r="CK21" s="62">
        <v>26.478490037470468</v>
      </c>
      <c r="CL21" s="62">
        <v>26.180625426077164</v>
      </c>
      <c r="CM21" s="62">
        <v>26.188619252016739</v>
      </c>
      <c r="CN21" s="62">
        <v>26.300182749782451</v>
      </c>
      <c r="CO21" s="62">
        <v>25.791634963041453</v>
      </c>
      <c r="CP21" s="62">
        <v>26.823954858902795</v>
      </c>
      <c r="CQ21" s="62">
        <v>29.539283212468099</v>
      </c>
      <c r="CR21" s="62">
        <v>30.447237504996288</v>
      </c>
      <c r="CS21" s="62">
        <v>30.99614276904542</v>
      </c>
      <c r="CT21" s="62">
        <v>35.204531955292978</v>
      </c>
      <c r="CU21" s="62">
        <v>44.25846789136066</v>
      </c>
      <c r="CV21" s="62">
        <v>66.635547372493846</v>
      </c>
      <c r="CW21" s="62">
        <v>72.252715493589221</v>
      </c>
      <c r="CX21" s="62">
        <v>78.670641422833626</v>
      </c>
      <c r="CY21" s="62">
        <v>82.35014379738557</v>
      </c>
      <c r="CZ21" s="62">
        <v>100.98658290786221</v>
      </c>
    </row>
    <row r="22" spans="1:104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  <c r="CX22" s="62">
        <v>0</v>
      </c>
      <c r="CY22" s="62">
        <v>0</v>
      </c>
      <c r="CZ22" s="62">
        <v>0</v>
      </c>
    </row>
    <row r="23" spans="1:104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14.222735878305969</v>
      </c>
      <c r="CH23" s="62">
        <v>15.137052305912311</v>
      </c>
      <c r="CI23" s="62">
        <v>14.913217160753307</v>
      </c>
      <c r="CJ23" s="62">
        <v>15.641991096622263</v>
      </c>
      <c r="CK23" s="62">
        <v>15.40501245821447</v>
      </c>
      <c r="CL23" s="62">
        <v>15.107147846821166</v>
      </c>
      <c r="CM23" s="62">
        <v>15.115141672760741</v>
      </c>
      <c r="CN23" s="62">
        <v>15.226705170526452</v>
      </c>
      <c r="CO23" s="62">
        <v>14.718157383785456</v>
      </c>
      <c r="CP23" s="62">
        <v>15.750477279646796</v>
      </c>
      <c r="CQ23" s="62">
        <v>18.465805633212099</v>
      </c>
      <c r="CR23" s="62">
        <v>19.373759925740288</v>
      </c>
      <c r="CS23" s="62">
        <v>19.92266518978942</v>
      </c>
      <c r="CT23" s="62">
        <v>24.131054376036978</v>
      </c>
      <c r="CU23" s="62">
        <v>33.184990312104659</v>
      </c>
      <c r="CV23" s="62">
        <v>55.562069793237853</v>
      </c>
      <c r="CW23" s="62">
        <v>61.179237914333221</v>
      </c>
      <c r="CX23" s="62">
        <v>67.597163843577633</v>
      </c>
      <c r="CY23" s="62">
        <v>71.276666218129577</v>
      </c>
      <c r="CZ23" s="62">
        <v>89.913105328606221</v>
      </c>
    </row>
    <row r="24" spans="1:104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  <c r="CX24" s="62">
        <v>0</v>
      </c>
      <c r="CY24" s="62">
        <v>0</v>
      </c>
      <c r="CZ24" s="62">
        <v>0</v>
      </c>
    </row>
    <row r="25" spans="1:104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  <c r="CX25" s="62">
        <v>11.073477579255998</v>
      </c>
      <c r="CY25" s="62">
        <v>11.073477579255998</v>
      </c>
      <c r="CZ25" s="62">
        <v>11.073477579255998</v>
      </c>
    </row>
    <row r="26" spans="1:104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  <c r="CX26" s="62">
        <v>11.073477579255998</v>
      </c>
      <c r="CY26" s="62">
        <v>11.073477579255998</v>
      </c>
      <c r="CZ26" s="62">
        <v>11.073477579255998</v>
      </c>
    </row>
    <row r="27" spans="1:104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319.35038918581915</v>
      </c>
      <c r="CH27" s="62">
        <v>356.30803996419672</v>
      </c>
      <c r="CI27" s="62">
        <v>477.43473950145869</v>
      </c>
      <c r="CJ27" s="62">
        <v>509.48286357323116</v>
      </c>
      <c r="CK27" s="62">
        <v>506.97471874864425</v>
      </c>
      <c r="CL27" s="62">
        <v>586.36797120799292</v>
      </c>
      <c r="CM27" s="62">
        <v>625.61265310402325</v>
      </c>
      <c r="CN27" s="62">
        <v>669.62363954090029</v>
      </c>
      <c r="CO27" s="62">
        <v>821.517876123213</v>
      </c>
      <c r="CP27" s="62">
        <v>805.63781335359693</v>
      </c>
      <c r="CQ27" s="62">
        <v>835.48483150246659</v>
      </c>
      <c r="CR27" s="62">
        <v>887.99877845207254</v>
      </c>
      <c r="CS27" s="62">
        <v>893.49875943497113</v>
      </c>
      <c r="CT27" s="62">
        <v>945.30014996278021</v>
      </c>
      <c r="CU27" s="62">
        <v>843.36344032332352</v>
      </c>
      <c r="CV27" s="62">
        <v>870.80041872849438</v>
      </c>
      <c r="CW27" s="62">
        <v>906.11538454521281</v>
      </c>
      <c r="CX27" s="62">
        <v>1016.5613007879141</v>
      </c>
      <c r="CY27" s="62">
        <v>752.33635764866733</v>
      </c>
      <c r="CZ27" s="62">
        <v>767.03257056196708</v>
      </c>
    </row>
    <row r="28" spans="1:104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  <c r="CX28" s="62">
        <v>8.3504900000000006</v>
      </c>
      <c r="CY28" s="62">
        <v>8.4839200000000012</v>
      </c>
      <c r="CZ28" s="62">
        <v>8.4839200000000012</v>
      </c>
    </row>
    <row r="29" spans="1:104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113.68988520592833</v>
      </c>
      <c r="CH29" s="62">
        <v>152.53604598415257</v>
      </c>
      <c r="CI29" s="62">
        <v>268.77906611136922</v>
      </c>
      <c r="CJ29" s="62">
        <v>300.68542018303145</v>
      </c>
      <c r="CK29" s="62">
        <v>293.18282826881034</v>
      </c>
      <c r="CL29" s="62">
        <v>372.46554072791082</v>
      </c>
      <c r="CM29" s="62">
        <v>406.4687558438589</v>
      </c>
      <c r="CN29" s="62">
        <v>449.36725228090029</v>
      </c>
      <c r="CO29" s="62">
        <v>593.83116289333475</v>
      </c>
      <c r="CP29" s="62">
        <v>573.83321012351564</v>
      </c>
      <c r="CQ29" s="62">
        <v>595.05920865246662</v>
      </c>
      <c r="CR29" s="62">
        <v>644.45318560199121</v>
      </c>
      <c r="CS29" s="62">
        <v>643.13179480509291</v>
      </c>
      <c r="CT29" s="62">
        <v>694.8080253327397</v>
      </c>
      <c r="CU29" s="62">
        <v>588.84695432348565</v>
      </c>
      <c r="CV29" s="62">
        <v>615.15610272833271</v>
      </c>
      <c r="CW29" s="62">
        <v>642.23484615521284</v>
      </c>
      <c r="CX29" s="62">
        <v>753.54667239791411</v>
      </c>
      <c r="CY29" s="62">
        <v>733.85204736668857</v>
      </c>
      <c r="CZ29" s="62">
        <v>747.54939330490913</v>
      </c>
    </row>
    <row r="30" spans="1:104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  <c r="CX30" s="62">
        <v>244.66413839000001</v>
      </c>
      <c r="CY30" s="62">
        <v>0</v>
      </c>
      <c r="CZ30" s="62">
        <v>0</v>
      </c>
    </row>
    <row r="31" spans="1:104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9</v>
      </c>
      <c r="CV31" s="62">
        <v>10</v>
      </c>
      <c r="CW31" s="62">
        <v>11</v>
      </c>
      <c r="CX31" s="62">
        <v>10</v>
      </c>
      <c r="CY31" s="62">
        <v>10.00039028197873</v>
      </c>
      <c r="CZ31" s="62">
        <v>10.999257257057973</v>
      </c>
    </row>
    <row r="32" spans="1:104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9</v>
      </c>
      <c r="CV32" s="62">
        <v>10</v>
      </c>
      <c r="CW32" s="62">
        <v>11</v>
      </c>
      <c r="CX32" s="62">
        <v>10</v>
      </c>
      <c r="CY32" s="62">
        <v>10.00039028197873</v>
      </c>
      <c r="CZ32" s="62">
        <v>10.999257257057973</v>
      </c>
    </row>
    <row r="33" spans="1:104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  <c r="CX33" s="62">
        <v>0</v>
      </c>
      <c r="CY33" s="62">
        <v>0</v>
      </c>
      <c r="CZ33" s="62">
        <v>0</v>
      </c>
    </row>
    <row r="34" spans="1:104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  <c r="CX34" s="62">
        <v>0</v>
      </c>
      <c r="CY34" s="62">
        <v>0</v>
      </c>
      <c r="CZ34" s="62">
        <v>0</v>
      </c>
    </row>
    <row r="35" spans="1:104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  <c r="CX35" s="62">
        <v>0</v>
      </c>
      <c r="CY35" s="62">
        <v>0</v>
      </c>
      <c r="CZ35" s="62">
        <v>0</v>
      </c>
    </row>
    <row r="36" spans="1:104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  <c r="CX36" s="62">
        <v>0</v>
      </c>
      <c r="CY36" s="62">
        <v>0</v>
      </c>
      <c r="CZ36" s="62">
        <v>0</v>
      </c>
    </row>
    <row r="37" spans="1:104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  <c r="CX37" s="62">
        <v>0</v>
      </c>
      <c r="CY37" s="62">
        <v>0</v>
      </c>
      <c r="CZ37" s="62">
        <v>0</v>
      </c>
    </row>
    <row r="38" spans="1:104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  <c r="CX38" s="62">
        <v>0</v>
      </c>
      <c r="CY38" s="62">
        <v>0</v>
      </c>
      <c r="CZ38" s="62">
        <v>0</v>
      </c>
    </row>
    <row r="39" spans="1:104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2977.7008631844074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2727.7650867396765</v>
      </c>
      <c r="CM39" s="65">
        <v>2609.1913058910418</v>
      </c>
      <c r="CN39" s="65">
        <v>2372.9674742347634</v>
      </c>
      <c r="CO39" s="65">
        <v>2411.9332924234564</v>
      </c>
      <c r="CP39" s="65">
        <v>2271.2913734287604</v>
      </c>
      <c r="CQ39" s="65">
        <v>2441.9832369694891</v>
      </c>
      <c r="CR39" s="65">
        <v>2488.5178427695387</v>
      </c>
      <c r="CS39" s="65">
        <v>2555.2155136427327</v>
      </c>
      <c r="CT39" s="65">
        <v>2501.4261876038563</v>
      </c>
      <c r="CU39" s="65">
        <v>2659.1869540117459</v>
      </c>
      <c r="CV39" s="65">
        <v>2770.8790272759325</v>
      </c>
      <c r="CW39" s="65">
        <v>2903.2721929623685</v>
      </c>
      <c r="CX39" s="65">
        <v>2784.1092154835865</v>
      </c>
      <c r="CY39" s="65">
        <v>3080.0775671674942</v>
      </c>
      <c r="CZ39" s="65">
        <v>3328.5618736355386</v>
      </c>
    </row>
    <row r="40" spans="1:104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241.41129823391475</v>
      </c>
      <c r="CX40" s="62">
        <v>250.40964610835306</v>
      </c>
      <c r="CY40" s="62">
        <v>250.40897495326374</v>
      </c>
      <c r="CZ40" s="62">
        <v>250.40897495326374</v>
      </c>
    </row>
    <row r="41" spans="1:104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2527.6474733847922</v>
      </c>
      <c r="CM41" s="62">
        <v>2409.0736771859156</v>
      </c>
      <c r="CN41" s="62">
        <v>2172.8500745153583</v>
      </c>
      <c r="CO41" s="62">
        <v>2211.8165969518068</v>
      </c>
      <c r="CP41" s="62">
        <v>2071.1745588095669</v>
      </c>
      <c r="CQ41" s="62">
        <v>2241.8663681267071</v>
      </c>
      <c r="CR41" s="62">
        <v>2286.5179885909529</v>
      </c>
      <c r="CS41" s="62">
        <v>2315.0035929262945</v>
      </c>
      <c r="CT41" s="62">
        <v>2260.0143368538274</v>
      </c>
      <c r="CU41" s="62">
        <v>2417.775112941702</v>
      </c>
      <c r="CV41" s="62">
        <v>2529.4674345616631</v>
      </c>
      <c r="CW41" s="62">
        <v>2661.8608947284542</v>
      </c>
      <c r="CX41" s="62">
        <v>2533.6995693752338</v>
      </c>
      <c r="CY41" s="62">
        <v>2829.6685922142306</v>
      </c>
      <c r="CZ41" s="62">
        <v>3078.152898682275</v>
      </c>
    </row>
    <row r="42" spans="1:104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1946.1342671249618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1818.149072530882</v>
      </c>
      <c r="CM42" s="62">
        <v>1706.6171621461426</v>
      </c>
      <c r="CN42" s="62">
        <v>1518.5905826316807</v>
      </c>
      <c r="CO42" s="62">
        <v>1544.6694694599487</v>
      </c>
      <c r="CP42" s="62">
        <v>1421.0655033514445</v>
      </c>
      <c r="CQ42" s="62">
        <v>1509.6777202955727</v>
      </c>
      <c r="CR42" s="62">
        <v>1559.1935252627013</v>
      </c>
      <c r="CS42" s="62">
        <v>1515.6741411189628</v>
      </c>
      <c r="CT42" s="62">
        <v>1491.9349988881372</v>
      </c>
      <c r="CU42" s="62">
        <v>1633.1103791166727</v>
      </c>
      <c r="CV42" s="62">
        <v>1712.1451085228732</v>
      </c>
      <c r="CW42" s="62">
        <v>1896.7457734602845</v>
      </c>
      <c r="CX42" s="62">
        <v>1733.9423828591132</v>
      </c>
      <c r="CY42" s="62">
        <v>1993.0698861535798</v>
      </c>
      <c r="CZ42" s="62">
        <v>2073.3064460032715</v>
      </c>
    </row>
    <row r="43" spans="1:104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  <c r="CX43" s="62">
        <v>0</v>
      </c>
      <c r="CY43" s="62">
        <v>0</v>
      </c>
      <c r="CZ43" s="62">
        <v>0</v>
      </c>
    </row>
    <row r="44" spans="1:104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657.05373698084361</v>
      </c>
      <c r="CH44" s="62">
        <v>571.50209453268576</v>
      </c>
      <c r="CI44" s="62">
        <v>576.1405030885752</v>
      </c>
      <c r="CJ44" s="62">
        <v>862.74252342742489</v>
      </c>
      <c r="CK44" s="62">
        <v>633.01308963868189</v>
      </c>
      <c r="CL44" s="62">
        <v>592.1939595910228</v>
      </c>
      <c r="CM44" s="62">
        <v>537.05812669645468</v>
      </c>
      <c r="CN44" s="62">
        <v>632.01810612536747</v>
      </c>
      <c r="CO44" s="62">
        <v>628.68130127776897</v>
      </c>
      <c r="CP44" s="62">
        <v>469.19348196996964</v>
      </c>
      <c r="CQ44" s="62">
        <v>553.06784479385885</v>
      </c>
      <c r="CR44" s="62">
        <v>613.23000179308644</v>
      </c>
      <c r="CS44" s="62">
        <v>563.23419154273267</v>
      </c>
      <c r="CT44" s="62">
        <v>600.24088831916833</v>
      </c>
      <c r="CU44" s="62">
        <v>579.17798017553537</v>
      </c>
      <c r="CV44" s="62">
        <v>636.49148551271549</v>
      </c>
      <c r="CW44" s="62">
        <v>812.54123853825604</v>
      </c>
      <c r="CX44" s="62">
        <v>651.54660989443573</v>
      </c>
      <c r="CY44" s="62">
        <v>782.36031505249264</v>
      </c>
      <c r="CZ44" s="62">
        <v>840.26857490218413</v>
      </c>
    </row>
    <row r="45" spans="1:104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  <c r="CX45" s="62">
        <v>0</v>
      </c>
      <c r="CY45" s="62">
        <v>0</v>
      </c>
      <c r="CZ45" s="62">
        <v>0</v>
      </c>
    </row>
    <row r="46" spans="1:104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1368.1275938483877</v>
      </c>
      <c r="CH46" s="62">
        <v>1374.632172592276</v>
      </c>
      <c r="CI46" s="62">
        <v>1318.2997904406452</v>
      </c>
      <c r="CJ46" s="62">
        <v>1413.2137162936838</v>
      </c>
      <c r="CK46" s="62">
        <v>1326.0223966543028</v>
      </c>
      <c r="CL46" s="62">
        <v>1225.9551129398592</v>
      </c>
      <c r="CM46" s="62">
        <v>1169.5590354496881</v>
      </c>
      <c r="CN46" s="62">
        <v>886.57247650631314</v>
      </c>
      <c r="CO46" s="62">
        <v>915.98816818217972</v>
      </c>
      <c r="CP46" s="62">
        <v>951.87202138147495</v>
      </c>
      <c r="CQ46" s="62">
        <v>956.60987550171376</v>
      </c>
      <c r="CR46" s="62">
        <v>945.96352346961498</v>
      </c>
      <c r="CS46" s="62">
        <v>952.43994957622999</v>
      </c>
      <c r="CT46" s="62">
        <v>891.69411056896877</v>
      </c>
      <c r="CU46" s="62">
        <v>1053.9323989411373</v>
      </c>
      <c r="CV46" s="62">
        <v>1075.6536230101576</v>
      </c>
      <c r="CW46" s="62">
        <v>1084.2045349220284</v>
      </c>
      <c r="CX46" s="62">
        <v>1082.3957729646775</v>
      </c>
      <c r="CY46" s="62">
        <v>1210.709571101087</v>
      </c>
      <c r="CZ46" s="62">
        <v>1233.0378711010874</v>
      </c>
    </row>
    <row r="47" spans="1:104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  <c r="CX47" s="62" t="s">
        <v>478</v>
      </c>
      <c r="CY47" s="62" t="s">
        <v>478</v>
      </c>
      <c r="CZ47" s="62" t="s">
        <v>478</v>
      </c>
    </row>
    <row r="48" spans="1:104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  <c r="CX48" s="62">
        <v>80.990037875139549</v>
      </c>
      <c r="CY48" s="62">
        <v>78.963351801578057</v>
      </c>
      <c r="CZ48" s="62">
        <v>80.656221222388425</v>
      </c>
    </row>
    <row r="49" spans="1:104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  <c r="CX49" s="62">
        <v>0</v>
      </c>
      <c r="CY49" s="62">
        <v>0</v>
      </c>
      <c r="CZ49" s="62">
        <v>0</v>
      </c>
    </row>
    <row r="50" spans="1:104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  <c r="CX50" s="62">
        <v>72.276000060504416</v>
      </c>
      <c r="CY50" s="62">
        <v>70.249313986942923</v>
      </c>
      <c r="CZ50" s="62">
        <v>71.942183407753291</v>
      </c>
    </row>
    <row r="51" spans="1:104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  <c r="CX51" s="62">
        <v>0</v>
      </c>
      <c r="CY51" s="62">
        <v>0</v>
      </c>
      <c r="CZ51" s="62">
        <v>0</v>
      </c>
    </row>
    <row r="52" spans="1:104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  <c r="CX52" s="62">
        <v>8.7140378146351356</v>
      </c>
      <c r="CY52" s="62">
        <v>8.7140378146351356</v>
      </c>
      <c r="CZ52" s="62">
        <v>8.7140378146351356</v>
      </c>
    </row>
    <row r="53" spans="1:104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  <c r="CX53" s="62">
        <v>8.7140378146351356</v>
      </c>
      <c r="CY53" s="62">
        <v>8.7140378146351356</v>
      </c>
      <c r="CZ53" s="62">
        <v>8.7140378146351356</v>
      </c>
    </row>
    <row r="54" spans="1:104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  <c r="CX54" s="62">
        <v>0</v>
      </c>
      <c r="CY54" s="62">
        <v>0</v>
      </c>
      <c r="CZ54" s="62">
        <v>0</v>
      </c>
    </row>
    <row r="55" spans="1:104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  <c r="CX55" s="62">
        <v>0</v>
      </c>
      <c r="CY55" s="62">
        <v>0</v>
      </c>
      <c r="CZ55" s="62">
        <v>0</v>
      </c>
    </row>
    <row r="56" spans="1:104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  <c r="CX56" s="62">
        <v>0</v>
      </c>
      <c r="CY56" s="62">
        <v>0</v>
      </c>
      <c r="CZ56" s="62">
        <v>0</v>
      </c>
    </row>
    <row r="57" spans="1:104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  <c r="CX57" s="62">
        <v>0</v>
      </c>
      <c r="CY57" s="62">
        <v>0</v>
      </c>
      <c r="CZ57" s="62">
        <v>0</v>
      </c>
    </row>
    <row r="58" spans="1:104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  <c r="CX58" s="62">
        <v>0</v>
      </c>
      <c r="CY58" s="62">
        <v>0</v>
      </c>
      <c r="CZ58" s="62">
        <v>0</v>
      </c>
    </row>
    <row r="59" spans="1:104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  <c r="CX59" s="62">
        <v>0</v>
      </c>
      <c r="CY59" s="62">
        <v>0</v>
      </c>
      <c r="CZ59" s="62">
        <v>0</v>
      </c>
    </row>
    <row r="60" spans="1:104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499.29419320438632</v>
      </c>
      <c r="CV60" s="62">
        <v>518.79133426056978</v>
      </c>
      <c r="CW60" s="62">
        <v>466.1831626125836</v>
      </c>
      <c r="CX60" s="62">
        <v>488.1831626125836</v>
      </c>
      <c r="CY60" s="62">
        <v>493.2940531618421</v>
      </c>
      <c r="CZ60" s="62">
        <v>685.32415376267943</v>
      </c>
    </row>
    <row r="61" spans="1:104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  <c r="CX61" s="62">
        <v>0</v>
      </c>
      <c r="CY61" s="62">
        <v>0</v>
      </c>
      <c r="CZ61" s="62">
        <v>0</v>
      </c>
    </row>
    <row r="62" spans="1:104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  <c r="CX62" s="62">
        <v>0</v>
      </c>
      <c r="CY62" s="62">
        <v>0</v>
      </c>
      <c r="CZ62" s="62">
        <v>0</v>
      </c>
    </row>
    <row r="63" spans="1:104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  <c r="CX63" s="62">
        <v>0</v>
      </c>
      <c r="CY63" s="62">
        <v>0</v>
      </c>
      <c r="CZ63" s="62">
        <v>0</v>
      </c>
    </row>
    <row r="64" spans="1:104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499.29419320438632</v>
      </c>
      <c r="CV64" s="62">
        <v>518.79133426056978</v>
      </c>
      <c r="CW64" s="62">
        <v>466.1831626125836</v>
      </c>
      <c r="CX64" s="62">
        <v>488.1831626125836</v>
      </c>
      <c r="CY64" s="62">
        <v>493.2940531618421</v>
      </c>
      <c r="CZ64" s="62">
        <v>685.32415376267943</v>
      </c>
    </row>
    <row r="65" spans="1:104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  <c r="CX65" s="62" t="s">
        <v>478</v>
      </c>
      <c r="CY65" s="62" t="s">
        <v>478</v>
      </c>
      <c r="CZ65" s="62" t="s">
        <v>478</v>
      </c>
    </row>
    <row r="66" spans="1:104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272.09124946261397</v>
      </c>
      <c r="CL66" s="62">
        <v>241.84025963639681</v>
      </c>
      <c r="CM66" s="62">
        <v>236.95737645717603</v>
      </c>
      <c r="CN66" s="62">
        <v>224.33490974125809</v>
      </c>
      <c r="CO66" s="62">
        <v>203.67722197143252</v>
      </c>
      <c r="CP66" s="62">
        <v>214.00892514643002</v>
      </c>
      <c r="CQ66" s="62">
        <v>211.90312847938088</v>
      </c>
      <c r="CR66" s="62">
        <v>220.91515502824143</v>
      </c>
      <c r="CS66" s="62">
        <v>221.87043168207452</v>
      </c>
      <c r="CT66" s="62">
        <v>216.85197467981661</v>
      </c>
      <c r="CU66" s="62">
        <v>209.66312888458083</v>
      </c>
      <c r="CV66" s="62">
        <v>220.83569260159965</v>
      </c>
      <c r="CW66" s="62">
        <v>219.23362085381027</v>
      </c>
      <c r="CX66" s="62">
        <v>230.58398602839708</v>
      </c>
      <c r="CY66" s="62">
        <v>264.34130109723066</v>
      </c>
      <c r="CZ66" s="62">
        <v>238.86607769393549</v>
      </c>
    </row>
    <row r="67" spans="1:104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  <c r="CX67" s="62">
        <v>0</v>
      </c>
      <c r="CY67" s="62">
        <v>0</v>
      </c>
      <c r="CZ67" s="62">
        <v>0</v>
      </c>
    </row>
    <row r="68" spans="1:104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215.93948937972621</v>
      </c>
      <c r="CL68" s="62">
        <v>185.68849955350905</v>
      </c>
      <c r="CM68" s="62">
        <v>180.80561637428826</v>
      </c>
      <c r="CN68" s="62">
        <v>168.18314965837033</v>
      </c>
      <c r="CO68" s="62">
        <v>147.52546188854475</v>
      </c>
      <c r="CP68" s="62">
        <v>157.85716506354225</v>
      </c>
      <c r="CQ68" s="62">
        <v>155.75136839649312</v>
      </c>
      <c r="CR68" s="62">
        <v>164.76339494535367</v>
      </c>
      <c r="CS68" s="62">
        <v>165.71867159918676</v>
      </c>
      <c r="CT68" s="62">
        <v>160.70021459692884</v>
      </c>
      <c r="CU68" s="62">
        <v>153.51136880169307</v>
      </c>
      <c r="CV68" s="62">
        <v>164.68393251871188</v>
      </c>
      <c r="CW68" s="62">
        <v>163.0818607709225</v>
      </c>
      <c r="CX68" s="62">
        <v>174.43222594550932</v>
      </c>
      <c r="CY68" s="62">
        <v>208.18954101434292</v>
      </c>
      <c r="CZ68" s="62">
        <v>182.71431761104773</v>
      </c>
    </row>
    <row r="69" spans="1:104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  <c r="CX69" s="62">
        <v>0</v>
      </c>
      <c r="CY69" s="62">
        <v>0</v>
      </c>
      <c r="CZ69" s="62">
        <v>0</v>
      </c>
    </row>
    <row r="70" spans="1:104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  <c r="CX70" s="62">
        <v>56.151760082887755</v>
      </c>
      <c r="CY70" s="62">
        <v>56.151760082887755</v>
      </c>
      <c r="CZ70" s="62">
        <v>56.151760082887755</v>
      </c>
    </row>
    <row r="71" spans="1:104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  <c r="CX71" s="62" t="s">
        <v>478</v>
      </c>
      <c r="CY71" s="62" t="s">
        <v>478</v>
      </c>
      <c r="CZ71" s="62" t="s">
        <v>478</v>
      </c>
    </row>
    <row r="72" spans="1:104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  <c r="CX72" s="62">
        <v>8036.8325952364057</v>
      </c>
      <c r="CY72" s="62">
        <v>8390.6253310404918</v>
      </c>
      <c r="CZ72" s="62">
        <v>9001.2070067122513</v>
      </c>
    </row>
    <row r="73" spans="1:104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  <c r="CX73" s="62">
        <v>58.648758279747838</v>
      </c>
      <c r="CY73" s="62">
        <v>69.870824200214656</v>
      </c>
      <c r="CZ73" s="62">
        <v>73.505880799712088</v>
      </c>
    </row>
    <row r="74" spans="1:104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  <c r="CX74" s="62">
        <v>67.310428379432622</v>
      </c>
      <c r="CY74" s="62">
        <v>82.752485852668556</v>
      </c>
      <c r="CZ74" s="62">
        <v>145.84983088087782</v>
      </c>
    </row>
    <row r="75" spans="1:104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  <c r="CX75" s="62">
        <v>50.469831000000006</v>
      </c>
      <c r="CY75" s="62">
        <v>51.42069</v>
      </c>
      <c r="CZ75" s="62">
        <v>53.173800000000007</v>
      </c>
    </row>
    <row r="76" spans="1:104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  <c r="CX76" s="62">
        <v>7860.4035775772254</v>
      </c>
      <c r="CY76" s="62">
        <v>8186.5813309876085</v>
      </c>
      <c r="CZ76" s="62">
        <v>8728.6774950316612</v>
      </c>
    </row>
    <row r="77" spans="1:104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</row>
    <row r="78" spans="1:104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28549.420010979811</v>
      </c>
      <c r="CF78" s="62">
        <v>29624.672817359467</v>
      </c>
      <c r="CG78" s="62">
        <v>29682.536982265319</v>
      </c>
      <c r="CH78" s="62">
        <v>29890.406324064075</v>
      </c>
      <c r="CI78" s="62">
        <v>30274.962247842035</v>
      </c>
      <c r="CJ78" s="62">
        <v>30525.347541280149</v>
      </c>
      <c r="CK78" s="62">
        <v>30765.144023052111</v>
      </c>
      <c r="CL78" s="62">
        <v>31181.901345817896</v>
      </c>
      <c r="CM78" s="62">
        <v>31341.491508644893</v>
      </c>
      <c r="CN78" s="62">
        <v>30973.511956036891</v>
      </c>
      <c r="CO78" s="62">
        <v>30886.372587787675</v>
      </c>
      <c r="CP78" s="62">
        <v>31960.88662563984</v>
      </c>
      <c r="CQ78" s="62">
        <v>31970.917620647564</v>
      </c>
      <c r="CR78" s="62">
        <v>31937.859212142386</v>
      </c>
      <c r="CS78" s="62">
        <v>32245.632246688685</v>
      </c>
      <c r="CT78" s="62">
        <v>32865.19038005489</v>
      </c>
      <c r="CU78" s="62">
        <v>32902.264450175484</v>
      </c>
      <c r="CV78" s="62">
        <v>33050.29788946476</v>
      </c>
      <c r="CW78" s="62">
        <v>33460.454621042925</v>
      </c>
      <c r="CX78" s="62">
        <v>35116.625642522267</v>
      </c>
      <c r="CY78" s="62">
        <v>34881.978189632013</v>
      </c>
      <c r="CZ78" s="62">
        <v>34761.860231957005</v>
      </c>
    </row>
    <row r="79" spans="1:104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17353.922191230547</v>
      </c>
      <c r="CF79" s="62">
        <v>17306.990944093024</v>
      </c>
      <c r="CG79" s="62">
        <v>17343.19558351209</v>
      </c>
      <c r="CH79" s="62">
        <v>17420.872032965635</v>
      </c>
      <c r="CI79" s="62">
        <v>17691.93839079962</v>
      </c>
      <c r="CJ79" s="62">
        <v>17781.750322643835</v>
      </c>
      <c r="CK79" s="62">
        <v>17816.20079811096</v>
      </c>
      <c r="CL79" s="62">
        <v>17952.239646153463</v>
      </c>
      <c r="CM79" s="62">
        <v>18321.878484131492</v>
      </c>
      <c r="CN79" s="62">
        <v>18455.279621061811</v>
      </c>
      <c r="CO79" s="62">
        <v>18515.734322833359</v>
      </c>
      <c r="CP79" s="62">
        <v>18660.009547104481</v>
      </c>
      <c r="CQ79" s="62">
        <v>18871.841696730393</v>
      </c>
      <c r="CR79" s="62">
        <v>19067.612850996829</v>
      </c>
      <c r="CS79" s="62">
        <v>19275.966140730932</v>
      </c>
      <c r="CT79" s="62">
        <v>19524.276204471229</v>
      </c>
      <c r="CU79" s="62">
        <v>19883.297443065905</v>
      </c>
      <c r="CV79" s="62">
        <v>19837.116983376327</v>
      </c>
      <c r="CW79" s="62">
        <v>19910.19448185894</v>
      </c>
      <c r="CX79" s="62">
        <v>20008.572797072404</v>
      </c>
      <c r="CY79" s="62">
        <v>20067.172228687679</v>
      </c>
      <c r="CZ79" s="62">
        <v>19938.21007110284</v>
      </c>
    </row>
    <row r="80" spans="1:104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13274.427896310955</v>
      </c>
      <c r="CX80" s="62">
        <v>13334.938929142603</v>
      </c>
      <c r="CY80" s="62">
        <v>13366.850684371464</v>
      </c>
      <c r="CZ80" s="62">
        <v>13271.427684158672</v>
      </c>
    </row>
    <row r="81" spans="1:104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13274.427896310955</v>
      </c>
      <c r="CX81" s="62">
        <v>13334.938929142603</v>
      </c>
      <c r="CY81" s="62">
        <v>13366.850684371464</v>
      </c>
      <c r="CZ81" s="62">
        <v>13271.427684158672</v>
      </c>
    </row>
    <row r="82" spans="1:104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  <c r="CX82" s="62">
        <v>0</v>
      </c>
      <c r="CY82" s="62">
        <v>0</v>
      </c>
      <c r="CZ82" s="62">
        <v>0</v>
      </c>
    </row>
    <row r="83" spans="1:104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  <c r="CX83" s="62">
        <v>0</v>
      </c>
      <c r="CY83" s="62">
        <v>0</v>
      </c>
      <c r="CZ83" s="62">
        <v>0</v>
      </c>
    </row>
    <row r="84" spans="1:104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5707.1116509176991</v>
      </c>
      <c r="CF84" s="62">
        <v>5685.3847781857075</v>
      </c>
      <c r="CG84" s="62">
        <v>5704.3273861244033</v>
      </c>
      <c r="CH84" s="62">
        <v>5716.1389866253157</v>
      </c>
      <c r="CI84" s="62">
        <v>5807.1280271221676</v>
      </c>
      <c r="CJ84" s="62">
        <v>5826.1101666079448</v>
      </c>
      <c r="CK84" s="62">
        <v>5875.5910792039676</v>
      </c>
      <c r="CL84" s="62">
        <v>5921.3958757628943</v>
      </c>
      <c r="CM84" s="62">
        <v>6041.421600259866</v>
      </c>
      <c r="CN84" s="62">
        <v>6090.4219668847927</v>
      </c>
      <c r="CO84" s="62">
        <v>6116.9430247592727</v>
      </c>
      <c r="CP84" s="62">
        <v>6164.1528642534058</v>
      </c>
      <c r="CQ84" s="62">
        <v>6231.8793080017094</v>
      </c>
      <c r="CR84" s="62">
        <v>6307.3946869238534</v>
      </c>
      <c r="CS84" s="62">
        <v>6381.2470607908144</v>
      </c>
      <c r="CT84" s="62">
        <v>6465.3189929610471</v>
      </c>
      <c r="CU84" s="62">
        <v>6581.9190007005154</v>
      </c>
      <c r="CV84" s="62">
        <v>6571.7790784467288</v>
      </c>
      <c r="CW84" s="62">
        <v>6635.7665855479845</v>
      </c>
      <c r="CX84" s="62">
        <v>6673.6338679298024</v>
      </c>
      <c r="CY84" s="62">
        <v>6700.3215443162153</v>
      </c>
      <c r="CZ84" s="62">
        <v>6666.7823869441654</v>
      </c>
    </row>
    <row r="85" spans="1:104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2816.1710184689609</v>
      </c>
      <c r="CX85" s="62">
        <v>2829.0084392820613</v>
      </c>
      <c r="CY85" s="62">
        <v>2835.7785208950677</v>
      </c>
      <c r="CZ85" s="62">
        <v>2815.5345232031368</v>
      </c>
    </row>
    <row r="86" spans="1:104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  <c r="CX86" s="62">
        <v>0</v>
      </c>
      <c r="CY86" s="62">
        <v>0</v>
      </c>
      <c r="CZ86" s="62">
        <v>0</v>
      </c>
    </row>
    <row r="87" spans="1:104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3236.2397943352385</v>
      </c>
      <c r="CF87" s="62">
        <v>3219.8600317984237</v>
      </c>
      <c r="CG87" s="62">
        <v>3235.140498275759</v>
      </c>
      <c r="CH87" s="62">
        <v>3232.9788654136128</v>
      </c>
      <c r="CI87" s="62">
        <v>3285.7644875688425</v>
      </c>
      <c r="CJ87" s="62">
        <v>3289.7200805215343</v>
      </c>
      <c r="CK87" s="62">
        <v>3342.3897016455599</v>
      </c>
      <c r="CL87" s="62">
        <v>3369.0513364311864</v>
      </c>
      <c r="CM87" s="62">
        <v>3436.1216174615129</v>
      </c>
      <c r="CN87" s="62">
        <v>3467.2163534161668</v>
      </c>
      <c r="CO87" s="62">
        <v>3486.5383858230016</v>
      </c>
      <c r="CP87" s="62">
        <v>3513.1557955988292</v>
      </c>
      <c r="CQ87" s="62">
        <v>3550.3102014665919</v>
      </c>
      <c r="CR87" s="62">
        <v>3600.3133073195345</v>
      </c>
      <c r="CS87" s="62">
        <v>3645.6313003317214</v>
      </c>
      <c r="CT87" s="62">
        <v>3694.8600987813929</v>
      </c>
      <c r="CU87" s="62">
        <v>3760.0304215710689</v>
      </c>
      <c r="CV87" s="62">
        <v>3757.53650243015</v>
      </c>
      <c r="CW87" s="62">
        <v>3819.595567079024</v>
      </c>
      <c r="CX87" s="62">
        <v>3844.625428647741</v>
      </c>
      <c r="CY87" s="62">
        <v>3864.5430234211472</v>
      </c>
      <c r="CZ87" s="62">
        <v>3851.2478637410286</v>
      </c>
    </row>
    <row r="88" spans="1:104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1661.1476773474085</v>
      </c>
      <c r="CV88" s="62">
        <v>1692.5115494697141</v>
      </c>
      <c r="CW88" s="62">
        <v>1700.7716310210842</v>
      </c>
      <c r="CX88" s="62">
        <v>2403.8906310210837</v>
      </c>
      <c r="CY88" s="62">
        <v>2425.4049939007164</v>
      </c>
      <c r="CZ88" s="62">
        <v>2493.2052723559841</v>
      </c>
    </row>
    <row r="89" spans="1:104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  <c r="CX89" s="62">
        <v>0</v>
      </c>
      <c r="CY89" s="62">
        <v>0</v>
      </c>
      <c r="CZ89" s="62">
        <v>0</v>
      </c>
    </row>
    <row r="90" spans="1:104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  <c r="CX90" s="62">
        <v>0</v>
      </c>
      <c r="CY90" s="62">
        <v>0</v>
      </c>
      <c r="CZ90" s="62">
        <v>0</v>
      </c>
    </row>
    <row r="91" spans="1:104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  <c r="CX91" s="62">
        <v>0</v>
      </c>
      <c r="CY91" s="62">
        <v>0</v>
      </c>
      <c r="CZ91" s="62">
        <v>0</v>
      </c>
    </row>
    <row r="92" spans="1:104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  <c r="CX92" s="62">
        <v>0</v>
      </c>
      <c r="CY92" s="62">
        <v>0</v>
      </c>
      <c r="CZ92" s="62">
        <v>0</v>
      </c>
    </row>
    <row r="93" spans="1:104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  <c r="CX93" s="62">
        <v>0</v>
      </c>
      <c r="CY93" s="62">
        <v>0</v>
      </c>
      <c r="CZ93" s="62">
        <v>0</v>
      </c>
    </row>
    <row r="94" spans="1:104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  <c r="CX94" s="62">
        <v>0</v>
      </c>
      <c r="CY94" s="62">
        <v>0</v>
      </c>
      <c r="CZ94" s="62">
        <v>0</v>
      </c>
    </row>
    <row r="95" spans="1:104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1661.1476773474085</v>
      </c>
      <c r="CV95" s="62">
        <v>1692.5115494697141</v>
      </c>
      <c r="CW95" s="62">
        <v>1700.7716310210842</v>
      </c>
      <c r="CX95" s="62">
        <v>2403.8906310210837</v>
      </c>
      <c r="CY95" s="62">
        <v>2425.4049939007164</v>
      </c>
      <c r="CZ95" s="62">
        <v>2493.2052723559841</v>
      </c>
    </row>
    <row r="96" spans="1:104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  <c r="CX96" s="62">
        <v>0</v>
      </c>
      <c r="CY96" s="62">
        <v>0</v>
      </c>
      <c r="CZ96" s="62">
        <v>0</v>
      </c>
    </row>
    <row r="97" spans="1:104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421.9</v>
      </c>
      <c r="CW97" s="62">
        <v>434.4</v>
      </c>
      <c r="CX97" s="62">
        <v>432.79999999999995</v>
      </c>
      <c r="CY97" s="62">
        <v>441.4</v>
      </c>
      <c r="CZ97" s="62">
        <v>441.5</v>
      </c>
    </row>
    <row r="98" spans="1:104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</v>
      </c>
      <c r="CV98" s="62">
        <v>1179.2529999999999</v>
      </c>
      <c r="CW98" s="62">
        <v>1209.837</v>
      </c>
      <c r="CX98" s="62">
        <v>1914.556</v>
      </c>
      <c r="CY98" s="62">
        <v>1928.4409999999998</v>
      </c>
      <c r="CZ98" s="62">
        <v>2005.5459999999998</v>
      </c>
    </row>
    <row r="99" spans="1:104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91.358549469714319</v>
      </c>
      <c r="CW99" s="62">
        <v>56.534631021084095</v>
      </c>
      <c r="CX99" s="62">
        <v>56.534631021084095</v>
      </c>
      <c r="CY99" s="62">
        <v>55.563993900716582</v>
      </c>
      <c r="CZ99" s="62">
        <v>46.159272355984115</v>
      </c>
    </row>
    <row r="100" spans="1:104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91.358549469714319</v>
      </c>
      <c r="CW100" s="62">
        <v>56.534631021084095</v>
      </c>
      <c r="CX100" s="62">
        <v>56.534631021084095</v>
      </c>
      <c r="CY100" s="62">
        <v>55.563993900716582</v>
      </c>
      <c r="CZ100" s="62">
        <v>46.159272355984115</v>
      </c>
    </row>
    <row r="101" spans="1:104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  <c r="CX101" s="62">
        <v>0</v>
      </c>
      <c r="CY101" s="62">
        <v>0</v>
      </c>
      <c r="CZ101" s="62">
        <v>0</v>
      </c>
    </row>
    <row r="102" spans="1:104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  <c r="CX102" s="62">
        <v>0</v>
      </c>
      <c r="CY102" s="62">
        <v>0</v>
      </c>
      <c r="CZ102" s="62">
        <v>0</v>
      </c>
    </row>
    <row r="103" spans="1:104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  <c r="CX103" s="62">
        <v>0</v>
      </c>
      <c r="CY103" s="62">
        <v>0</v>
      </c>
      <c r="CZ103" s="62">
        <v>0</v>
      </c>
    </row>
    <row r="104" spans="1:104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  <c r="CX104" s="62">
        <v>0</v>
      </c>
      <c r="CY104" s="62">
        <v>0</v>
      </c>
      <c r="CZ104" s="62">
        <v>0</v>
      </c>
    </row>
    <row r="105" spans="1:104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  <c r="CX105" s="62">
        <v>0</v>
      </c>
      <c r="CY105" s="62">
        <v>0</v>
      </c>
      <c r="CZ105" s="62">
        <v>0</v>
      </c>
    </row>
    <row r="106" spans="1:104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  <c r="CX106" s="62">
        <v>0</v>
      </c>
      <c r="CY106" s="62">
        <v>0</v>
      </c>
      <c r="CZ106" s="62">
        <v>0</v>
      </c>
    </row>
    <row r="107" spans="1:104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9485.4348810740266</v>
      </c>
      <c r="CH107" s="62">
        <v>10036.128928209082</v>
      </c>
      <c r="CI107" s="62">
        <v>10218.630542438732</v>
      </c>
      <c r="CJ107" s="62">
        <v>10116.381119918104</v>
      </c>
      <c r="CK107" s="62">
        <v>10486.262253231152</v>
      </c>
      <c r="CL107" s="62">
        <v>10828.675262184253</v>
      </c>
      <c r="CM107" s="62">
        <v>11016.559861920123</v>
      </c>
      <c r="CN107" s="62">
        <v>10790.374499030073</v>
      </c>
      <c r="CO107" s="62">
        <v>10612.518931653765</v>
      </c>
      <c r="CP107" s="62">
        <v>11376.99741190195</v>
      </c>
      <c r="CQ107" s="62">
        <v>11364.632923983205</v>
      </c>
      <c r="CR107" s="62">
        <v>11114.592361211655</v>
      </c>
      <c r="CS107" s="62">
        <v>11148.440106024433</v>
      </c>
      <c r="CT107" s="62">
        <v>11503.898175650304</v>
      </c>
      <c r="CU107" s="62">
        <v>11357.819329762167</v>
      </c>
      <c r="CV107" s="62">
        <v>11520.669356618722</v>
      </c>
      <c r="CW107" s="62">
        <v>11849.488508162896</v>
      </c>
      <c r="CX107" s="62">
        <v>12704.162214428776</v>
      </c>
      <c r="CY107" s="62">
        <v>12389.400967043615</v>
      </c>
      <c r="CZ107" s="62">
        <v>12330.444888498179</v>
      </c>
    </row>
    <row r="108" spans="1:104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  <c r="CX108" s="62">
        <v>0</v>
      </c>
      <c r="CY108" s="62">
        <v>0</v>
      </c>
      <c r="CZ108" s="62">
        <v>0</v>
      </c>
    </row>
    <row r="109" spans="1:104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511.80743479810536</v>
      </c>
      <c r="CX109" s="63">
        <v>493.3314370008294</v>
      </c>
      <c r="CY109" s="63">
        <v>502.25702225195852</v>
      </c>
      <c r="CZ109" s="63">
        <v>518.71322949185571</v>
      </c>
    </row>
    <row r="110" spans="1:104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9291.529399523919</v>
      </c>
      <c r="CH110" s="62">
        <v>9838.1735516589742</v>
      </c>
      <c r="CI110" s="62">
        <v>10023.531688262905</v>
      </c>
      <c r="CJ110" s="62">
        <v>9920.1416107606256</v>
      </c>
      <c r="CK110" s="62">
        <v>9954.8817401530323</v>
      </c>
      <c r="CL110" s="62">
        <v>10300.665910324164</v>
      </c>
      <c r="CM110" s="62">
        <v>10494.795150290891</v>
      </c>
      <c r="CN110" s="62">
        <v>10288.45168672631</v>
      </c>
      <c r="CO110" s="62">
        <v>10127.996832965729</v>
      </c>
      <c r="CP110" s="62">
        <v>10873.962988248168</v>
      </c>
      <c r="CQ110" s="62">
        <v>10856.371020811013</v>
      </c>
      <c r="CR110" s="62">
        <v>10611.839895261575</v>
      </c>
      <c r="CS110" s="62">
        <v>10651.169384374531</v>
      </c>
      <c r="CT110" s="62">
        <v>10996.931777700331</v>
      </c>
      <c r="CU110" s="62">
        <v>10856.222062412202</v>
      </c>
      <c r="CV110" s="62">
        <v>11023.267857768738</v>
      </c>
      <c r="CW110" s="62">
        <v>11337.681073364791</v>
      </c>
      <c r="CX110" s="62">
        <v>12210.830777427946</v>
      </c>
      <c r="CY110" s="62">
        <v>11887.143944791656</v>
      </c>
      <c r="CZ110" s="62">
        <v>11811.731659006324</v>
      </c>
    </row>
    <row r="111" spans="1:104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360.44983815506686</v>
      </c>
      <c r="CW111" s="62">
        <v>353.38648214371722</v>
      </c>
      <c r="CX111" s="62">
        <v>392.70409888802669</v>
      </c>
      <c r="CY111" s="62">
        <v>391.92549864458596</v>
      </c>
      <c r="CZ111" s="62">
        <v>389.21536256355625</v>
      </c>
    </row>
    <row r="112" spans="1:104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1.1089828197998675</v>
      </c>
      <c r="CW112" s="62">
        <v>1.6211869599526532</v>
      </c>
      <c r="CX112" s="62">
        <v>1.7476422301024428</v>
      </c>
      <c r="CY112" s="62">
        <v>2.2552682201190364</v>
      </c>
      <c r="CZ112" s="62">
        <v>2.3655575698522942</v>
      </c>
    </row>
    <row r="113" spans="1:104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  <c r="CX113" s="62">
        <v>390.95645665792426</v>
      </c>
      <c r="CY113" s="62">
        <v>389.67023042446692</v>
      </c>
      <c r="CZ113" s="62">
        <v>386.84980499370397</v>
      </c>
    </row>
    <row r="114" spans="1:104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  <c r="CX114" s="62">
        <v>0</v>
      </c>
      <c r="CY114" s="62">
        <v>0</v>
      </c>
      <c r="CZ114" s="62">
        <v>0</v>
      </c>
    </row>
    <row r="115" spans="1:104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  <c r="CX115" s="62">
        <v>0</v>
      </c>
      <c r="CY115" s="62">
        <v>0</v>
      </c>
      <c r="CZ115" s="62">
        <v>0</v>
      </c>
    </row>
    <row r="116" spans="1:104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  <c r="CX116" s="62">
        <v>0</v>
      </c>
      <c r="CY116" s="62">
        <v>0</v>
      </c>
      <c r="CZ116" s="62">
        <v>0</v>
      </c>
    </row>
    <row r="117" spans="1:104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9463.2909681055698</v>
      </c>
      <c r="CJ117" s="62">
        <v>9371.0291932574692</v>
      </c>
      <c r="CK117" s="62">
        <v>9396.4759426830424</v>
      </c>
      <c r="CL117" s="62">
        <v>9684.9157191217128</v>
      </c>
      <c r="CM117" s="62">
        <v>9858.1949436077612</v>
      </c>
      <c r="CN117" s="62">
        <v>9634.337626055878</v>
      </c>
      <c r="CO117" s="62">
        <v>9433.0492007722951</v>
      </c>
      <c r="CP117" s="62">
        <v>10188.711106706547</v>
      </c>
      <c r="CQ117" s="62">
        <v>10178.653119401972</v>
      </c>
      <c r="CR117" s="62">
        <v>9919.9449704549897</v>
      </c>
      <c r="CS117" s="62">
        <v>10011.606608554206</v>
      </c>
      <c r="CT117" s="62">
        <v>10323.870757103305</v>
      </c>
      <c r="CU117" s="62">
        <v>10203.011407372747</v>
      </c>
      <c r="CV117" s="62">
        <v>10187.35103386138</v>
      </c>
      <c r="CW117" s="62">
        <v>10578.665790835945</v>
      </c>
      <c r="CX117" s="62">
        <v>11393.347786489527</v>
      </c>
      <c r="CY117" s="62">
        <v>11180.516978830878</v>
      </c>
      <c r="CZ117" s="62">
        <v>11016.084629977215</v>
      </c>
    </row>
    <row r="118" spans="1:104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573.81725665590204</v>
      </c>
      <c r="CJ118" s="62">
        <v>566.53305665590199</v>
      </c>
      <c r="CK118" s="62">
        <v>683.791428317341</v>
      </c>
      <c r="CL118" s="62">
        <v>669.35151899999994</v>
      </c>
      <c r="CM118" s="62">
        <v>662.04968299999996</v>
      </c>
      <c r="CN118" s="62">
        <v>628.35566399999993</v>
      </c>
      <c r="CO118" s="62">
        <v>608.01482831734097</v>
      </c>
      <c r="CP118" s="62">
        <v>619.15612499999997</v>
      </c>
      <c r="CQ118" s="62">
        <v>625.26565200000005</v>
      </c>
      <c r="CR118" s="62">
        <v>595.03907493099996</v>
      </c>
      <c r="CS118" s="62">
        <v>676.52924494199999</v>
      </c>
      <c r="CT118" s="62">
        <v>648.57332210000004</v>
      </c>
      <c r="CU118" s="62">
        <v>701.09893983500001</v>
      </c>
      <c r="CV118" s="62">
        <v>638.86516611600007</v>
      </c>
      <c r="CW118" s="62">
        <v>652.83559398600005</v>
      </c>
      <c r="CX118" s="62">
        <v>762.20412365221898</v>
      </c>
      <c r="CY118" s="62">
        <v>758.193008853219</v>
      </c>
      <c r="CZ118" s="62">
        <v>880.58486791261703</v>
      </c>
    </row>
    <row r="119" spans="1:104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1624.3999999999999</v>
      </c>
      <c r="CN119" s="62">
        <v>1591.5</v>
      </c>
      <c r="CO119" s="62">
        <v>1480.8</v>
      </c>
      <c r="CP119" s="62">
        <v>1539.6999999999998</v>
      </c>
      <c r="CQ119" s="62">
        <v>1629.5</v>
      </c>
      <c r="CR119" s="62">
        <v>1518.3</v>
      </c>
      <c r="CS119" s="62">
        <v>1511.6</v>
      </c>
      <c r="CT119" s="62">
        <v>1871.1999999999998</v>
      </c>
      <c r="CU119" s="62">
        <v>1751.4</v>
      </c>
      <c r="CV119" s="62">
        <v>1762.5</v>
      </c>
      <c r="CW119" s="62">
        <v>2086.2000000000003</v>
      </c>
      <c r="CX119" s="62">
        <v>2450.3000000000002</v>
      </c>
      <c r="CY119" s="62">
        <v>2616.9</v>
      </c>
      <c r="CZ119" s="62">
        <v>2437.7000000000003</v>
      </c>
    </row>
    <row r="120" spans="1:104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6411.3167133699999</v>
      </c>
      <c r="CJ120" s="62">
        <v>6417.9554415600005</v>
      </c>
      <c r="CK120" s="62">
        <v>6427.4267482099995</v>
      </c>
      <c r="CL120" s="62">
        <v>6533.6233890000003</v>
      </c>
      <c r="CM120" s="62">
        <v>6674.1018703099999</v>
      </c>
      <c r="CN120" s="62">
        <v>6558.1924560799998</v>
      </c>
      <c r="CO120" s="62">
        <v>6480.1030701899999</v>
      </c>
      <c r="CP120" s="62">
        <v>7075.8186049999995</v>
      </c>
      <c r="CQ120" s="62">
        <v>7128.7045587019993</v>
      </c>
      <c r="CR120" s="62">
        <v>7027.523083271999</v>
      </c>
      <c r="CS120" s="62">
        <v>6963.6635067485795</v>
      </c>
      <c r="CT120" s="62">
        <v>7044.0785719999994</v>
      </c>
      <c r="CU120" s="62">
        <v>6970.8184657100001</v>
      </c>
      <c r="CV120" s="62">
        <v>7024.2160225466205</v>
      </c>
      <c r="CW120" s="62">
        <v>7070.9139228923796</v>
      </c>
      <c r="CX120" s="62">
        <v>7302.6849165893891</v>
      </c>
      <c r="CY120" s="62">
        <v>7029.3259657573899</v>
      </c>
      <c r="CZ120" s="62">
        <v>7005.5583955135799</v>
      </c>
    </row>
    <row r="121" spans="1:104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1077.2569980796666</v>
      </c>
      <c r="CJ121" s="62">
        <v>933.94069504156619</v>
      </c>
      <c r="CK121" s="62">
        <v>946.05776615570176</v>
      </c>
      <c r="CL121" s="62">
        <v>874.24081112171245</v>
      </c>
      <c r="CM121" s="62">
        <v>897.64339029776056</v>
      </c>
      <c r="CN121" s="62">
        <v>856.28950597588016</v>
      </c>
      <c r="CO121" s="62">
        <v>864.13130226495412</v>
      </c>
      <c r="CP121" s="62">
        <v>954.03637670654768</v>
      </c>
      <c r="CQ121" s="62">
        <v>795.18290869997247</v>
      </c>
      <c r="CR121" s="62">
        <v>779.08281225199073</v>
      </c>
      <c r="CS121" s="62">
        <v>859.81385686362512</v>
      </c>
      <c r="CT121" s="62">
        <v>760.01886300330364</v>
      </c>
      <c r="CU121" s="62">
        <v>779.69400182774791</v>
      </c>
      <c r="CV121" s="62">
        <v>761.76984519875748</v>
      </c>
      <c r="CW121" s="62">
        <v>768.71627395756423</v>
      </c>
      <c r="CX121" s="62">
        <v>878.15874624791752</v>
      </c>
      <c r="CY121" s="62">
        <v>776.09800422026808</v>
      </c>
      <c r="CZ121" s="62">
        <v>692.24136655101722</v>
      </c>
    </row>
    <row r="122" spans="1:104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  <c r="CX122" s="62" t="s">
        <v>478</v>
      </c>
      <c r="CY122" s="62" t="s">
        <v>478</v>
      </c>
      <c r="CZ122" s="62" t="s">
        <v>478</v>
      </c>
    </row>
    <row r="123" spans="1:104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  <c r="CX123" s="62">
        <v>0</v>
      </c>
      <c r="CY123" s="62">
        <v>0</v>
      </c>
      <c r="CZ123" s="62">
        <v>0</v>
      </c>
    </row>
    <row r="124" spans="1:104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  <c r="CX124" s="62">
        <v>0</v>
      </c>
      <c r="CY124" s="62">
        <v>0</v>
      </c>
      <c r="CZ124" s="62">
        <v>0</v>
      </c>
    </row>
    <row r="125" spans="1:104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  <c r="CX125" s="62">
        <v>0</v>
      </c>
      <c r="CY125" s="62">
        <v>0</v>
      </c>
      <c r="CZ125" s="62">
        <v>0</v>
      </c>
    </row>
    <row r="126" spans="1:104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  <c r="CX126" s="62">
        <v>0</v>
      </c>
      <c r="CY126" s="62">
        <v>0</v>
      </c>
      <c r="CZ126" s="62">
        <v>0</v>
      </c>
    </row>
    <row r="127" spans="1:104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  <c r="CX127" s="62">
        <v>0</v>
      </c>
      <c r="CY127" s="62">
        <v>0</v>
      </c>
      <c r="CZ127" s="62">
        <v>0</v>
      </c>
    </row>
    <row r="128" spans="1:104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  <c r="CX128" s="62">
        <v>0</v>
      </c>
      <c r="CY128" s="62">
        <v>0</v>
      </c>
      <c r="CZ128" s="62">
        <v>0</v>
      </c>
    </row>
    <row r="129" spans="1:104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328.81358473549659</v>
      </c>
      <c r="CV129" s="62">
        <v>472.5470532624808</v>
      </c>
      <c r="CW129" s="62">
        <v>402.62316099279093</v>
      </c>
      <c r="CX129" s="62">
        <v>421.80186038750941</v>
      </c>
      <c r="CY129" s="62">
        <v>311.85917942882202</v>
      </c>
      <c r="CZ129" s="62">
        <v>403.61564952965972</v>
      </c>
    </row>
    <row r="130" spans="1:104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  <c r="CX130" s="62">
        <v>0</v>
      </c>
      <c r="CY130" s="62">
        <v>0</v>
      </c>
      <c r="CZ130" s="62">
        <v>0</v>
      </c>
    </row>
    <row r="131" spans="1:104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  <c r="CX131" s="62">
        <v>0</v>
      </c>
      <c r="CY131" s="62">
        <v>0</v>
      </c>
      <c r="CZ131" s="62">
        <v>0</v>
      </c>
    </row>
    <row r="132" spans="1:104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  <c r="CX132" s="62">
        <v>0</v>
      </c>
      <c r="CY132" s="62">
        <v>0</v>
      </c>
      <c r="CZ132" s="62">
        <v>0</v>
      </c>
    </row>
    <row r="133" spans="1:104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328.81358473549659</v>
      </c>
      <c r="CV133" s="62">
        <v>472.5470532624808</v>
      </c>
      <c r="CW133" s="62">
        <v>402.62316099279093</v>
      </c>
      <c r="CX133" s="62">
        <v>421.80186038750941</v>
      </c>
      <c r="CY133" s="62">
        <v>311.85917942882202</v>
      </c>
      <c r="CZ133" s="62">
        <v>403.61564952965972</v>
      </c>
    </row>
    <row r="134" spans="1:104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  <c r="CX134" s="62" t="s">
        <v>478</v>
      </c>
      <c r="CY134" s="62" t="s">
        <v>478</v>
      </c>
      <c r="CZ134" s="62" t="s">
        <v>478</v>
      </c>
    </row>
    <row r="135" spans="1:104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2.7999852801474274</v>
      </c>
      <c r="CH135" s="62">
        <v>2.9420450054737541</v>
      </c>
      <c r="CI135" s="62">
        <v>2.9526681559573102</v>
      </c>
      <c r="CJ135" s="62">
        <v>2.929765574921376</v>
      </c>
      <c r="CK135" s="62">
        <v>2.9186227076744231</v>
      </c>
      <c r="CL135" s="62">
        <v>2.9559067999289965</v>
      </c>
      <c r="CM135" s="62">
        <v>3.5422645099130601</v>
      </c>
      <c r="CN135" s="62">
        <v>3.2577503400649039</v>
      </c>
      <c r="CO135" s="62">
        <v>10.833172218882584</v>
      </c>
      <c r="CP135" s="62">
        <v>2.9844401558664453</v>
      </c>
      <c r="CQ135" s="62">
        <v>16.464494450822677</v>
      </c>
      <c r="CR135" s="62">
        <v>16.277282036993121</v>
      </c>
      <c r="CS135" s="62">
        <v>12.858184944075772</v>
      </c>
      <c r="CT135" s="62">
        <v>12.979031035451067</v>
      </c>
      <c r="CU135" s="62">
        <v>10.52876987167059</v>
      </c>
      <c r="CV135" s="62">
        <v>2.9199324898108676</v>
      </c>
      <c r="CW135" s="62">
        <v>3.0056393923386144</v>
      </c>
      <c r="CX135" s="62">
        <v>2.9770316628826992</v>
      </c>
      <c r="CY135" s="62">
        <v>2.8422878873696487</v>
      </c>
      <c r="CZ135" s="62">
        <v>2.8160169358928426</v>
      </c>
    </row>
    <row r="136" spans="1:104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  <c r="CX136" s="62">
        <v>0</v>
      </c>
      <c r="CY136" s="62">
        <v>0</v>
      </c>
      <c r="CZ136" s="62">
        <v>0</v>
      </c>
    </row>
    <row r="137" spans="1:104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0.60916923822611546</v>
      </c>
      <c r="CH137" s="62">
        <v>0.75122896355244195</v>
      </c>
      <c r="CI137" s="62">
        <v>0.76185211403599795</v>
      </c>
      <c r="CJ137" s="62">
        <v>0.73894953300006405</v>
      </c>
      <c r="CK137" s="62">
        <v>0.72780666575311126</v>
      </c>
      <c r="CL137" s="62">
        <v>0.76509075800768456</v>
      </c>
      <c r="CM137" s="62">
        <v>1.351448467991748</v>
      </c>
      <c r="CN137" s="62">
        <v>1.0669342981435919</v>
      </c>
      <c r="CO137" s="62">
        <v>8.6423561769612718</v>
      </c>
      <c r="CP137" s="62">
        <v>0.79362411394513344</v>
      </c>
      <c r="CQ137" s="62">
        <v>14.273678408901366</v>
      </c>
      <c r="CR137" s="62">
        <v>14.086465995071809</v>
      </c>
      <c r="CS137" s="62">
        <v>10.667368902154459</v>
      </c>
      <c r="CT137" s="62">
        <v>10.788214993529754</v>
      </c>
      <c r="CU137" s="62">
        <v>8.3379538297492779</v>
      </c>
      <c r="CV137" s="62">
        <v>0.72911644788955532</v>
      </c>
      <c r="CW137" s="62">
        <v>0.81482335041730236</v>
      </c>
      <c r="CX137" s="62">
        <v>0.78621562096138697</v>
      </c>
      <c r="CY137" s="62">
        <v>0.65147184544833647</v>
      </c>
      <c r="CZ137" s="62">
        <v>0.62520089397153078</v>
      </c>
    </row>
    <row r="138" spans="1:104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  <c r="CX138" s="62">
        <v>0</v>
      </c>
      <c r="CY138" s="62">
        <v>0</v>
      </c>
      <c r="CZ138" s="62">
        <v>0</v>
      </c>
    </row>
    <row r="139" spans="1:104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  <c r="CX139" s="62">
        <v>2.1908160419213121</v>
      </c>
      <c r="CY139" s="62">
        <v>2.1908160419213121</v>
      </c>
      <c r="CZ139" s="62">
        <v>2.1908160419213121</v>
      </c>
    </row>
    <row r="140" spans="1:104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  <c r="CX140" s="62" t="s">
        <v>478</v>
      </c>
      <c r="CY140" s="62" t="s">
        <v>478</v>
      </c>
      <c r="CZ140" s="62" t="s">
        <v>478</v>
      </c>
    </row>
    <row r="141" spans="1:104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-16692.947023799654</v>
      </c>
      <c r="CF141" s="64">
        <v>-16280.14350342155</v>
      </c>
      <c r="CG141" s="64">
        <v>-16091.393781537401</v>
      </c>
      <c r="CH141" s="64">
        <v>-15366.678557462918</v>
      </c>
      <c r="CI141" s="64">
        <v>-15580.267764797398</v>
      </c>
      <c r="CJ141" s="64">
        <v>-14950.906962531375</v>
      </c>
      <c r="CK141" s="64">
        <v>-15146.56418548181</v>
      </c>
      <c r="CL141" s="64">
        <v>-15897.773805580315</v>
      </c>
      <c r="CM141" s="64">
        <v>-16219.418634100526</v>
      </c>
      <c r="CN141" s="64">
        <v>-16169.200268630042</v>
      </c>
      <c r="CO141" s="64">
        <v>-15969.85886359146</v>
      </c>
      <c r="CP141" s="64">
        <v>-16964.37437803622</v>
      </c>
      <c r="CQ141" s="64">
        <v>-17037.706380777156</v>
      </c>
      <c r="CR141" s="64">
        <v>-17000.629339406394</v>
      </c>
      <c r="CS141" s="64">
        <v>-17383.208871060207</v>
      </c>
      <c r="CT141" s="64">
        <v>-18068.861827432131</v>
      </c>
      <c r="CU141" s="64">
        <v>-18401.844896843482</v>
      </c>
      <c r="CV141" s="64">
        <v>-18536.522847950007</v>
      </c>
      <c r="CW141" s="64">
        <v>-18632.73025156901</v>
      </c>
      <c r="CX141" s="64">
        <v>-18947.495546691462</v>
      </c>
      <c r="CY141" s="64">
        <v>-18253.250022296852</v>
      </c>
      <c r="CZ141" s="64">
        <v>-17191.303827170261</v>
      </c>
    </row>
    <row r="142" spans="1:104">
      <c r="B142" s="45" t="str">
        <f>BPAnalitica!$B$50</f>
        <v>Octubre 2025.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8"/>
      <c r="CZ142" s="38"/>
    </row>
    <row r="143" spans="1:104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8"/>
      <c r="CZ143" s="38"/>
    </row>
    <row r="144" spans="1:104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4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3088.418608089567</v>
      </c>
      <c r="CR145" s="44">
        <v>3198.1515874895103</v>
      </c>
      <c r="CS145" s="44">
        <v>3268.3505110454444</v>
      </c>
      <c r="CT145" s="44">
        <v>3323.8195711018557</v>
      </c>
      <c r="CU145" s="44">
        <v>3368.5878114138359</v>
      </c>
      <c r="CV145" s="44">
        <v>3397.5614250443441</v>
      </c>
      <c r="CW145" s="44">
        <v>3694.4568593779227</v>
      </c>
      <c r="CX145" s="44">
        <v>3749.0242254302775</v>
      </c>
      <c r="CY145" s="44">
        <v>3811.0670479457767</v>
      </c>
      <c r="CZ145" s="44">
        <v>3854.639745438777</v>
      </c>
    </row>
    <row r="146" spans="1:104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17002.733077923458</v>
      </c>
      <c r="CF146" s="44">
        <v>16950.510238823015</v>
      </c>
      <c r="CG146" s="44">
        <v>16988.219032283494</v>
      </c>
      <c r="CH146" s="44">
        <v>17060.184658679878</v>
      </c>
      <c r="CI146" s="44">
        <v>17332.278778903787</v>
      </c>
      <c r="CJ146" s="44">
        <v>17403.104988477808</v>
      </c>
      <c r="CK146" s="44">
        <v>17431.679925226235</v>
      </c>
      <c r="CL146" s="44">
        <v>17563.878757146544</v>
      </c>
      <c r="CM146" s="44">
        <v>17927.343725523093</v>
      </c>
      <c r="CN146" s="44">
        <v>18053.054989456567</v>
      </c>
      <c r="CO146" s="44">
        <v>18105.878130717716</v>
      </c>
      <c r="CP146" s="44">
        <v>18247.395624677734</v>
      </c>
      <c r="CQ146" s="44">
        <v>18456.706121385039</v>
      </c>
      <c r="CR146" s="44">
        <v>18637.727311570106</v>
      </c>
      <c r="CS146" s="44">
        <v>18836.644681431597</v>
      </c>
      <c r="CT146" s="44">
        <v>19077.498767507444</v>
      </c>
      <c r="CU146" s="44">
        <v>19430.502399178487</v>
      </c>
      <c r="CV146" s="44">
        <v>19380.427396912062</v>
      </c>
      <c r="CW146" s="44">
        <v>19413.597139164143</v>
      </c>
      <c r="CX146" s="44">
        <v>19504.64067960262</v>
      </c>
      <c r="CY146" s="44">
        <v>19554.900508952331</v>
      </c>
      <c r="CZ146" s="44">
        <v>19420.08144557249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BE53"/>
  <sheetViews>
    <sheetView showGridLines="0" workbookViewId="0">
      <pane xSplit="2" ySplit="9" topLeftCell="BB12" activePane="bottomRight" state="frozen"/>
      <selection pane="topRight" activeCell="C1" sqref="C1"/>
      <selection pane="bottomLeft" activeCell="A10" sqref="A10"/>
      <selection pane="bottomRight" activeCell="BE13" sqref="BE13"/>
    </sheetView>
  </sheetViews>
  <sheetFormatPr baseColWidth="10" defaultRowHeight="14.5"/>
  <cols>
    <col min="1" max="1" width="2.7265625" customWidth="1"/>
    <col min="2" max="2" width="76" customWidth="1"/>
    <col min="4" max="7" width="17.453125" customWidth="1"/>
    <col min="9" max="9" width="5.54296875" customWidth="1"/>
    <col min="11" max="14" width="17.453125" customWidth="1"/>
    <col min="16" max="16" width="5.54296875" customWidth="1"/>
    <col min="18" max="21" width="17.453125" customWidth="1"/>
    <col min="23" max="23" width="5.453125" customWidth="1"/>
    <col min="25" max="28" width="17.453125" customWidth="1"/>
    <col min="30" max="30" width="5.453125" customWidth="1"/>
    <col min="32" max="35" width="17.453125" customWidth="1"/>
    <col min="37" max="37" width="5.1796875" customWidth="1"/>
    <col min="39" max="42" width="17.453125" customWidth="1"/>
    <col min="44" max="44" width="5.1796875" customWidth="1"/>
    <col min="46" max="49" width="17.453125" customWidth="1"/>
    <col min="51" max="51" width="5.1796875" customWidth="1"/>
    <col min="53" max="56" width="17.453125" customWidth="1"/>
  </cols>
  <sheetData>
    <row r="5" spans="2:57" ht="17.5">
      <c r="B5" s="28" t="s">
        <v>416</v>
      </c>
    </row>
    <row r="6" spans="2:57" ht="15.5">
      <c r="B6" s="29" t="s">
        <v>395</v>
      </c>
    </row>
    <row r="7" spans="2:57" ht="15" thickBot="1"/>
    <row r="8" spans="2:57" ht="15" customHeight="1">
      <c r="B8" s="25"/>
      <c r="C8" s="181" t="s">
        <v>414</v>
      </c>
      <c r="D8" s="126" t="s">
        <v>396</v>
      </c>
      <c r="E8" s="183" t="s">
        <v>418</v>
      </c>
      <c r="F8" s="183"/>
      <c r="G8" s="183"/>
      <c r="H8" s="181" t="s">
        <v>415</v>
      </c>
      <c r="J8" s="181" t="s">
        <v>475</v>
      </c>
      <c r="K8" s="126" t="s">
        <v>396</v>
      </c>
      <c r="L8" s="183" t="s">
        <v>418</v>
      </c>
      <c r="M8" s="183"/>
      <c r="N8" s="183"/>
      <c r="O8" s="181" t="s">
        <v>474</v>
      </c>
      <c r="Q8" s="181" t="s">
        <v>481</v>
      </c>
      <c r="R8" s="126" t="s">
        <v>396</v>
      </c>
      <c r="S8" s="183" t="s">
        <v>418</v>
      </c>
      <c r="T8" s="183"/>
      <c r="U8" s="183"/>
      <c r="V8" s="181" t="s">
        <v>482</v>
      </c>
      <c r="X8" s="181" t="s">
        <v>545</v>
      </c>
      <c r="Y8" s="126" t="s">
        <v>396</v>
      </c>
      <c r="Z8" s="183" t="s">
        <v>418</v>
      </c>
      <c r="AA8" s="183"/>
      <c r="AB8" s="183"/>
      <c r="AC8" s="181" t="s">
        <v>546</v>
      </c>
      <c r="AE8" s="181" t="s">
        <v>552</v>
      </c>
      <c r="AF8" s="126" t="s">
        <v>396</v>
      </c>
      <c r="AG8" s="183" t="s">
        <v>418</v>
      </c>
      <c r="AH8" s="183"/>
      <c r="AI8" s="183"/>
      <c r="AJ8" s="181" t="s">
        <v>553</v>
      </c>
      <c r="AL8" s="181" t="s">
        <v>604</v>
      </c>
      <c r="AM8" s="126" t="s">
        <v>396</v>
      </c>
      <c r="AN8" s="183" t="s">
        <v>418</v>
      </c>
      <c r="AO8" s="183"/>
      <c r="AP8" s="183"/>
      <c r="AQ8" s="181" t="s">
        <v>605</v>
      </c>
      <c r="AS8" s="181" t="s">
        <v>613</v>
      </c>
      <c r="AT8" s="126" t="s">
        <v>396</v>
      </c>
      <c r="AU8" s="183" t="s">
        <v>418</v>
      </c>
      <c r="AV8" s="183"/>
      <c r="AW8" s="183"/>
      <c r="AX8" s="181" t="s">
        <v>614</v>
      </c>
      <c r="AZ8" s="181" t="s">
        <v>621</v>
      </c>
      <c r="BA8" s="126" t="s">
        <v>396</v>
      </c>
      <c r="BB8" s="183" t="s">
        <v>418</v>
      </c>
      <c r="BC8" s="183"/>
      <c r="BD8" s="183"/>
      <c r="BE8" s="181" t="s">
        <v>622</v>
      </c>
    </row>
    <row r="9" spans="2:57" ht="31.5" customHeight="1" thickBot="1">
      <c r="B9" s="127"/>
      <c r="C9" s="182"/>
      <c r="D9" s="128" t="s">
        <v>397</v>
      </c>
      <c r="E9" s="128" t="s">
        <v>398</v>
      </c>
      <c r="F9" s="128" t="s">
        <v>399</v>
      </c>
      <c r="G9" s="128" t="s">
        <v>400</v>
      </c>
      <c r="H9" s="182"/>
      <c r="J9" s="182"/>
      <c r="K9" s="128" t="s">
        <v>397</v>
      </c>
      <c r="L9" s="128" t="s">
        <v>398</v>
      </c>
      <c r="M9" s="128" t="s">
        <v>399</v>
      </c>
      <c r="N9" s="128" t="s">
        <v>400</v>
      </c>
      <c r="O9" s="182"/>
      <c r="Q9" s="182"/>
      <c r="R9" s="128" t="s">
        <v>397</v>
      </c>
      <c r="S9" s="128" t="s">
        <v>398</v>
      </c>
      <c r="T9" s="128" t="s">
        <v>399</v>
      </c>
      <c r="U9" s="128" t="s">
        <v>400</v>
      </c>
      <c r="V9" s="182"/>
      <c r="X9" s="182"/>
      <c r="Y9" s="128" t="s">
        <v>397</v>
      </c>
      <c r="Z9" s="128" t="s">
        <v>398</v>
      </c>
      <c r="AA9" s="128" t="s">
        <v>399</v>
      </c>
      <c r="AB9" s="128" t="s">
        <v>400</v>
      </c>
      <c r="AC9" s="182"/>
      <c r="AE9" s="182"/>
      <c r="AF9" s="128" t="s">
        <v>397</v>
      </c>
      <c r="AG9" s="128" t="s">
        <v>398</v>
      </c>
      <c r="AH9" s="128" t="s">
        <v>399</v>
      </c>
      <c r="AI9" s="128" t="s">
        <v>400</v>
      </c>
      <c r="AJ9" s="182"/>
      <c r="AL9" s="182"/>
      <c r="AM9" s="128" t="s">
        <v>397</v>
      </c>
      <c r="AN9" s="128" t="s">
        <v>398</v>
      </c>
      <c r="AO9" s="128" t="s">
        <v>399</v>
      </c>
      <c r="AP9" s="128" t="s">
        <v>400</v>
      </c>
      <c r="AQ9" s="182"/>
      <c r="AS9" s="182"/>
      <c r="AT9" s="128" t="s">
        <v>397</v>
      </c>
      <c r="AU9" s="128" t="s">
        <v>398</v>
      </c>
      <c r="AV9" s="128" t="s">
        <v>399</v>
      </c>
      <c r="AW9" s="128" t="s">
        <v>400</v>
      </c>
      <c r="AX9" s="182"/>
      <c r="AZ9" s="182"/>
      <c r="BA9" s="128" t="s">
        <v>397</v>
      </c>
      <c r="BB9" s="128" t="s">
        <v>398</v>
      </c>
      <c r="BC9" s="128" t="s">
        <v>399</v>
      </c>
      <c r="BD9" s="128" t="s">
        <v>400</v>
      </c>
      <c r="BE9" s="182"/>
    </row>
    <row r="11" spans="2:57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  <c r="AZ11" s="129"/>
      <c r="BA11" s="129"/>
      <c r="BB11" s="129"/>
      <c r="BC11" s="129"/>
      <c r="BD11" s="129"/>
      <c r="BE11" s="129"/>
    </row>
    <row r="12" spans="2:57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  <c r="AZ12" s="129"/>
      <c r="BA12" s="129"/>
      <c r="BB12" s="129"/>
      <c r="BC12" s="129"/>
      <c r="BD12" s="129"/>
      <c r="BE12" s="129"/>
    </row>
    <row r="13" spans="2:57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58.997923555619309</v>
      </c>
      <c r="AV13" s="158" t="s">
        <v>547</v>
      </c>
      <c r="AW13" s="158" t="s">
        <v>547</v>
      </c>
      <c r="AX13" s="129">
        <v>3770.5970080656407</v>
      </c>
      <c r="AZ13" s="129">
        <v>3770.5970080656407</v>
      </c>
      <c r="BA13" s="129">
        <v>688.9338757632587</v>
      </c>
      <c r="BB13" s="129">
        <v>-206.57454092883472</v>
      </c>
      <c r="BC13" s="158" t="s">
        <v>547</v>
      </c>
      <c r="BD13" s="158" t="s">
        <v>547</v>
      </c>
      <c r="BE13" s="129">
        <v>4252.9563429000646</v>
      </c>
    </row>
    <row r="14" spans="2:57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5.8327191982629074</v>
      </c>
      <c r="AO14" s="158" t="s">
        <v>547</v>
      </c>
      <c r="AP14" s="158" t="s">
        <v>547</v>
      </c>
      <c r="AQ14" s="129">
        <v>832.46176821249969</v>
      </c>
      <c r="AS14" s="129">
        <v>832.46176821249969</v>
      </c>
      <c r="AT14" s="129">
        <v>154.21848651450159</v>
      </c>
      <c r="AU14" s="129">
        <v>-6.1755728089281092</v>
      </c>
      <c r="AV14" s="158" t="s">
        <v>547</v>
      </c>
      <c r="AW14" s="158" t="s">
        <v>547</v>
      </c>
      <c r="AX14" s="129">
        <v>980.50468191807317</v>
      </c>
      <c r="AZ14" s="129">
        <v>980.50468191807317</v>
      </c>
      <c r="BA14" s="129">
        <v>115.67452651200668</v>
      </c>
      <c r="BB14" s="129">
        <v>-0.94726621933205024</v>
      </c>
      <c r="BC14" s="158" t="s">
        <v>547</v>
      </c>
      <c r="BD14" s="158" t="s">
        <v>547</v>
      </c>
      <c r="BE14" s="129">
        <v>1095.2319422107478</v>
      </c>
    </row>
    <row r="15" spans="2:57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  <c r="AZ15" s="129">
        <v>0</v>
      </c>
      <c r="BA15" s="129">
        <v>0</v>
      </c>
      <c r="BB15" s="129">
        <v>0</v>
      </c>
      <c r="BC15" s="158" t="s">
        <v>547</v>
      </c>
      <c r="BD15" s="158" t="s">
        <v>547</v>
      </c>
      <c r="BE15" s="129">
        <v>0</v>
      </c>
    </row>
    <row r="16" spans="2:57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4.5583784259633831E-2</v>
      </c>
      <c r="AO16" s="158" t="s">
        <v>547</v>
      </c>
      <c r="AP16" s="158" t="s">
        <v>547</v>
      </c>
      <c r="AQ16" s="129">
        <v>2271.2913734287604</v>
      </c>
      <c r="AS16" s="129">
        <v>2271.2913734287604</v>
      </c>
      <c r="AT16" s="129">
        <v>229.51497954752105</v>
      </c>
      <c r="AU16" s="129">
        <v>0.61983462757507368</v>
      </c>
      <c r="AV16" s="158" t="s">
        <v>547</v>
      </c>
      <c r="AW16" s="158" t="s">
        <v>547</v>
      </c>
      <c r="AX16" s="129">
        <v>2501.4261876038563</v>
      </c>
      <c r="AZ16" s="129">
        <v>2501.4261876038563</v>
      </c>
      <c r="BA16" s="129">
        <v>293.90131743925667</v>
      </c>
      <c r="BB16" s="129">
        <v>-11.218289559526511</v>
      </c>
      <c r="BC16" s="158" t="s">
        <v>547</v>
      </c>
      <c r="BD16" s="158" t="s">
        <v>547</v>
      </c>
      <c r="BE16" s="129">
        <v>2784.1092154835865</v>
      </c>
    </row>
    <row r="17" spans="2:57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  <c r="AZ17" s="129">
        <v>7543.8006750351897</v>
      </c>
      <c r="BA17" s="129">
        <v>462.19812935108087</v>
      </c>
      <c r="BB17" s="129">
        <v>30.833790850135301</v>
      </c>
      <c r="BC17" s="158" t="s">
        <v>547</v>
      </c>
      <c r="BD17" s="158" t="s">
        <v>547</v>
      </c>
      <c r="BE17" s="129">
        <v>8036.8325952364057</v>
      </c>
    </row>
    <row r="18" spans="2:57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  <c r="AZ18" s="129"/>
      <c r="BA18" s="129"/>
      <c r="BB18" s="129"/>
      <c r="BC18" s="158"/>
      <c r="BD18" s="158"/>
      <c r="BE18" s="129"/>
    </row>
    <row r="19" spans="2:57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-50.6122687907623</v>
      </c>
      <c r="AO19" s="158" t="s">
        <v>547</v>
      </c>
      <c r="AP19" s="158" t="s">
        <v>547</v>
      </c>
      <c r="AQ19" s="129">
        <v>2471.6292049068556</v>
      </c>
      <c r="AS19" s="129">
        <v>2471.6292049068556</v>
      </c>
      <c r="AT19" s="129">
        <v>267.42337654912961</v>
      </c>
      <c r="AU19" s="129">
        <v>-31.892556246326421</v>
      </c>
      <c r="AV19" s="158" t="s">
        <v>547</v>
      </c>
      <c r="AW19" s="158" t="s">
        <v>547</v>
      </c>
      <c r="AX19" s="129">
        <v>2707.1600252096587</v>
      </c>
      <c r="AZ19" s="129">
        <v>2707.1600252096587</v>
      </c>
      <c r="BA19" s="129">
        <v>426.41920677536734</v>
      </c>
      <c r="BB19" s="129">
        <v>-63.024324129127763</v>
      </c>
      <c r="BC19" s="158" t="s">
        <v>547</v>
      </c>
      <c r="BD19" s="158" t="s">
        <v>547</v>
      </c>
      <c r="BE19" s="129">
        <v>3070.5549078558984</v>
      </c>
    </row>
    <row r="20" spans="2:57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106.61122749194874</v>
      </c>
      <c r="AO20" s="158" t="s">
        <v>547</v>
      </c>
      <c r="AP20" s="158" t="s">
        <v>547</v>
      </c>
      <c r="AQ20" s="129">
        <v>12484.552306266676</v>
      </c>
      <c r="AS20" s="129">
        <v>12484.552306266676</v>
      </c>
      <c r="AT20" s="129">
        <v>-602.86926497477157</v>
      </c>
      <c r="AU20" s="129">
        <v>161.37299651132162</v>
      </c>
      <c r="AV20" s="158" t="s">
        <v>547</v>
      </c>
      <c r="AW20" s="158" t="s">
        <v>547</v>
      </c>
      <c r="AX20" s="129">
        <v>12043.056037803226</v>
      </c>
      <c r="AZ20" s="129">
        <v>12043.056037803226</v>
      </c>
      <c r="BA20" s="129">
        <v>1134.2448180608214</v>
      </c>
      <c r="BB20" s="129">
        <v>-137.3744261688862</v>
      </c>
      <c r="BC20" s="158" t="s">
        <v>547</v>
      </c>
      <c r="BD20" s="158" t="s">
        <v>547</v>
      </c>
      <c r="BE20" s="129">
        <v>13039.926429695161</v>
      </c>
    </row>
    <row r="21" spans="2:57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  <c r="AZ21" s="129">
        <v>74.73611266241457</v>
      </c>
      <c r="BA21" s="129">
        <v>45.968733009173675</v>
      </c>
      <c r="BB21" s="129">
        <v>-2.9245862921556096</v>
      </c>
      <c r="BC21" s="158" t="s">
        <v>547</v>
      </c>
      <c r="BD21" s="158" t="s">
        <v>547</v>
      </c>
      <c r="BE21" s="129">
        <v>117.78025937943264</v>
      </c>
    </row>
    <row r="22" spans="2:57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-0.23077683820611128</v>
      </c>
      <c r="AO22" s="158" t="s">
        <v>547</v>
      </c>
      <c r="AP22" s="158" t="s">
        <v>547</v>
      </c>
      <c r="AQ22" s="129">
        <v>5443.4985422150821</v>
      </c>
      <c r="AS22" s="129">
        <v>5443.4985422150821</v>
      </c>
      <c r="AT22" s="129">
        <v>-1010.0445074142209</v>
      </c>
      <c r="AU22" s="129">
        <v>0.94384305998755735</v>
      </c>
      <c r="AV22" s="158" t="s">
        <v>547</v>
      </c>
      <c r="AW22" s="158" t="s">
        <v>547</v>
      </c>
      <c r="AX22" s="129">
        <v>4434.3978778608489</v>
      </c>
      <c r="AZ22" s="129">
        <v>4434.3978778608489</v>
      </c>
      <c r="BA22" s="129">
        <v>1191.6047714495778</v>
      </c>
      <c r="BB22" s="129">
        <v>-14.444602414277142</v>
      </c>
      <c r="BC22" s="158" t="s">
        <v>547</v>
      </c>
      <c r="BD22" s="158" t="s">
        <v>547</v>
      </c>
      <c r="BE22" s="129">
        <v>5611.5580468961498</v>
      </c>
    </row>
    <row r="23" spans="2:57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-122.11806113416333</v>
      </c>
      <c r="AO23" s="158" t="s">
        <v>547</v>
      </c>
      <c r="AP23" s="158" t="s">
        <v>547</v>
      </c>
      <c r="AQ23" s="129">
        <v>5047.3302730134046</v>
      </c>
      <c r="AS23" s="129">
        <v>5047.3302730134046</v>
      </c>
      <c r="AT23" s="129">
        <v>309.43225531871093</v>
      </c>
      <c r="AU23" s="129">
        <v>69.026815420849744</v>
      </c>
      <c r="AV23" s="158" t="s">
        <v>547</v>
      </c>
      <c r="AW23" s="158" t="s">
        <v>547</v>
      </c>
      <c r="AX23" s="129">
        <v>5425.7893437529656</v>
      </c>
      <c r="AZ23" s="129">
        <v>5425.7893437529656</v>
      </c>
      <c r="BA23" s="129">
        <v>-447.4003622208345</v>
      </c>
      <c r="BB23" s="129">
        <v>20.960232795971933</v>
      </c>
      <c r="BC23" s="158" t="s">
        <v>547</v>
      </c>
      <c r="BD23" s="158" t="s">
        <v>547</v>
      </c>
      <c r="BE23" s="129">
        <v>4999.3492143281028</v>
      </c>
    </row>
    <row r="24" spans="2:57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92.71680889262052</v>
      </c>
      <c r="AV24" s="158" t="s">
        <v>547</v>
      </c>
      <c r="AW24" s="158" t="s">
        <v>547</v>
      </c>
      <c r="AX24" s="129">
        <v>1413.109141219612</v>
      </c>
      <c r="AZ24" s="129">
        <v>1413.109141219612</v>
      </c>
      <c r="BA24" s="129">
        <v>323.07134217574753</v>
      </c>
      <c r="BB24" s="129">
        <v>-143.70872294486662</v>
      </c>
      <c r="BC24" s="158" t="s">
        <v>547</v>
      </c>
      <c r="BD24" s="158" t="s">
        <v>547</v>
      </c>
      <c r="BE24" s="129">
        <v>1592.4717604504929</v>
      </c>
    </row>
    <row r="25" spans="2:57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  <c r="AZ25" s="129">
        <v>0</v>
      </c>
      <c r="BA25" s="129">
        <v>0</v>
      </c>
      <c r="BB25" s="129">
        <v>0</v>
      </c>
      <c r="BC25" s="158" t="s">
        <v>547</v>
      </c>
      <c r="BD25" s="158" t="s">
        <v>547</v>
      </c>
      <c r="BE25" s="129">
        <v>0</v>
      </c>
    </row>
    <row r="26" spans="2:57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  <c r="AZ26" s="129">
        <v>478.17158762756594</v>
      </c>
      <c r="BA26" s="129">
        <v>11.961614869767608</v>
      </c>
      <c r="BB26" s="129">
        <v>-1.9500398847499696</v>
      </c>
      <c r="BC26" s="158" t="s">
        <v>547</v>
      </c>
      <c r="BD26" s="158" t="s">
        <v>547</v>
      </c>
      <c r="BE26" s="129">
        <v>488.1831626125836</v>
      </c>
    </row>
    <row r="27" spans="2:57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-1.8829853358039372</v>
      </c>
      <c r="AV27" s="158" t="s">
        <v>547</v>
      </c>
      <c r="AW27" s="158" t="s">
        <v>547</v>
      </c>
      <c r="AX27" s="129">
        <v>216.85197467981661</v>
      </c>
      <c r="AZ27" s="129">
        <v>216.85197467981661</v>
      </c>
      <c r="BA27" s="129">
        <v>9.0387187773893594</v>
      </c>
      <c r="BB27" s="129">
        <v>4.6932925711911082</v>
      </c>
      <c r="BC27" s="158" t="s">
        <v>547</v>
      </c>
      <c r="BD27" s="158" t="s">
        <v>547</v>
      </c>
      <c r="BE27" s="129">
        <v>230.58398602839708</v>
      </c>
    </row>
    <row r="28" spans="2:57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  <c r="AZ28" s="129">
        <v>46.112489609878587</v>
      </c>
      <c r="BA28" s="129">
        <v>4.3824229414003359E-2</v>
      </c>
      <c r="BB28" s="129">
        <v>12.492444440455245</v>
      </c>
      <c r="BC28" s="158" t="s">
        <v>547</v>
      </c>
      <c r="BD28" s="158" t="s">
        <v>547</v>
      </c>
      <c r="BE28" s="129">
        <v>58.648758279747838</v>
      </c>
    </row>
    <row r="29" spans="2:57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  <c r="AZ29" s="129">
        <v>46.112489609878587</v>
      </c>
      <c r="BA29" s="129">
        <v>4.3824229414003359E-2</v>
      </c>
      <c r="BB29" s="129">
        <v>12.492444440455245</v>
      </c>
      <c r="BC29" s="158" t="s">
        <v>547</v>
      </c>
      <c r="BD29" s="158" t="s">
        <v>547</v>
      </c>
      <c r="BE29" s="129">
        <v>58.648758279747838</v>
      </c>
    </row>
    <row r="30" spans="2:57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  <c r="AZ30" s="129">
        <v>0</v>
      </c>
      <c r="BA30" s="129">
        <v>0</v>
      </c>
      <c r="BB30" s="129">
        <v>0</v>
      </c>
      <c r="BC30" s="158" t="s">
        <v>547</v>
      </c>
      <c r="BD30" s="158" t="s">
        <v>547</v>
      </c>
      <c r="BE30" s="129">
        <v>0</v>
      </c>
    </row>
    <row r="31" spans="2:57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56.297786231440909</v>
      </c>
      <c r="AO31" s="159" t="s">
        <v>547</v>
      </c>
      <c r="AP31" s="159" t="s">
        <v>547</v>
      </c>
      <c r="AQ31" s="131">
        <v>14996.512247603619</v>
      </c>
      <c r="AS31" s="131">
        <v>14996.512247603619</v>
      </c>
      <c r="AT31" s="131">
        <v>-335.44588842685846</v>
      </c>
      <c r="AU31" s="131">
        <v>135.26219344599963</v>
      </c>
      <c r="AV31" s="159" t="s">
        <v>547</v>
      </c>
      <c r="AW31" s="159" t="s">
        <v>547</v>
      </c>
      <c r="AX31" s="131">
        <v>14796.328552622759</v>
      </c>
      <c r="AZ31" s="131">
        <v>14796.328552622759</v>
      </c>
      <c r="BA31" s="131">
        <v>1560.7078490656027</v>
      </c>
      <c r="BB31" s="131">
        <v>-187.90630585755798</v>
      </c>
      <c r="BC31" s="159" t="s">
        <v>547</v>
      </c>
      <c r="BD31" s="159" t="s">
        <v>547</v>
      </c>
      <c r="BE31" s="131">
        <v>16169.130095830806</v>
      </c>
    </row>
    <row r="32" spans="2:57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  <c r="AZ32" s="129"/>
      <c r="BA32" s="129"/>
      <c r="BB32" s="129"/>
      <c r="BC32" s="158"/>
      <c r="BD32" s="158"/>
      <c r="BE32" s="129"/>
    </row>
    <row r="33" spans="2:57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  <c r="AZ33" s="129"/>
      <c r="BA33" s="129"/>
      <c r="BB33" s="129"/>
      <c r="BC33" s="158"/>
      <c r="BD33" s="158"/>
      <c r="BE33" s="129"/>
    </row>
    <row r="34" spans="2:57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  <c r="AZ34" s="129"/>
      <c r="BA34" s="129"/>
      <c r="BB34" s="129"/>
      <c r="BC34" s="158"/>
      <c r="BD34" s="158"/>
      <c r="BE34" s="129"/>
    </row>
    <row r="35" spans="2:57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-50.516598853799223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-221.84528778677122</v>
      </c>
      <c r="AV35" s="158" t="s">
        <v>547</v>
      </c>
      <c r="AW35" s="158" t="s">
        <v>547</v>
      </c>
      <c r="AX35" s="129">
        <v>19524.276204471229</v>
      </c>
      <c r="AZ35" s="129">
        <v>19524.276204471229</v>
      </c>
      <c r="BA35" s="129">
        <v>1309.0458474136649</v>
      </c>
      <c r="BB35" s="129">
        <v>-824.74925481249011</v>
      </c>
      <c r="BC35" s="158" t="s">
        <v>547</v>
      </c>
      <c r="BD35" s="158" t="s">
        <v>547</v>
      </c>
      <c r="BE35" s="129">
        <v>20008.572797072404</v>
      </c>
    </row>
    <row r="36" spans="2:57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  <c r="AZ36" s="129">
        <v>1837.015999933358</v>
      </c>
      <c r="BA36" s="129">
        <v>569.49668160122064</v>
      </c>
      <c r="BB36" s="129">
        <v>-2.6220505134947416</v>
      </c>
      <c r="BC36" s="158" t="s">
        <v>547</v>
      </c>
      <c r="BD36" s="158" t="s">
        <v>547</v>
      </c>
      <c r="BE36" s="129">
        <v>2403.8906310210837</v>
      </c>
    </row>
    <row r="37" spans="2:57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  <c r="AZ37" s="129">
        <v>0</v>
      </c>
      <c r="BA37" s="129">
        <v>0</v>
      </c>
      <c r="BB37" s="129">
        <v>0</v>
      </c>
      <c r="BC37" s="158" t="s">
        <v>547</v>
      </c>
      <c r="BD37" s="158" t="s">
        <v>547</v>
      </c>
      <c r="BE37" s="129">
        <v>0</v>
      </c>
    </row>
    <row r="38" spans="2:57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705.76730278748551</v>
      </c>
      <c r="AN38" s="129">
        <v>-126.94515306978974</v>
      </c>
      <c r="AO38" s="158" t="s">
        <v>547</v>
      </c>
      <c r="AP38" s="158" t="s">
        <v>547</v>
      </c>
      <c r="AQ38" s="129">
        <v>11376.99741190195</v>
      </c>
      <c r="AS38" s="129">
        <v>11376.99741190195</v>
      </c>
      <c r="AT38" s="129">
        <v>146.58954133786716</v>
      </c>
      <c r="AU38" s="129">
        <v>-19.688777589513847</v>
      </c>
      <c r="AV38" s="158" t="s">
        <v>547</v>
      </c>
      <c r="AW38" s="158" t="s">
        <v>547</v>
      </c>
      <c r="AX38" s="129">
        <v>11503.898175650304</v>
      </c>
      <c r="AZ38" s="129">
        <v>11503.898175650304</v>
      </c>
      <c r="BA38" s="129">
        <v>1302.1132955303251</v>
      </c>
      <c r="BB38" s="129">
        <v>-101.84925675185332</v>
      </c>
      <c r="BC38" s="158" t="s">
        <v>547</v>
      </c>
      <c r="BD38" s="158" t="s">
        <v>547</v>
      </c>
      <c r="BE38" s="129">
        <v>12704.162214428776</v>
      </c>
    </row>
    <row r="39" spans="2:57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  <c r="AZ39" s="129"/>
      <c r="BA39" s="129"/>
      <c r="BB39" s="129"/>
      <c r="BC39" s="158"/>
      <c r="BD39" s="158"/>
      <c r="BE39" s="129"/>
    </row>
    <row r="40" spans="2:57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  <c r="AZ40" s="129">
        <v>13058.957211510184</v>
      </c>
      <c r="BA40" s="129">
        <v>930.97985145858547</v>
      </c>
      <c r="BB40" s="129">
        <v>-654.99813382616594</v>
      </c>
      <c r="BC40" s="158" t="s">
        <v>547</v>
      </c>
      <c r="BD40" s="158" t="s">
        <v>547</v>
      </c>
      <c r="BE40" s="129">
        <v>13334.938929142603</v>
      </c>
    </row>
    <row r="41" spans="2:57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500.91187561645182</v>
      </c>
      <c r="AN41" s="129">
        <v>-155.14807177484181</v>
      </c>
      <c r="AO41" s="158" t="s">
        <v>547</v>
      </c>
      <c r="AP41" s="158" t="s">
        <v>547</v>
      </c>
      <c r="AQ41" s="129">
        <v>19465.029942788766</v>
      </c>
      <c r="AS41" s="129">
        <v>19465.029942788766</v>
      </c>
      <c r="AT41" s="129">
        <v>-6.5380774416753979</v>
      </c>
      <c r="AU41" s="129">
        <v>347.7413031976248</v>
      </c>
      <c r="AV41" s="158" t="s">
        <v>547</v>
      </c>
      <c r="AW41" s="158" t="s">
        <v>547</v>
      </c>
      <c r="AX41" s="129">
        <v>19806.233168544713</v>
      </c>
      <c r="AZ41" s="129">
        <v>19806.233168544713</v>
      </c>
      <c r="BA41" s="129">
        <v>2249.6759730866247</v>
      </c>
      <c r="BB41" s="129">
        <v>-274.22242825167632</v>
      </c>
      <c r="BC41" s="158" t="s">
        <v>547</v>
      </c>
      <c r="BD41" s="158" t="s">
        <v>547</v>
      </c>
      <c r="BE41" s="129">
        <v>21781.686713379662</v>
      </c>
    </row>
    <row r="42" spans="2:57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  <c r="AZ42" s="129">
        <v>506.96639794997293</v>
      </c>
      <c r="BA42" s="129">
        <v>0</v>
      </c>
      <c r="BB42" s="129">
        <v>-13.634960949143533</v>
      </c>
      <c r="BC42" s="158" t="s">
        <v>547</v>
      </c>
      <c r="BD42" s="158" t="s">
        <v>547</v>
      </c>
      <c r="BE42" s="129">
        <v>493.3314370008294</v>
      </c>
    </row>
    <row r="43" spans="2:57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  <c r="AZ43" s="129">
        <v>296.44701801854336</v>
      </c>
      <c r="BA43" s="129">
        <v>96.257080869483374</v>
      </c>
      <c r="BB43" s="129">
        <v>0</v>
      </c>
      <c r="BC43" s="158" t="s">
        <v>547</v>
      </c>
      <c r="BD43" s="158" t="s">
        <v>547</v>
      </c>
      <c r="BE43" s="129">
        <v>392.70409888802669</v>
      </c>
    </row>
    <row r="44" spans="2:57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  <c r="AZ44" s="129">
        <v>1837.015999933358</v>
      </c>
      <c r="BA44" s="129">
        <v>569.49668160122064</v>
      </c>
      <c r="BB44" s="129">
        <v>-2.6220505134947416</v>
      </c>
      <c r="BC44" s="158" t="s">
        <v>547</v>
      </c>
      <c r="BD44" s="158" t="s">
        <v>547</v>
      </c>
      <c r="BE44" s="129">
        <v>2403.8906310210837</v>
      </c>
    </row>
    <row r="45" spans="2:57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597.16535060065621</v>
      </c>
      <c r="AN45" s="129">
        <v>179.88702447468495</v>
      </c>
      <c r="AO45" s="158" t="s">
        <v>547</v>
      </c>
      <c r="AP45" s="158" t="s">
        <v>547</v>
      </c>
      <c r="AQ45" s="129">
        <v>16352.863970959952</v>
      </c>
      <c r="AS45" s="129">
        <v>16352.863970959952</v>
      </c>
      <c r="AT45" s="129">
        <v>165.63608224939028</v>
      </c>
      <c r="AU45" s="129">
        <v>270.68969685500997</v>
      </c>
      <c r="AV45" s="158" t="s">
        <v>547</v>
      </c>
      <c r="AW45" s="158" t="s">
        <v>547</v>
      </c>
      <c r="AX45" s="129">
        <v>16789.189750064354</v>
      </c>
      <c r="AZ45" s="129">
        <v>16789.189750064354</v>
      </c>
      <c r="BA45" s="129">
        <v>1527.89548442262</v>
      </c>
      <c r="BB45" s="129">
        <v>-250.10358006764363</v>
      </c>
      <c r="BC45" s="158" t="s">
        <v>547</v>
      </c>
      <c r="BD45" s="158" t="s">
        <v>547</v>
      </c>
      <c r="BE45" s="129">
        <v>18066.981654419331</v>
      </c>
    </row>
    <row r="46" spans="2:57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  <c r="AZ46" s="129">
        <v>0</v>
      </c>
      <c r="BA46" s="129">
        <v>0</v>
      </c>
      <c r="BB46" s="129">
        <v>0</v>
      </c>
      <c r="BC46" s="158" t="s">
        <v>547</v>
      </c>
      <c r="BD46" s="158" t="s">
        <v>547</v>
      </c>
      <c r="BE46" s="129">
        <v>0</v>
      </c>
    </row>
    <row r="47" spans="2:57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  <c r="AZ47" s="129">
        <v>363.63497154303207</v>
      </c>
      <c r="BA47" s="129">
        <v>66.028725565869209</v>
      </c>
      <c r="BB47" s="129">
        <v>-7.8618367213918532</v>
      </c>
      <c r="BC47" s="158" t="s">
        <v>547</v>
      </c>
      <c r="BD47" s="158" t="s">
        <v>547</v>
      </c>
      <c r="BE47" s="129">
        <v>421.80186038750941</v>
      </c>
    </row>
    <row r="48" spans="2:57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-5.1515013766251867</v>
      </c>
      <c r="AO48" s="158" t="s">
        <v>547</v>
      </c>
      <c r="AP48" s="158" t="s">
        <v>547</v>
      </c>
      <c r="AQ48" s="129">
        <v>2.9844401558664453</v>
      </c>
      <c r="AS48" s="129">
        <v>2.9844401558664453</v>
      </c>
      <c r="AT48" s="129">
        <v>41.179223627746012</v>
      </c>
      <c r="AU48" s="129">
        <v>-31.184632748161391</v>
      </c>
      <c r="AV48" s="158" t="s">
        <v>547</v>
      </c>
      <c r="AW48" s="158" t="s">
        <v>547</v>
      </c>
      <c r="AX48" s="129">
        <v>12.979031035451067</v>
      </c>
      <c r="AZ48" s="129">
        <v>12.979031035451067</v>
      </c>
      <c r="BA48" s="129">
        <v>-10.001999372568369</v>
      </c>
      <c r="BB48" s="129">
        <v>0</v>
      </c>
      <c r="BC48" s="158" t="s">
        <v>547</v>
      </c>
      <c r="BD48" s="158" t="s">
        <v>547</v>
      </c>
      <c r="BE48" s="129">
        <v>2.9770316628826992</v>
      </c>
    </row>
    <row r="49" spans="2:57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  <c r="AZ49" s="129">
        <v>0</v>
      </c>
      <c r="BA49" s="129">
        <v>0</v>
      </c>
      <c r="BB49" s="129">
        <v>0</v>
      </c>
      <c r="BC49" s="158" t="s">
        <v>547</v>
      </c>
      <c r="BD49" s="158" t="s">
        <v>547</v>
      </c>
      <c r="BE49" s="129">
        <v>0</v>
      </c>
    </row>
    <row r="50" spans="2:57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  <c r="AZ50" s="129">
        <v>0</v>
      </c>
      <c r="BA50" s="129">
        <v>0</v>
      </c>
      <c r="BB50" s="129">
        <v>0</v>
      </c>
      <c r="BC50" s="158" t="s">
        <v>547</v>
      </c>
      <c r="BD50" s="158" t="s">
        <v>547</v>
      </c>
      <c r="BE50" s="129">
        <v>0</v>
      </c>
    </row>
    <row r="51" spans="2:57" ht="1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1293.1471348923035</v>
      </c>
      <c r="AN51" s="132">
        <v>-483.66185607035987</v>
      </c>
      <c r="AO51" s="160" t="s">
        <v>547</v>
      </c>
      <c r="AP51" s="160" t="s">
        <v>547</v>
      </c>
      <c r="AQ51" s="132">
        <v>31960.88662563984</v>
      </c>
      <c r="AS51" s="132">
        <v>31960.88662563984</v>
      </c>
      <c r="AT51" s="132">
        <v>1041.5335549967556</v>
      </c>
      <c r="AU51" s="132">
        <v>-137.22980058170515</v>
      </c>
      <c r="AV51" s="160" t="s">
        <v>547</v>
      </c>
      <c r="AW51" s="160" t="s">
        <v>547</v>
      </c>
      <c r="AX51" s="132">
        <v>32865.19038005489</v>
      </c>
      <c r="AZ51" s="132">
        <v>32865.19038005489</v>
      </c>
      <c r="BA51" s="132">
        <v>3180.6558245452106</v>
      </c>
      <c r="BB51" s="132">
        <v>-929.22056207783817</v>
      </c>
      <c r="BC51" s="160" t="s">
        <v>547</v>
      </c>
      <c r="BD51" s="160" t="s">
        <v>547</v>
      </c>
      <c r="BE51" s="132">
        <v>35116.625642522267</v>
      </c>
    </row>
    <row r="52" spans="2:57" ht="1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-1637.0502137577068</v>
      </c>
      <c r="AN52" s="133">
        <v>539.95964230180084</v>
      </c>
      <c r="AO52" s="161" t="s">
        <v>547</v>
      </c>
      <c r="AP52" s="161" t="s">
        <v>547</v>
      </c>
      <c r="AQ52" s="133">
        <v>-16964.37437803622</v>
      </c>
      <c r="AS52" s="133">
        <v>-16964.37437803622</v>
      </c>
      <c r="AT52" s="133">
        <v>-1376.9794434236142</v>
      </c>
      <c r="AU52" s="133">
        <v>272.49199402770478</v>
      </c>
      <c r="AV52" s="161" t="s">
        <v>547</v>
      </c>
      <c r="AW52" s="161" t="s">
        <v>547</v>
      </c>
      <c r="AX52" s="133">
        <v>-18068.861827432131</v>
      </c>
      <c r="AZ52" s="133">
        <v>-18068.861827432131</v>
      </c>
      <c r="BA52" s="133">
        <v>-1619.947975479608</v>
      </c>
      <c r="BB52" s="133">
        <v>741.31425622028019</v>
      </c>
      <c r="BC52" s="161" t="s">
        <v>547</v>
      </c>
      <c r="BD52" s="161" t="s">
        <v>547</v>
      </c>
      <c r="BE52" s="133">
        <v>-18947.495546691462</v>
      </c>
    </row>
    <row r="53" spans="2:57">
      <c r="B53" s="135" t="str">
        <f>BPAnalitica!B50</f>
        <v>Octubre 2025.</v>
      </c>
    </row>
  </sheetData>
  <mergeCells count="24">
    <mergeCell ref="AZ8:AZ9"/>
    <mergeCell ref="BB8:BD8"/>
    <mergeCell ref="BE8:BE9"/>
    <mergeCell ref="AG8:AI8"/>
    <mergeCell ref="AJ8:AJ9"/>
    <mergeCell ref="AS8:AS9"/>
    <mergeCell ref="AU8:AW8"/>
    <mergeCell ref="AX8:AX9"/>
    <mergeCell ref="AL8:AL9"/>
    <mergeCell ref="AN8:AP8"/>
    <mergeCell ref="AQ8:AQ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zoomScaleNormal="100" workbookViewId="0">
      <pane xSplit="2" ySplit="13" topLeftCell="C176" activePane="bottomRight" state="frozen"/>
      <selection pane="topRight" activeCell="C1" sqref="C1"/>
      <selection pane="bottomLeft" activeCell="A14" sqref="A14"/>
      <selection pane="bottomRight" activeCell="C190" sqref="C190"/>
    </sheetView>
  </sheetViews>
  <sheetFormatPr baseColWidth="10" defaultRowHeight="14.5"/>
  <sheetData>
    <row r="5" spans="1:28" ht="27.5">
      <c r="A5" s="90" t="str">
        <f>Indice!$B$13</f>
        <v>Honduras</v>
      </c>
    </row>
    <row r="6" spans="1:28">
      <c r="A6" s="71"/>
    </row>
    <row r="7" spans="1:28" ht="20">
      <c r="A7" s="72" t="s">
        <v>47</v>
      </c>
    </row>
    <row r="8" spans="1:28" ht="15.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84" t="s">
        <v>19</v>
      </c>
      <c r="B10" s="18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87" t="s">
        <v>38</v>
      </c>
      <c r="X10" s="188"/>
      <c r="Y10" s="188"/>
      <c r="Z10" s="188"/>
      <c r="AA10" s="188"/>
      <c r="AB10" s="189"/>
    </row>
    <row r="11" spans="1:28" ht="15" customHeight="1">
      <c r="A11" s="185"/>
      <c r="B11" s="185"/>
      <c r="C11" s="136" t="s">
        <v>9</v>
      </c>
      <c r="D11" s="137"/>
      <c r="E11" s="137"/>
      <c r="F11" s="137"/>
      <c r="G11" s="137"/>
      <c r="H11" s="137"/>
      <c r="I11" s="138"/>
      <c r="J11" s="196" t="s">
        <v>33</v>
      </c>
      <c r="K11" s="136" t="s">
        <v>40</v>
      </c>
      <c r="L11" s="137"/>
      <c r="M11" s="137"/>
      <c r="N11" s="138"/>
      <c r="O11" s="198" t="s">
        <v>39</v>
      </c>
      <c r="P11" s="198" t="s">
        <v>10</v>
      </c>
      <c r="Q11" s="200" t="s">
        <v>11</v>
      </c>
      <c r="R11" s="201"/>
      <c r="S11" s="198" t="s">
        <v>43</v>
      </c>
      <c r="T11" s="198" t="s">
        <v>44</v>
      </c>
      <c r="U11" s="198" t="s">
        <v>45</v>
      </c>
      <c r="V11" s="198" t="s">
        <v>46</v>
      </c>
      <c r="W11" s="190" t="s">
        <v>467</v>
      </c>
      <c r="X11" s="190" t="s">
        <v>468</v>
      </c>
      <c r="Y11" s="193" t="s">
        <v>469</v>
      </c>
      <c r="Z11" s="190" t="s">
        <v>470</v>
      </c>
      <c r="AA11" s="190" t="s">
        <v>471</v>
      </c>
      <c r="AB11" s="190" t="s">
        <v>472</v>
      </c>
    </row>
    <row r="12" spans="1:28" ht="15" customHeight="1">
      <c r="A12" s="185"/>
      <c r="B12" s="185"/>
      <c r="C12" s="198" t="s">
        <v>1</v>
      </c>
      <c r="D12" s="200" t="s">
        <v>12</v>
      </c>
      <c r="E12" s="201"/>
      <c r="F12" s="196" t="s">
        <v>35</v>
      </c>
      <c r="G12" s="196" t="s">
        <v>13</v>
      </c>
      <c r="H12" s="196" t="s">
        <v>36</v>
      </c>
      <c r="I12" s="196" t="s">
        <v>37</v>
      </c>
      <c r="J12" s="197"/>
      <c r="K12" s="204" t="s">
        <v>14</v>
      </c>
      <c r="L12" s="205"/>
      <c r="M12" s="204" t="s">
        <v>15</v>
      </c>
      <c r="N12" s="205"/>
      <c r="O12" s="199"/>
      <c r="P12" s="199"/>
      <c r="Q12" s="202" t="s">
        <v>41</v>
      </c>
      <c r="R12" s="202" t="s">
        <v>42</v>
      </c>
      <c r="S12" s="199"/>
      <c r="T12" s="199"/>
      <c r="U12" s="199"/>
      <c r="V12" s="199"/>
      <c r="W12" s="191"/>
      <c r="X12" s="191"/>
      <c r="Y12" s="194"/>
      <c r="Z12" s="191"/>
      <c r="AA12" s="191"/>
      <c r="AB12" s="191"/>
    </row>
    <row r="13" spans="1:28" ht="42">
      <c r="A13" s="186"/>
      <c r="B13" s="186"/>
      <c r="C13" s="199"/>
      <c r="D13" s="139" t="s">
        <v>16</v>
      </c>
      <c r="E13" s="139" t="s">
        <v>34</v>
      </c>
      <c r="F13" s="197"/>
      <c r="G13" s="197"/>
      <c r="H13" s="197"/>
      <c r="I13" s="197"/>
      <c r="J13" s="197"/>
      <c r="K13" s="140" t="s">
        <v>17</v>
      </c>
      <c r="L13" s="140" t="s">
        <v>18</v>
      </c>
      <c r="M13" s="140" t="s">
        <v>17</v>
      </c>
      <c r="N13" s="140" t="s">
        <v>18</v>
      </c>
      <c r="O13" s="199"/>
      <c r="P13" s="199"/>
      <c r="Q13" s="203"/>
      <c r="R13" s="203"/>
      <c r="S13" s="199"/>
      <c r="T13" s="199"/>
      <c r="U13" s="199"/>
      <c r="V13" s="199"/>
      <c r="W13" s="192"/>
      <c r="X13" s="192"/>
      <c r="Y13" s="195"/>
      <c r="Z13" s="192"/>
      <c r="AA13" s="192"/>
      <c r="AB13" s="19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 ht="14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 ht="14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 ht="14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 ht="14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 ht="14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 ht="14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 ht="14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 ht="14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 ht="14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 ht="14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 ht="14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 ht="14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 ht="14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 ht="14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 ht="14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 ht="14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 ht="14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 ht="14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 ht="14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 ht="14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 ht="14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 ht="14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 ht="14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 ht="14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 ht="14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 ht="14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 ht="14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 ht="14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 ht="14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 ht="14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 ht="14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 ht="14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 ht="14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 ht="14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 ht="14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 ht="14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 ht="14">
      <c r="A171" s="173">
        <v>2024</v>
      </c>
      <c r="B171" s="174" t="s">
        <v>22</v>
      </c>
      <c r="C171" s="102">
        <f t="shared" ref="C171:C190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 ht="14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 ht="14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 ht="14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 ht="14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 ht="14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 ht="14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 ht="14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 ht="14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 ht="14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 ht="14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 ht="14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 ht="14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 ht="14">
      <c r="A184" s="157"/>
      <c r="B184" s="77" t="s">
        <v>23</v>
      </c>
      <c r="C184" s="78">
        <f t="shared" si="9"/>
        <v>8291.7009227059752</v>
      </c>
      <c r="D184" s="106">
        <v>4272.3879750509004</v>
      </c>
      <c r="E184" s="78">
        <v>3819.8291533973179</v>
      </c>
      <c r="F184" s="78">
        <v>50.658300000000004</v>
      </c>
      <c r="G184" s="78">
        <v>84.822269827623245</v>
      </c>
      <c r="H184" s="78">
        <v>64.003224430132889</v>
      </c>
      <c r="I184" s="78">
        <v>0</v>
      </c>
      <c r="J184" s="78">
        <v>0</v>
      </c>
      <c r="K184" s="78">
        <v>-817.64400000000001</v>
      </c>
      <c r="L184" s="78">
        <v>-430.74113350000005</v>
      </c>
      <c r="M184" s="78">
        <v>252</v>
      </c>
      <c r="N184" s="78">
        <v>0</v>
      </c>
      <c r="O184" s="78">
        <v>0</v>
      </c>
      <c r="P184" s="78">
        <v>0</v>
      </c>
      <c r="Q184" s="78">
        <v>-41.837499999999999</v>
      </c>
      <c r="R184" s="78">
        <v>-1756.8390586999301</v>
      </c>
      <c r="S184" s="78">
        <v>0</v>
      </c>
      <c r="T184" s="78">
        <v>514.34460999999999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</row>
    <row r="185" spans="1:28" s="20" customFormat="1" ht="14">
      <c r="A185" s="157"/>
      <c r="B185" s="77" t="s">
        <v>24</v>
      </c>
      <c r="C185" s="78">
        <f t="shared" si="9"/>
        <v>8390.6253310404827</v>
      </c>
      <c r="D185" s="106">
        <v>4295.1151960905399</v>
      </c>
      <c r="E185" s="78">
        <v>3891.4661348970599</v>
      </c>
      <c r="F185" s="78">
        <v>51.42069</v>
      </c>
      <c r="G185" s="78">
        <v>82.752485852668599</v>
      </c>
      <c r="H185" s="78">
        <v>69.870824200214699</v>
      </c>
      <c r="I185" s="78">
        <v>0</v>
      </c>
      <c r="J185" s="78">
        <v>0</v>
      </c>
      <c r="K185" s="78">
        <v>-534.54399999999998</v>
      </c>
      <c r="L185" s="78">
        <v>-429.70966349999998</v>
      </c>
      <c r="M185" s="78">
        <v>0</v>
      </c>
      <c r="N185" s="78">
        <v>0</v>
      </c>
      <c r="O185" s="78">
        <v>0</v>
      </c>
      <c r="P185" s="78">
        <v>0</v>
      </c>
      <c r="Q185" s="78">
        <v>-42.050219641842297</v>
      </c>
      <c r="R185" s="78">
        <v>-1741.5641077763701</v>
      </c>
      <c r="S185" s="78">
        <v>0</v>
      </c>
      <c r="T185" s="78">
        <v>526.93482300000005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</row>
    <row r="186" spans="1:28" s="20" customFormat="1" ht="14">
      <c r="A186" s="157"/>
      <c r="B186" s="77" t="s">
        <v>25</v>
      </c>
      <c r="C186" s="78">
        <f t="shared" si="9"/>
        <v>8665.0478524896171</v>
      </c>
      <c r="D186" s="106">
        <v>4323.4806425502402</v>
      </c>
      <c r="E186" s="78">
        <v>4130.1948190166304</v>
      </c>
      <c r="F186" s="78">
        <v>52.481456999999999</v>
      </c>
      <c r="G186" s="78">
        <v>84.779667402948505</v>
      </c>
      <c r="H186" s="78">
        <v>74.111266519798207</v>
      </c>
      <c r="I186" s="78">
        <v>0</v>
      </c>
      <c r="J186" s="78">
        <v>0</v>
      </c>
      <c r="K186" s="78">
        <v>-544.04399999999998</v>
      </c>
      <c r="L186" s="78">
        <v>-422.68557349999998</v>
      </c>
      <c r="M186" s="78">
        <v>0</v>
      </c>
      <c r="N186" s="78">
        <v>0</v>
      </c>
      <c r="O186" s="78">
        <v>0</v>
      </c>
      <c r="P186" s="78">
        <v>0</v>
      </c>
      <c r="Q186" s="78">
        <v>-42.168632125858203</v>
      </c>
      <c r="R186" s="78">
        <v>-1769.9651297338901</v>
      </c>
      <c r="S186" s="78">
        <v>0</v>
      </c>
      <c r="T186" s="78">
        <v>537.49562189999995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</row>
    <row r="187" spans="1:28" s="20" customFormat="1" ht="14">
      <c r="A187" s="157"/>
      <c r="B187" s="77" t="s">
        <v>26</v>
      </c>
      <c r="C187" s="78">
        <f t="shared" si="9"/>
        <v>8699.1498028551596</v>
      </c>
      <c r="D187" s="106">
        <v>4319.5364791201091</v>
      </c>
      <c r="E187" s="78">
        <v>4149.19560234445</v>
      </c>
      <c r="F187" s="78">
        <v>52.504677000000008</v>
      </c>
      <c r="G187" s="78">
        <v>104.13111561093898</v>
      </c>
      <c r="H187" s="78">
        <v>73.781928779661669</v>
      </c>
      <c r="I187" s="78">
        <v>0</v>
      </c>
      <c r="J187" s="78">
        <v>0</v>
      </c>
      <c r="K187" s="78">
        <v>-540.44399999999996</v>
      </c>
      <c r="L187" s="78">
        <v>-411.20966349999998</v>
      </c>
      <c r="M187" s="78">
        <v>0</v>
      </c>
      <c r="N187" s="78">
        <v>0</v>
      </c>
      <c r="O187" s="78">
        <v>0</v>
      </c>
      <c r="P187" s="78">
        <v>0</v>
      </c>
      <c r="Q187" s="78">
        <v>-41.8</v>
      </c>
      <c r="R187" s="78">
        <v>-1810.6775652882</v>
      </c>
      <c r="S187" s="78">
        <v>0</v>
      </c>
      <c r="T187" s="78">
        <v>20</v>
      </c>
      <c r="U187" s="78">
        <v>0</v>
      </c>
      <c r="V187" s="78">
        <v>0</v>
      </c>
      <c r="W187" s="78">
        <v>0</v>
      </c>
      <c r="X187" s="78">
        <v>0</v>
      </c>
      <c r="Y187" s="78">
        <v>0</v>
      </c>
      <c r="Z187" s="78">
        <v>0</v>
      </c>
      <c r="AA187" s="78">
        <v>0</v>
      </c>
      <c r="AB187" s="78">
        <v>0</v>
      </c>
    </row>
    <row r="188" spans="1:28" s="20" customFormat="1" ht="14">
      <c r="A188" s="157"/>
      <c r="B188" s="77" t="s">
        <v>27</v>
      </c>
      <c r="C188" s="78">
        <f t="shared" si="9"/>
        <v>9001.2070067122513</v>
      </c>
      <c r="D188" s="106">
        <v>4447.2025749305103</v>
      </c>
      <c r="E188" s="78">
        <v>4281.47492010115</v>
      </c>
      <c r="F188" s="78">
        <v>53.1738</v>
      </c>
      <c r="G188" s="78">
        <v>145.84983088087799</v>
      </c>
      <c r="H188" s="78">
        <v>73.505880799712102</v>
      </c>
      <c r="I188" s="78">
        <v>0</v>
      </c>
      <c r="J188" s="78">
        <v>0</v>
      </c>
      <c r="K188" s="78">
        <v>-514.79399999999998</v>
      </c>
      <c r="L188" s="78">
        <v>-413.63454350000001</v>
      </c>
      <c r="M188" s="78">
        <v>0</v>
      </c>
      <c r="N188" s="78">
        <v>0</v>
      </c>
      <c r="O188" s="78">
        <v>0</v>
      </c>
      <c r="P188" s="78">
        <v>0</v>
      </c>
      <c r="Q188" s="78">
        <v>-40.947701780000003</v>
      </c>
      <c r="R188" s="78">
        <v>-1829.11104656577</v>
      </c>
      <c r="S188" s="78">
        <v>0</v>
      </c>
      <c r="T188" s="78">
        <v>25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</row>
    <row r="189" spans="1:28" s="20" customFormat="1" ht="14">
      <c r="A189" s="157"/>
      <c r="B189" s="77" t="s">
        <v>28</v>
      </c>
      <c r="C189" s="78">
        <f t="shared" si="9"/>
        <v>9300.5655631699574</v>
      </c>
      <c r="D189" s="106">
        <v>4635.5740774596597</v>
      </c>
      <c r="E189" s="78">
        <v>4394.2752769018598</v>
      </c>
      <c r="F189" s="78">
        <v>52.435017000000002</v>
      </c>
      <c r="G189" s="78">
        <v>144.29049183819899</v>
      </c>
      <c r="H189" s="78">
        <v>73.9906999702403</v>
      </c>
      <c r="I189" s="78">
        <v>0</v>
      </c>
      <c r="J189" s="78">
        <v>0</v>
      </c>
      <c r="K189" s="78">
        <v>-522.69399999999996</v>
      </c>
      <c r="L189" s="78">
        <v>-423.2285435</v>
      </c>
      <c r="M189" s="78">
        <v>0</v>
      </c>
      <c r="N189" s="78">
        <v>0</v>
      </c>
      <c r="O189" s="78">
        <v>0</v>
      </c>
      <c r="P189" s="78">
        <v>0</v>
      </c>
      <c r="Q189" s="78">
        <v>-40.947701780000003</v>
      </c>
      <c r="R189" s="78">
        <v>-1836.8069479399001</v>
      </c>
      <c r="S189" s="78">
        <v>0</v>
      </c>
      <c r="T189" s="78">
        <v>25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</row>
    <row r="190" spans="1:28" s="20" customFormat="1" ht="14">
      <c r="A190" s="157"/>
      <c r="B190" s="77" t="s">
        <v>29</v>
      </c>
      <c r="C190" s="78">
        <f t="shared" si="9"/>
        <v>9388.3794134016753</v>
      </c>
      <c r="D190" s="106">
        <v>4669.4652913703167</v>
      </c>
      <c r="E190" s="78">
        <v>4450.2412232762526</v>
      </c>
      <c r="F190" s="78">
        <v>52.96636800000001</v>
      </c>
      <c r="G190" s="78">
        <v>139.28519363509952</v>
      </c>
      <c r="H190" s="78">
        <v>76.421337120007365</v>
      </c>
      <c r="I190" s="78">
        <v>0</v>
      </c>
      <c r="J190" s="78">
        <v>0</v>
      </c>
      <c r="K190" s="78">
        <v>-523.29399999999998</v>
      </c>
      <c r="L190" s="78">
        <v>-417.52854349999996</v>
      </c>
      <c r="M190" s="78">
        <v>0</v>
      </c>
      <c r="N190" s="78">
        <v>0</v>
      </c>
      <c r="O190" s="78">
        <v>0</v>
      </c>
      <c r="P190" s="78">
        <v>0</v>
      </c>
      <c r="Q190" s="78">
        <v>-40.947701780000003</v>
      </c>
      <c r="R190" s="78">
        <v>-1842.8063499024299</v>
      </c>
      <c r="S190" s="78">
        <v>0</v>
      </c>
      <c r="T190" s="78">
        <v>40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</row>
    <row r="191" spans="1:28" s="20" customFormat="1" ht="14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t="14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t="14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t="14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623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S11:S13"/>
    <mergeCell ref="G12:G13"/>
    <mergeCell ref="H12:H13"/>
    <mergeCell ref="I12:I13"/>
    <mergeCell ref="K12:L12"/>
    <mergeCell ref="M12:N12"/>
    <mergeCell ref="C12:C13"/>
    <mergeCell ref="D12:E12"/>
    <mergeCell ref="F12:F13"/>
    <mergeCell ref="Q12:Q13"/>
    <mergeCell ref="R12:R13"/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C69"/>
  <sheetViews>
    <sheetView showGridLines="0" workbookViewId="0">
      <pane xSplit="5" ySplit="8" topLeftCell="CP42" activePane="bottomRight" state="frozen"/>
      <selection activeCell="B52" sqref="B52"/>
      <selection pane="topRight" activeCell="B52" sqref="B52"/>
      <selection pane="bottomLeft" activeCell="B52" sqref="B52"/>
      <selection pane="bottomRight" activeCell="CT60" sqref="CT60"/>
    </sheetView>
  </sheetViews>
  <sheetFormatPr baseColWidth="10" defaultRowHeight="14.5"/>
  <cols>
    <col min="1" max="1" width="2.7265625" customWidth="1"/>
    <col min="2" max="4" width="1.7265625" customWidth="1"/>
    <col min="5" max="5" width="67.7265625" customWidth="1"/>
    <col min="6" max="37" width="10.7265625" hidden="1" customWidth="1"/>
    <col min="38" max="107" width="9.7265625" customWidth="1"/>
  </cols>
  <sheetData>
    <row r="1" spans="1:107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  <c r="DA1" s="110"/>
      <c r="DB1" s="110"/>
      <c r="DC1" s="110"/>
    </row>
    <row r="2" spans="1:107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  <c r="DA2" s="110"/>
      <c r="DB2" s="110"/>
      <c r="DC2" s="110"/>
    </row>
    <row r="3" spans="1:107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  <c r="DA3" s="110"/>
      <c r="DB3" s="110"/>
      <c r="DC3" s="110"/>
    </row>
    <row r="4" spans="1:107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  <c r="DA4" s="110"/>
      <c r="DB4" s="110"/>
      <c r="DC4" s="110"/>
    </row>
    <row r="5" spans="1:107" ht="20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  <c r="DA5" s="110"/>
      <c r="DB5" s="110"/>
      <c r="DC5" s="110"/>
    </row>
    <row r="6" spans="1:107" ht="15.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  <c r="DA6" s="113"/>
      <c r="DB6" s="113"/>
      <c r="DC6" s="113"/>
    </row>
    <row r="7" spans="1:107" ht="1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  <c r="DA7" s="110"/>
      <c r="DB7" s="110"/>
      <c r="DC7" s="110"/>
    </row>
    <row r="8" spans="1:107" ht="1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618</v>
      </c>
      <c r="DA8" s="142" t="s">
        <v>619</v>
      </c>
      <c r="DB8" s="142" t="s">
        <v>620</v>
      </c>
      <c r="DC8" s="142" t="s">
        <v>624</v>
      </c>
    </row>
    <row r="9" spans="1:107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11937.2</v>
      </c>
      <c r="CU9" s="116">
        <v>11706.6</v>
      </c>
      <c r="CV9" s="116">
        <v>11663.4</v>
      </c>
      <c r="CW9" s="116">
        <v>12051.6</v>
      </c>
      <c r="CX9" s="116">
        <v>11766.5</v>
      </c>
      <c r="CY9" s="116">
        <v>11800.3</v>
      </c>
      <c r="CZ9" s="116">
        <v>12190</v>
      </c>
      <c r="DA9" s="116">
        <v>13599.9</v>
      </c>
      <c r="DB9" s="116">
        <v>13511</v>
      </c>
      <c r="DC9" s="116">
        <v>13412.4</v>
      </c>
    </row>
    <row r="10" spans="1:107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8595.4</v>
      </c>
      <c r="CU10" s="113">
        <v>8494.2000000000007</v>
      </c>
      <c r="CV10" s="113">
        <v>8430.4</v>
      </c>
      <c r="CW10" s="113">
        <v>8510.7000000000007</v>
      </c>
      <c r="CX10" s="113">
        <v>8270.7999999999993</v>
      </c>
      <c r="CY10" s="113">
        <v>8324.2000000000007</v>
      </c>
      <c r="CZ10" s="113">
        <v>8370.9</v>
      </c>
      <c r="DA10" s="113">
        <v>9302.7000000000007</v>
      </c>
      <c r="DB10" s="113">
        <v>9029.2999999999993</v>
      </c>
      <c r="DC10" s="113">
        <v>9005.5</v>
      </c>
    </row>
    <row r="11" spans="1:107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  <c r="DA11" s="113">
        <v>0</v>
      </c>
      <c r="DB11" s="113">
        <v>0</v>
      </c>
      <c r="DC11" s="113">
        <v>0</v>
      </c>
    </row>
    <row r="12" spans="1:107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  <c r="DA12" s="113">
        <v>0</v>
      </c>
      <c r="DB12" s="113">
        <v>0</v>
      </c>
      <c r="DC12" s="113">
        <v>0</v>
      </c>
    </row>
    <row r="13" spans="1:107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  <c r="DA13" s="113">
        <v>0</v>
      </c>
      <c r="DB13" s="113">
        <v>0</v>
      </c>
      <c r="DC13" s="113">
        <v>0</v>
      </c>
    </row>
    <row r="14" spans="1:107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  <c r="DA14" s="113">
        <v>0</v>
      </c>
      <c r="DB14" s="113">
        <v>0</v>
      </c>
      <c r="DC14" s="113">
        <v>0</v>
      </c>
    </row>
    <row r="15" spans="1:107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  <c r="DA15" s="113">
        <v>0</v>
      </c>
      <c r="DB15" s="113">
        <v>0</v>
      </c>
      <c r="DC15" s="113">
        <v>0</v>
      </c>
    </row>
    <row r="16" spans="1:107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  <c r="DA16" s="113">
        <v>0</v>
      </c>
      <c r="DB16" s="113">
        <v>0</v>
      </c>
      <c r="DC16" s="113">
        <v>0</v>
      </c>
    </row>
    <row r="17" spans="1:107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8595.4</v>
      </c>
      <c r="CU17" s="113">
        <v>8494.2000000000007</v>
      </c>
      <c r="CV17" s="113">
        <v>8430.4</v>
      </c>
      <c r="CW17" s="113">
        <v>8510.7000000000007</v>
      </c>
      <c r="CX17" s="113">
        <v>8270.7999999999993</v>
      </c>
      <c r="CY17" s="113">
        <v>8324.2000000000007</v>
      </c>
      <c r="CZ17" s="113">
        <v>8370.9</v>
      </c>
      <c r="DA17" s="113">
        <v>9302.7000000000007</v>
      </c>
      <c r="DB17" s="113">
        <v>9029.2999999999993</v>
      </c>
      <c r="DC17" s="113">
        <v>9005.5</v>
      </c>
    </row>
    <row r="18" spans="1:107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  <c r="DA18" s="113">
        <v>0</v>
      </c>
      <c r="DB18" s="113">
        <v>0</v>
      </c>
      <c r="DC18" s="113">
        <v>0</v>
      </c>
    </row>
    <row r="19" spans="1:107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  <c r="DA19" s="113">
        <v>0</v>
      </c>
      <c r="DB19" s="113">
        <v>0</v>
      </c>
      <c r="DC19" s="113">
        <v>0</v>
      </c>
    </row>
    <row r="20" spans="1:107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  <c r="DA20" s="113">
        <v>2000</v>
      </c>
      <c r="DB20" s="113">
        <v>2000</v>
      </c>
      <c r="DC20" s="113">
        <v>2000</v>
      </c>
    </row>
    <row r="21" spans="1:107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7128.7</v>
      </c>
      <c r="CU21" s="113">
        <v>7027.5000000000009</v>
      </c>
      <c r="CV21" s="113">
        <v>6963.7</v>
      </c>
      <c r="CW21" s="113">
        <v>7044.0000000000009</v>
      </c>
      <c r="CX21" s="113">
        <v>6970.7999999999993</v>
      </c>
      <c r="CY21" s="113">
        <v>7024.2000000000007</v>
      </c>
      <c r="CZ21" s="113">
        <v>7070.9</v>
      </c>
      <c r="DA21" s="113">
        <v>7302.7</v>
      </c>
      <c r="DB21" s="113">
        <v>7029.2999999999993</v>
      </c>
      <c r="DC21" s="113">
        <v>7005.5</v>
      </c>
    </row>
    <row r="22" spans="1:107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  <c r="DA22" s="113">
        <v>0</v>
      </c>
      <c r="DB22" s="113">
        <v>0</v>
      </c>
      <c r="DC22" s="113">
        <v>0</v>
      </c>
    </row>
    <row r="23" spans="1:107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  <c r="DA23" s="113">
        <v>0</v>
      </c>
      <c r="DB23" s="113">
        <v>0</v>
      </c>
      <c r="DC23" s="113">
        <v>0</v>
      </c>
    </row>
    <row r="24" spans="1:107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676.5</v>
      </c>
      <c r="CW24" s="113">
        <v>648.6</v>
      </c>
      <c r="CX24" s="113">
        <v>701.1</v>
      </c>
      <c r="CY24" s="113">
        <v>638.9</v>
      </c>
      <c r="CZ24" s="113">
        <v>652.79999999999995</v>
      </c>
      <c r="DA24" s="113">
        <v>762.2</v>
      </c>
      <c r="DB24" s="113">
        <v>758.2</v>
      </c>
      <c r="DC24" s="113">
        <v>880.5999999999998</v>
      </c>
    </row>
    <row r="25" spans="1:107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  <c r="DA25" s="113">
        <v>0</v>
      </c>
      <c r="DB25" s="113">
        <v>0</v>
      </c>
      <c r="DC25" s="113">
        <v>0</v>
      </c>
    </row>
    <row r="26" spans="1:107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  <c r="DA26" s="113">
        <v>0</v>
      </c>
      <c r="DB26" s="113">
        <v>0</v>
      </c>
      <c r="DC26" s="113">
        <v>0</v>
      </c>
    </row>
    <row r="27" spans="1:107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  <c r="DA27" s="113">
        <v>0</v>
      </c>
      <c r="DB27" s="113">
        <v>0</v>
      </c>
      <c r="DC27" s="113">
        <v>0</v>
      </c>
    </row>
    <row r="28" spans="1:107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  <c r="DA28" s="113">
        <v>0</v>
      </c>
      <c r="DB28" s="113">
        <v>0</v>
      </c>
      <c r="DC28" s="113">
        <v>0</v>
      </c>
    </row>
    <row r="29" spans="1:107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  <c r="DA29" s="113">
        <v>0</v>
      </c>
      <c r="DB29" s="113">
        <v>0</v>
      </c>
      <c r="DC29" s="113">
        <v>0</v>
      </c>
    </row>
    <row r="30" spans="1:107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  <c r="DA30" s="113">
        <v>0</v>
      </c>
      <c r="DB30" s="113">
        <v>0</v>
      </c>
      <c r="DC30" s="113">
        <v>0</v>
      </c>
    </row>
    <row r="31" spans="1:107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676.5</v>
      </c>
      <c r="CW31" s="113">
        <v>648.6</v>
      </c>
      <c r="CX31" s="113">
        <v>701.1</v>
      </c>
      <c r="CY31" s="113">
        <v>638.9</v>
      </c>
      <c r="CZ31" s="113">
        <v>652.79999999999995</v>
      </c>
      <c r="DA31" s="113">
        <v>762.2</v>
      </c>
      <c r="DB31" s="113">
        <v>758.2</v>
      </c>
      <c r="DC31" s="113">
        <v>880.5999999999998</v>
      </c>
    </row>
    <row r="32" spans="1:107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  <c r="DA32" s="113">
        <v>0</v>
      </c>
      <c r="DB32" s="113">
        <v>0</v>
      </c>
      <c r="DC32" s="113">
        <v>0</v>
      </c>
    </row>
    <row r="33" spans="1:107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  <c r="DA33" s="113">
        <v>0</v>
      </c>
      <c r="DB33" s="113">
        <v>0</v>
      </c>
      <c r="DC33" s="113">
        <v>0</v>
      </c>
    </row>
    <row r="34" spans="1:107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  <c r="DA34" s="113">
        <v>0</v>
      </c>
      <c r="DB34" s="113">
        <v>0</v>
      </c>
      <c r="DC34" s="113">
        <v>0</v>
      </c>
    </row>
    <row r="35" spans="1:107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676.5</v>
      </c>
      <c r="CW35" s="113">
        <v>648.6</v>
      </c>
      <c r="CX35" s="113">
        <v>701.1</v>
      </c>
      <c r="CY35" s="113">
        <v>638.9</v>
      </c>
      <c r="CZ35" s="113">
        <v>652.79999999999995</v>
      </c>
      <c r="DA35" s="113">
        <v>762.2</v>
      </c>
      <c r="DB35" s="113">
        <v>758.2</v>
      </c>
      <c r="DC35" s="113">
        <v>880.5999999999998</v>
      </c>
    </row>
    <row r="36" spans="1:107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  <c r="DA36" s="113">
        <v>0</v>
      </c>
      <c r="DB36" s="113">
        <v>0</v>
      </c>
      <c r="DC36" s="113">
        <v>0</v>
      </c>
    </row>
    <row r="37" spans="1:107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  <c r="DA37" s="113">
        <v>0</v>
      </c>
      <c r="DB37" s="113">
        <v>0</v>
      </c>
      <c r="DC37" s="113">
        <v>0</v>
      </c>
    </row>
    <row r="38" spans="1:107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  <c r="DA38" s="113">
        <v>2969.8</v>
      </c>
      <c r="DB38" s="113">
        <v>3132.3</v>
      </c>
      <c r="DC38" s="113">
        <v>2955.8999999999996</v>
      </c>
    </row>
    <row r="39" spans="1:107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  <c r="DA39" s="113">
        <v>1752.3</v>
      </c>
      <c r="DB39" s="113">
        <v>1857.8</v>
      </c>
      <c r="DC39" s="113">
        <v>1757.2</v>
      </c>
    </row>
    <row r="40" spans="1:107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  <c r="DA40" s="113">
        <v>254</v>
      </c>
      <c r="DB40" s="113">
        <v>248.2</v>
      </c>
      <c r="DC40" s="113">
        <v>240</v>
      </c>
    </row>
    <row r="41" spans="1:107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  <c r="DA41" s="113">
        <v>0</v>
      </c>
      <c r="DB41" s="113">
        <v>0</v>
      </c>
      <c r="DC41" s="113">
        <v>0</v>
      </c>
    </row>
    <row r="42" spans="1:107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  <c r="DA42" s="113">
        <v>1498.3</v>
      </c>
      <c r="DB42" s="113">
        <v>1609.6</v>
      </c>
      <c r="DC42" s="113">
        <v>1517.2</v>
      </c>
    </row>
    <row r="43" spans="1:107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  <c r="DA43" s="113">
        <v>0</v>
      </c>
      <c r="DB43" s="113">
        <v>0</v>
      </c>
      <c r="DC43" s="113">
        <v>0</v>
      </c>
    </row>
    <row r="44" spans="1:107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  <c r="DA44" s="113">
        <v>0</v>
      </c>
      <c r="DB44" s="113">
        <v>0</v>
      </c>
      <c r="DC44" s="113">
        <v>0</v>
      </c>
    </row>
    <row r="45" spans="1:107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  <c r="DA45" s="113">
        <v>1217.5</v>
      </c>
      <c r="DB45" s="113">
        <v>1274.5000000000002</v>
      </c>
      <c r="DC45" s="113">
        <v>1198.6999999999998</v>
      </c>
    </row>
    <row r="46" spans="1:107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  <c r="DA46" s="113">
        <v>137</v>
      </c>
      <c r="DB46" s="113">
        <v>141.5</v>
      </c>
      <c r="DC46" s="113">
        <v>146.80000000000001</v>
      </c>
    </row>
    <row r="47" spans="1:107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  <c r="DA47" s="113">
        <v>241.7</v>
      </c>
      <c r="DB47" s="113">
        <v>241.6</v>
      </c>
      <c r="DC47" s="113">
        <v>244.6</v>
      </c>
    </row>
    <row r="48" spans="1:107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  <c r="DA48" s="113">
        <v>838.8</v>
      </c>
      <c r="DB48" s="113">
        <v>891.4000000000002</v>
      </c>
      <c r="DC48" s="113">
        <v>807.3</v>
      </c>
    </row>
    <row r="49" spans="1:107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  <c r="DA49" s="113">
        <v>0</v>
      </c>
      <c r="DB49" s="113">
        <v>0</v>
      </c>
      <c r="DC49" s="113">
        <v>0</v>
      </c>
    </row>
    <row r="50" spans="1:107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  <c r="DA50" s="113">
        <v>0</v>
      </c>
      <c r="DB50" s="113">
        <v>0</v>
      </c>
      <c r="DC50" s="113">
        <v>0</v>
      </c>
    </row>
    <row r="51" spans="1:107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580.90000000000009</v>
      </c>
      <c r="CU51" s="113">
        <v>572.50000000000011</v>
      </c>
      <c r="CV51" s="113">
        <v>572.4</v>
      </c>
      <c r="CW51" s="113">
        <v>603.30000000000007</v>
      </c>
      <c r="CX51" s="113">
        <v>601.1</v>
      </c>
      <c r="CY51" s="113">
        <v>586.1</v>
      </c>
      <c r="CZ51" s="113">
        <v>601.69999999999993</v>
      </c>
      <c r="DA51" s="113">
        <v>565.20000000000005</v>
      </c>
      <c r="DB51" s="113">
        <v>591.20000000000005</v>
      </c>
      <c r="DC51" s="113">
        <v>570.4</v>
      </c>
    </row>
    <row r="52" spans="1:107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  <c r="DA52" s="113">
        <v>1.3</v>
      </c>
      <c r="DB52" s="113">
        <v>1.3</v>
      </c>
      <c r="DC52" s="113">
        <v>1.6</v>
      </c>
    </row>
    <row r="53" spans="1:107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  <c r="DA53" s="113">
        <v>0</v>
      </c>
      <c r="DB53" s="113">
        <v>0</v>
      </c>
      <c r="DC53" s="113">
        <v>0</v>
      </c>
    </row>
    <row r="54" spans="1:107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  <c r="DA54" s="113">
        <v>0</v>
      </c>
      <c r="DB54" s="113">
        <v>0</v>
      </c>
      <c r="DC54" s="113">
        <v>0</v>
      </c>
    </row>
    <row r="55" spans="1:107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1.5</v>
      </c>
      <c r="CU55" s="113">
        <v>1</v>
      </c>
      <c r="CV55" s="113">
        <v>0.5</v>
      </c>
      <c r="CW55" s="113">
        <v>0.5</v>
      </c>
      <c r="CX55" s="113">
        <v>1.6</v>
      </c>
      <c r="CY55" s="113">
        <v>1.9</v>
      </c>
      <c r="CZ55" s="113">
        <v>1.2</v>
      </c>
      <c r="DA55" s="113">
        <v>1.2</v>
      </c>
      <c r="DB55" s="113">
        <v>1.3</v>
      </c>
      <c r="DC55" s="113">
        <v>1.6</v>
      </c>
    </row>
    <row r="56" spans="1:107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0.1</v>
      </c>
      <c r="CU56" s="113">
        <v>0.1</v>
      </c>
      <c r="CV56" s="113">
        <v>0.1</v>
      </c>
      <c r="CW56" s="113">
        <v>0.1</v>
      </c>
      <c r="CX56" s="113">
        <v>0.1</v>
      </c>
      <c r="CY56" s="113">
        <v>0.1</v>
      </c>
      <c r="CZ56" s="113">
        <v>0.1</v>
      </c>
      <c r="DA56" s="113">
        <v>0.1</v>
      </c>
      <c r="DB56" s="113">
        <v>0</v>
      </c>
      <c r="DC56" s="113">
        <v>0</v>
      </c>
    </row>
    <row r="57" spans="1:107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  <c r="DA57" s="113">
        <v>0</v>
      </c>
      <c r="DB57" s="113">
        <v>0</v>
      </c>
      <c r="DC57" s="113">
        <v>0</v>
      </c>
    </row>
    <row r="58" spans="1:107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579.30000000000007</v>
      </c>
      <c r="CU58" s="113">
        <v>571.40000000000009</v>
      </c>
      <c r="CV58" s="113">
        <v>571.79999999999995</v>
      </c>
      <c r="CW58" s="113">
        <v>602.70000000000005</v>
      </c>
      <c r="CX58" s="113">
        <v>599.4</v>
      </c>
      <c r="CY58" s="113">
        <v>584.1</v>
      </c>
      <c r="CZ58" s="113">
        <v>600.4</v>
      </c>
      <c r="DA58" s="113">
        <v>563.90000000000009</v>
      </c>
      <c r="DB58" s="113">
        <v>589.90000000000009</v>
      </c>
      <c r="DC58" s="113">
        <v>568.79999999999995</v>
      </c>
    </row>
    <row r="59" spans="1:107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  <c r="DA59" s="113">
        <v>0</v>
      </c>
      <c r="DB59" s="113">
        <v>0</v>
      </c>
      <c r="DC59" s="113">
        <v>0</v>
      </c>
    </row>
    <row r="60" spans="1:107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  <c r="DA60" s="113">
        <v>191.1</v>
      </c>
      <c r="DB60" s="113">
        <v>199.8</v>
      </c>
      <c r="DC60" s="113">
        <v>196.8</v>
      </c>
    </row>
    <row r="61" spans="1:107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274.89999999999998</v>
      </c>
      <c r="CU61" s="113">
        <v>254.9</v>
      </c>
      <c r="CV61" s="113">
        <v>258.8</v>
      </c>
      <c r="CW61" s="113">
        <v>291.10000000000002</v>
      </c>
      <c r="CX61" s="113">
        <v>285.7</v>
      </c>
      <c r="CY61" s="113">
        <v>269.8</v>
      </c>
      <c r="CZ61" s="113">
        <v>272.5</v>
      </c>
      <c r="DA61" s="113">
        <v>256.60000000000002</v>
      </c>
      <c r="DB61" s="113">
        <v>260.60000000000002</v>
      </c>
      <c r="DC61" s="113">
        <v>243.59999999999997</v>
      </c>
    </row>
    <row r="62" spans="1:107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  <c r="DA62" s="113">
        <v>1</v>
      </c>
      <c r="DB62" s="113">
        <v>1.1000000000000001</v>
      </c>
      <c r="DC62" s="113">
        <v>1</v>
      </c>
    </row>
    <row r="63" spans="1:107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  <c r="DA63" s="113">
        <v>115.2</v>
      </c>
      <c r="DB63" s="113">
        <v>128.4</v>
      </c>
      <c r="DC63" s="113">
        <v>127.4</v>
      </c>
    </row>
    <row r="64" spans="1:107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  <c r="DA64" s="113">
        <v>0</v>
      </c>
      <c r="DB64" s="113">
        <v>0</v>
      </c>
      <c r="DC64" s="113">
        <v>0</v>
      </c>
    </row>
    <row r="65" spans="1:107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  <c r="DA65" s="113">
        <v>0</v>
      </c>
      <c r="DB65" s="113">
        <v>0</v>
      </c>
      <c r="DC65" s="113">
        <v>0</v>
      </c>
    </row>
    <row r="66" spans="1:107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</row>
    <row r="67" spans="1:107" ht="1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  <c r="DA67" s="118">
        <v>0</v>
      </c>
      <c r="DB67" s="118">
        <v>0</v>
      </c>
      <c r="DC67" s="118">
        <v>0</v>
      </c>
    </row>
    <row r="68" spans="1:107">
      <c r="C68" s="119" t="str">
        <f>BPAnalitica!$B$50</f>
        <v>Octubre 2025.</v>
      </c>
    </row>
    <row r="69" spans="1:107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R21"/>
  <sheetViews>
    <sheetView showGridLines="0" workbookViewId="0">
      <selection activeCell="L17" sqref="L17"/>
    </sheetView>
  </sheetViews>
  <sheetFormatPr baseColWidth="10" defaultColWidth="11.453125" defaultRowHeight="14"/>
  <cols>
    <col min="1" max="1" width="11.453125" style="20"/>
    <col min="2" max="2" width="44.453125" style="20" customWidth="1"/>
    <col min="3" max="16384" width="11.453125" style="20"/>
  </cols>
  <sheetData>
    <row r="2" spans="2:18" ht="18">
      <c r="B2" s="166" t="s">
        <v>570</v>
      </c>
    </row>
    <row r="3" spans="2:18" ht="15.5">
      <c r="B3" s="165" t="s">
        <v>569</v>
      </c>
    </row>
    <row r="5" spans="2:18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  <c r="R5" s="163">
        <v>2024</v>
      </c>
    </row>
    <row r="6" spans="2:18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10.1</v>
      </c>
      <c r="Q6" s="175">
        <v>5.2</v>
      </c>
      <c r="R6" s="175">
        <v>9.8000000000000007</v>
      </c>
    </row>
    <row r="7" spans="2:18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-129.30000000000001</v>
      </c>
      <c r="Q7" s="175">
        <v>8.1999999999999993</v>
      </c>
      <c r="R7" s="175">
        <v>24</v>
      </c>
    </row>
    <row r="8" spans="2:18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107.7</v>
      </c>
      <c r="Q8" s="176">
        <v>360.4</v>
      </c>
      <c r="R8" s="176">
        <v>187</v>
      </c>
    </row>
    <row r="9" spans="2:18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153.69999999999999</v>
      </c>
      <c r="Q9" s="175">
        <v>88.6</v>
      </c>
      <c r="R9" s="175">
        <v>111.1</v>
      </c>
    </row>
    <row r="10" spans="2:18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21.7</v>
      </c>
      <c r="Q10" s="175">
        <v>-5.3</v>
      </c>
      <c r="R10" s="175">
        <v>-4.5</v>
      </c>
    </row>
    <row r="11" spans="2:18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400.6</v>
      </c>
      <c r="Q11" s="175">
        <v>74.599999999999994</v>
      </c>
      <c r="R11" s="175">
        <v>56.5</v>
      </c>
    </row>
    <row r="12" spans="2:18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  <c r="R12" s="175" t="s">
        <v>547</v>
      </c>
    </row>
    <row r="13" spans="2:18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-19.2</v>
      </c>
      <c r="P13" s="175">
        <v>48.1</v>
      </c>
      <c r="Q13" s="175">
        <v>80.400000000000006</v>
      </c>
      <c r="R13" s="175">
        <v>54.4</v>
      </c>
    </row>
    <row r="14" spans="2:18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  <c r="R14" s="175" t="s">
        <v>547</v>
      </c>
    </row>
    <row r="15" spans="2:18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  <c r="R15" s="175" t="s">
        <v>547</v>
      </c>
    </row>
    <row r="16" spans="2:18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307.68148421767324</v>
      </c>
      <c r="Q16" s="175">
        <v>464.25557243948793</v>
      </c>
      <c r="R16" s="175">
        <v>555.70000000000005</v>
      </c>
    </row>
    <row r="17" spans="2:18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738.7</v>
      </c>
      <c r="P17" s="177">
        <v>920.28148421767332</v>
      </c>
      <c r="Q17" s="177">
        <v>1076.3555724394878</v>
      </c>
      <c r="R17" s="177">
        <v>994</v>
      </c>
    </row>
    <row r="18" spans="2:18">
      <c r="B18" s="20" t="s">
        <v>557</v>
      </c>
    </row>
    <row r="19" spans="2:18">
      <c r="B19" s="20" t="s">
        <v>556</v>
      </c>
    </row>
    <row r="20" spans="2:18">
      <c r="B20" s="20" t="s">
        <v>555</v>
      </c>
    </row>
    <row r="21" spans="2:18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S35"/>
  <sheetViews>
    <sheetView showGridLines="0" zoomScaleNormal="100" workbookViewId="0">
      <selection activeCell="L8" sqref="L8"/>
    </sheetView>
  </sheetViews>
  <sheetFormatPr baseColWidth="10" defaultColWidth="11.453125" defaultRowHeight="15.5"/>
  <cols>
    <col min="1" max="1" width="6.1796875" style="165" customWidth="1"/>
    <col min="2" max="2" width="3.81640625" style="165" customWidth="1"/>
    <col min="3" max="3" width="38.54296875" style="165" customWidth="1"/>
    <col min="4" max="16384" width="11.453125" style="165"/>
  </cols>
  <sheetData>
    <row r="2" spans="2:19" ht="18">
      <c r="B2" s="166" t="s">
        <v>600</v>
      </c>
    </row>
    <row r="3" spans="2:19">
      <c r="B3" s="165" t="s">
        <v>569</v>
      </c>
    </row>
    <row r="5" spans="2:19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  <c r="S5" s="163">
        <v>2024</v>
      </c>
    </row>
    <row r="6" spans="2:19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354.6</v>
      </c>
      <c r="R6" s="167">
        <v>285.7</v>
      </c>
      <c r="S6" s="167">
        <v>370.5</v>
      </c>
    </row>
    <row r="7" spans="2:19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6.8</v>
      </c>
      <c r="R7" s="172">
        <v>3.9</v>
      </c>
      <c r="S7" s="172">
        <v>14.8</v>
      </c>
    </row>
    <row r="8" spans="2:19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41.3</v>
      </c>
      <c r="R8" s="172">
        <v>23</v>
      </c>
      <c r="S8" s="172">
        <v>41.9</v>
      </c>
    </row>
    <row r="9" spans="2:19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42.9</v>
      </c>
      <c r="R9" s="172">
        <v>63.9</v>
      </c>
      <c r="S9" s="172">
        <v>124.3</v>
      </c>
    </row>
    <row r="10" spans="2:19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  <c r="S10" s="172" t="s">
        <v>593</v>
      </c>
    </row>
    <row r="11" spans="2:19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12.6</v>
      </c>
      <c r="R11" s="167">
        <v>19</v>
      </c>
      <c r="S11" s="167">
        <v>21.8</v>
      </c>
    </row>
    <row r="12" spans="2:19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238.9</v>
      </c>
      <c r="R12" s="167">
        <v>167</v>
      </c>
      <c r="S12" s="167">
        <v>161</v>
      </c>
    </row>
    <row r="13" spans="2:19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12.1</v>
      </c>
      <c r="R13" s="171">
        <v>8.9</v>
      </c>
      <c r="S13" s="171">
        <v>6.7</v>
      </c>
    </row>
    <row r="14" spans="2:19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72.800000000000011</v>
      </c>
      <c r="Q14" s="167">
        <v>70.399999999999991</v>
      </c>
      <c r="R14" s="167">
        <v>12.70000000000001</v>
      </c>
      <c r="S14" s="167">
        <v>-32.100000000000023</v>
      </c>
    </row>
    <row r="15" spans="2:19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-53.2</v>
      </c>
      <c r="R15" s="167">
        <v>-20.399999999999999</v>
      </c>
      <c r="S15" s="167">
        <v>19.2</v>
      </c>
    </row>
    <row r="16" spans="2:19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110.3</v>
      </c>
      <c r="R16" s="167">
        <v>-43.3</v>
      </c>
      <c r="S16" s="167">
        <v>-198.4</v>
      </c>
    </row>
    <row r="17" spans="2:19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-39.4</v>
      </c>
      <c r="Q17" s="167">
        <v>13.3</v>
      </c>
      <c r="R17" s="167">
        <v>76.400000000000006</v>
      </c>
      <c r="S17" s="167">
        <v>147.1</v>
      </c>
    </row>
    <row r="18" spans="2:19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328.9</v>
      </c>
      <c r="Q18" s="167">
        <v>263.80000000000007</v>
      </c>
      <c r="R18" s="167">
        <v>351.79999999999995</v>
      </c>
      <c r="S18" s="167">
        <v>519.20000000000005</v>
      </c>
    </row>
    <row r="19" spans="2:19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188</v>
      </c>
      <c r="R19" s="167">
        <v>406.7</v>
      </c>
      <c r="S19" s="167">
        <v>88.1</v>
      </c>
    </row>
    <row r="20" spans="2:19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5.3</v>
      </c>
      <c r="R20" s="167">
        <v>-3</v>
      </c>
      <c r="S20" s="167">
        <v>0.7</v>
      </c>
    </row>
    <row r="21" spans="2:19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22</v>
      </c>
      <c r="R21" s="167">
        <v>36.5</v>
      </c>
      <c r="S21" s="167">
        <v>77.900000000000006</v>
      </c>
    </row>
    <row r="22" spans="2:19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16.3</v>
      </c>
      <c r="R22" s="167">
        <v>21.3</v>
      </c>
      <c r="S22" s="167">
        <v>-33.700000000000003</v>
      </c>
    </row>
    <row r="23" spans="2:19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58.8</v>
      </c>
      <c r="R23" s="167">
        <v>21.9</v>
      </c>
      <c r="S23" s="167">
        <v>34.6</v>
      </c>
    </row>
    <row r="24" spans="2:19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-4.5</v>
      </c>
      <c r="R24" s="167">
        <v>-34.5</v>
      </c>
      <c r="S24" s="167">
        <v>-96.8</v>
      </c>
    </row>
    <row r="25" spans="2:19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78.400000000000006</v>
      </c>
      <c r="R25" s="167">
        <v>278.89999999999998</v>
      </c>
      <c r="S25" s="167">
        <v>119.9</v>
      </c>
    </row>
    <row r="26" spans="2:19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5.9</v>
      </c>
      <c r="R26" s="167">
        <v>3.3</v>
      </c>
      <c r="S26" s="167">
        <v>-8.5</v>
      </c>
    </row>
    <row r="27" spans="2:19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0</v>
      </c>
      <c r="R27" s="167">
        <v>0</v>
      </c>
      <c r="S27" s="167">
        <v>1.4</v>
      </c>
    </row>
    <row r="28" spans="2:19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-26.2</v>
      </c>
      <c r="R28" s="167">
        <v>78.599999999999994</v>
      </c>
      <c r="S28" s="167">
        <v>-5.7</v>
      </c>
    </row>
    <row r="29" spans="2:19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31.999999999999972</v>
      </c>
      <c r="R29" s="171">
        <v>3.6999999999999886</v>
      </c>
      <c r="S29" s="171">
        <v>-1.7000000000000171</v>
      </c>
    </row>
    <row r="30" spans="2:19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27.2</v>
      </c>
      <c r="R30" s="167">
        <v>23.4</v>
      </c>
      <c r="S30" s="167">
        <v>29.4</v>
      </c>
    </row>
    <row r="31" spans="2:19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16.399999999999999</v>
      </c>
      <c r="R31" s="167">
        <v>-3.8</v>
      </c>
      <c r="S31" s="167">
        <v>18.899999999999999</v>
      </c>
    </row>
    <row r="32" spans="2:19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738.6</v>
      </c>
      <c r="Q32" s="168">
        <v>920.40000000000009</v>
      </c>
      <c r="R32" s="168">
        <v>1076.5</v>
      </c>
      <c r="S32" s="168">
        <v>994</v>
      </c>
    </row>
    <row r="33" spans="2:19">
      <c r="B33" s="165" t="str">
        <f>'ID AE'!$B$21</f>
        <v>Abril 2024.</v>
      </c>
    </row>
    <row r="35" spans="2:19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2025-10-23T19:55:15Z</dcterms:modified>
</cp:coreProperties>
</file>