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ctual\publicar\"/>
    </mc:Choice>
  </mc:AlternateContent>
  <xr:revisionPtr revIDLastSave="0" documentId="13_ncr:1_{BDB286DD-8FDB-4292-837E-5CE53C5CD66F}" xr6:coauthVersionLast="47" xr6:coauthVersionMax="47" xr10:uidLastSave="{00000000-0000-0000-0000-000000000000}"/>
  <bookViews>
    <workbookView xWindow="28680" yWindow="-120" windowWidth="29040" windowHeight="15720" activeTab="6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3" i="12" l="1"/>
  <c r="C192" i="12"/>
  <c r="C191" i="12"/>
  <c r="EA7" i="17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<sst xmlns="http://schemas.openxmlformats.org/spreadsheetml/2006/main" count="2599" uniqueCount="626">
  <si>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</si>
  <si>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</si>
  <si>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</si>
  <si>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</si>
  <si>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</si>
  <si>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</si>
  <si>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</si>
  <si>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</si>
  <si>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</si>
  <si>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</si>
  <si>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</si>
  <si>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</si>
  <si>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</si>
  <si>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</si>
  <si>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</si>
  <si>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</si>
  <si>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</si>
  <si>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</si>
  <si>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</si>
  <si>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</si>
  <si>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</si>
  <si>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</si>
  <si>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</si>
  <si>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</si>
  <si>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</si>
  <si>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</si>
  <si>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</si>
  <si>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</si>
  <si>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</si>
  <si>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</si>
  <si>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</si>
  <si>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</si>
  <si>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</si>
  <si>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</si>
  <si>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</si>
  <si>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</si>
  <si>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</si>
  <si>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</si>
  <si>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</si>
  <si>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</si>
  <si>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</si>
  <si>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</si>
  <si>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</si>
  <si>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</si>
  <si>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</si>
  <si>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</si>
  <si>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</si>
  <si>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</si>
  <si>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</si>
  <si>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</si>
  <si>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</si>
  <si>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</si>
  <si>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</si>
  <si>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</si>
  <si>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</si>
  <si>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</si>
  <si>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</si>
  <si>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</si>
  <si>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</si>
  <si>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</si>
  <si>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</si>
  <si>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</si>
  <si>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</si>
  <si>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</si>
  <si>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</si>
  <si>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</si>
  <si>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</si>
  <si>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</si>
  <si>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</si>
  <si>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</si>
  <si>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</si>
  <si>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</si>
  <si>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</si>
  <si>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</si>
  <si>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</si>
  <si>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</si>
  <si>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</si>
  <si>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</si>
  <si>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</si>
  <si>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</si>
  <si>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</si>
  <si>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</si>
  <si>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</si>
  <si>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</si>
  <si>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</si>
  <si>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</si>
  <si>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</si>
  <si>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</si>
  <si>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</si>
  <si>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</si>
  <si>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</si>
  <si>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</si>
  <si>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</si>
  <si>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</si>
  <si>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</si>
  <si>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</si>
  <si>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</si>
  <si>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</si>
  <si>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</si>
  <si>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</si>
  <si>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</si>
  <si>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</si>
  <si>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</si>
  <si>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</si>
  <si>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</si>
  <si>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</si>
  <si>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</si>
  <si>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</si>
  <si>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</si>
  <si>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</si>
  <si>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</si>
  <si>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</si>
  <si>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</si>
  <si>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</si>
  <si>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</si>
  <si>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</si>
  <si>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</si>
  <si>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</si>
  <si>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</si>
  <si>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</si>
  <si>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</si>
  <si>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</si>
  <si>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</si>
  <si>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</si>
  <si>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</si>
  <si>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</si>
  <si>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</si>
  <si>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</si>
  <si>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</si>
  <si>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</si>
  <si>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</si>
  <si>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</si>
  <si>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</si>
  <si>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</si>
  <si>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</si>
  <si>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</si>
  <si>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</si>
  <si>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</si>
  <si>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</si>
  <si>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</si>
  <si>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</si>
  <si>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</si>
  <si>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</si>
  <si>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</si>
  <si>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</si>
  <si>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</si>
  <si>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</si>
  <si>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</si>
  <si>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</si>
  <si>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</si>
  <si>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</si>
  <si>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</si>
  <si>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</si>
  <si>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</si>
  <si>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</si>
  <si>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</si>
  <si>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</si>
  <si>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</si>
  <si>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</si>
  <si>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</si>
  <si>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</si>
  <si>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</si>
  <si>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</si>
  <si>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</si>
  <si>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</si>
  <si>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</si>
  <si>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</si>
  <si>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</si>
  <si>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</si>
  <si>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</si>
  <si>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</si>
  <si>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</si>
  <si>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</si>
  <si>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</si>
  <si>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</si>
  <si>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</si>
  <si>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</si>
  <si>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</si>
  <si>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</si>
  <si>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</si>
  <si>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</si>
  <si>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</si>
  <si>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</si>
  <si>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</si>
  <si>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</si>
  <si>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</si>
  <si>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</si>
  <si>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</si>
  <si>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</si>
  <si>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</si>
  <si>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</si>
  <si>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</si>
  <si>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</si>
  <si>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</si>
  <si>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</si>
  <si>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</si>
  <si>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</si>
  <si>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</si>
  <si>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</si>
  <si>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</si>
  <si>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</si>
  <si>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</si>
  <si>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</si>
  <si>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</si>
  <si>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</si>
  <si>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</si>
  <si>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</si>
  <si>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</si>
  <si>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</si>
  <si>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</si>
  <si>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</si>
  <si>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</si>
  <si>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</si>
  <si>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</si>
  <si>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</si>
  <si>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</si>
  <si>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</si>
  <si>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</si>
  <si>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</si>
  <si>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</si>
  <si>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</si>
  <si>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</si>
  <si>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</si>
  <si>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</si>
  <si>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</si>
  <si>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</si>
  <si>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</si>
  <si>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</si>
  <si>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</si>
  <si>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</si>
  <si>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</si>
  <si>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</si>
  <si>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</si>
  <si>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</si>
  <si>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</si>
  <si>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</si>
  <si>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</si>
  <si>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</si>
  <si>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</si>
  <si>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</si>
  <si>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</si>
  <si>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</si>
  <si>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</si>
  <si>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</si>
  <si>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</si>
  <si>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</si>
  <si>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</si>
  <si>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</si>
  <si>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</si>
  <si>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</si>
  <si>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</si>
  <si>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</si>
  <si>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</si>
  <si>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</si>
  <si>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</si>
  <si>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</si>
  <si>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</si>
  <si>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</si>
  <si>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</si>
  <si>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</si>
  <si>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</si>
  <si>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</si>
  <si>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</si>
  <si>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</si>
  <si>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</si>
  <si>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</si>
  <si>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</si>
  <si>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</si>
  <si>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</si>
  <si>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</si>
  <si>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</si>
  <si>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</si>
  <si>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</si>
  <si>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</si>
  <si>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</si>
  <si>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</si>
  <si>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</si>
  <si>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</si>
  <si>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</si>
  <si>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</si>
  <si>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</si>
  <si>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</si>
  <si>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</si>
  <si>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</si>
  <si>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</si>
  <si>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</si>
  <si>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</si>
  <si>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</si>
  <si>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</si>
  <si>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</si>
  <si>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</si>
  <si>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</si>
  <si>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</si>
  <si>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</si>
  <si>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</si>
  <si>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</si>
  <si>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</si>
  <si>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</si>
  <si>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</si>
  <si>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</si>
  <si>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</si>
  <si>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</si>
  <si>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</si>
  <si>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</si>
  <si>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</si>
  <si>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</si>
  <si>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</si>
  <si>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</si>
  <si>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</si>
  <si>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</si>
  <si>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</si>
  <si>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</si>
  <si>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</si>
  <si>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</si>
  <si>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</si>
  <si>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</si>
  <si>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</si>
  <si>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</si>
  <si>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</si>
  <si>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</si>
  <si>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</si>
  <si>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</si>
  <si>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</si>
  <si>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</si>
  <si>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</si>
  <si>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</si>
  <si>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</si>
  <si>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</si>
  <si>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</si>
  <si>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</si>
  <si>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</si>
  <si>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</si>
  <si>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</si>
  <si>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</si>
  <si>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</si>
  <si>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</si>
  <si>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</si>
  <si>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</si>
  <si>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</si>
  <si>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</si>
  <si>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</si>
  <si>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</si>
  <si>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</si>
  <si>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</si>
  <si>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</si>
  <si>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</si>
  <si>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</si>
  <si>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</si>
  <si>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</si>
  <si>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</si>
  <si>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</si>
  <si>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</si>
  <si>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</si>
  <si>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</si>
  <si>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</si>
  <si>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</si>
  <si>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</si>
  <si>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</si>
  <si>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</si>
  <si>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</si>
  <si>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</si>
  <si>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</si>
  <si>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</si>
  <si>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</si>
  <si>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</si>
  <si>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</si>
  <si>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</si>
  <si>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</si>
  <si>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</si>
  <si>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</si>
  <si>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</si>
  <si>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</si>
  <si>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</si>
  <si>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</si>
  <si>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</si>
  <si>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</si>
  <si>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</si>
  <si>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</si>
  <si>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</si>
  <si>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</si>
  <si>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</si>
  <si>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</si>
  <si>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</si>
  <si>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</si>
  <si>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</si>
  <si>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</si>
  <si>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</si>
  <si>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</si>
  <si>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</si>
  <si>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</si>
  <si>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</si>
  <si>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</si>
  <si>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</si>
  <si>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</si>
  <si>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</si>
  <si>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</si>
  <si>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</si>
  <si>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</si>
  <si>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</si>
  <si>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</si>
  <si>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</si>
  <si>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</si>
  <si>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</si>
  <si>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</si>
  <si>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</si>
  <si>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</si>
  <si>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</si>
  <si>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</si>
  <si>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</si>
  <si>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</si>
  <si>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</si>
  <si>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</si>
  <si>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</si>
  <si>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</si>
  <si>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</si>
  <si>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</si>
  <si>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</si>
  <si>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</si>
  <si>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</si>
  <si>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</si>
  <si>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</si>
  <si>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</si>
  <si>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</si>
  <si>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</si>
  <si>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</si>
  <si>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</si>
  <si>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</si>
  <si>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</si>
  <si>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</si>
  <si>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</si>
  <si>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</si>
  <si>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</si>
  <si>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</si>
  <si>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</si>
  <si>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</si>
  <si>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</si>
  <si>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</si>
  <si>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</si>
  <si>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</si>
  <si>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</si>
  <si>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</si>
  <si>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</si>
  <si>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</si>
  <si>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</si>
  <si>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</si>
  <si>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</si>
  <si>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</si>
  <si>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</si>
  <si>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</si>
  <si>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</si>
  <si>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</si>
  <si>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</si>
  <si>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</si>
  <si>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</si>
  <si>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</si>
  <si>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</si>
  <si>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</si>
  <si>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</si>
  <si>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</si>
  <si>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</si>
  <si>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</si>
  <si>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</si>
  <si>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</si>
  <si>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</si>
  <si>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</si>
  <si>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</si>
  <si>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</si>
  <si>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</si>
  <si>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</si>
  <si>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</si>
  <si>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</si>
  <si>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</si>
  <si>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</si>
  <si>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</si>
  <si>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</si>
  <si>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</si>
  <si>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</si>
  <si>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</si>
  <si>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</si>
  <si>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</si>
  <si>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</si>
  <si>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</si>
  <si>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</si>
  <si>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</si>
  <si>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</si>
  <si>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</si>
  <si>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</si>
  <si>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</si>
  <si>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</si>
  <si>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</si>
  <si>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</si>
  <si>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</si>
  <si>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</si>
  <si>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</si>
  <si>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</si>
  <si>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</si>
  <si>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</si>
  <si>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</si>
  <si>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</si>
  <si>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</si>
  <si>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</si>
  <si>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</si>
  <si>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</si>
  <si>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</si>
  <si>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</si>
  <si>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</si>
  <si>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</si>
  <si>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</si>
  <si>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</si>
  <si>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</si>
  <si>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</si>
  <si>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</si>
  <si>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</si>
  <si>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</si>
  <si>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</si>
  <si>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</si>
  <si>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</si>
  <si>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</si>
  <si>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</si>
  <si>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</si>
  <si>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</si>
  <si>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</si>
  <si>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</si>
  <si>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</si>
  <si>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</si>
  <si>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</si>
  <si>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</si>
  <si>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</si>
  <si>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</si>
  <si>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</si>
  <si>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</si>
  <si>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</si>
  <si>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</si>
  <si>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</si>
  <si>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</si>
  <si>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</si>
  <si>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</si>
  <si>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</si>
  <si>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</si>
  <si>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</si>
  <si>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</si>
  <si>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</si>
  <si>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</si>
  <si>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</si>
  <si>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</si>
  <si>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</si>
  <si>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</si>
  <si>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</si>
  <si>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</si>
  <si>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</si>
  <si>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</si>
  <si>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</si>
  <si>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</si>
  <si>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</si>
  <si>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</si>
  <si>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</si>
  <si>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</si>
  <si>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</si>
  <si>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</si>
  <si>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</si>
  <si>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</si>
  <si>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</si>
  <si>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</si>
  <si>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</si>
  <si>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</si>
  <si>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</si>
  <si>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</si>
  <si>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</si>
  <si>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</si>
  <si>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</si>
  <si>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</si>
  <si>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</si>
  <si>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</si>
  <si>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</si>
  <si>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</si>
  <si>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</si>
  <si>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</si>
  <si>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</si>
  <si>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</si>
  <si>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</si>
  <si>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</si>
  <si>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</si>
  <si>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</si>
  <si>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</si>
  <si>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</si>
  <si>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</si>
  <si>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</si>
  <si>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</si>
  <si>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</si>
  <si>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</si>
  <si>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</si>
  <si>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</si>
  <si>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</si>
  <si>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</si>
  <si>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</si>
  <si>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</si>
  <si>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</si>
  <si>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</si>
  <si>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</si>
  <si>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</si>
  <si>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</si>
  <si>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</si>
  <si>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</si>
  <si>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</si>
  <si>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</si>
  <si>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</si>
  <si>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</si>
  <si>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</si>
  <si>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</si>
  <si>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</si>
  <si>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</si>
  <si>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</si>
  <si>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</si>
  <si>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</si>
  <si>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</si>
  <si>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</si>
  <si>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</si>
  <si>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</si>
  <si>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</si>
  <si>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</si>
  <si>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</si>
  <si>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</si>
  <si>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</si>
  <si>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2025T2</t>
  </si>
  <si>
    <t>Enero 2026.</t>
  </si>
  <si>
    <t>2025T3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</si>
</sst>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R37" activePane="bottomRight" state="frozen"/>
      <selection activeCell="B52" sqref="B52"/>
      <selection pane="topRight" activeCell="B52" sqref="B52"/>
      <selection pane="bottomLeft" activeCell="B52" sqref="B52"/>
      <selection pane="bottomRight" activeCell="B51" sqref="B51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32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620</v>
      </c>
      <c r="EA8" s="144" t="s">
        <v>623</v>
      </c>
      <c r="EB8" s="144" t="s">
        <v>625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-235.5641468728069</v>
      </c>
      <c r="DW10" s="5">
        <v>-190.45346967482237</v>
      </c>
      <c r="DX10" s="5">
        <v>-214.24513397880094</v>
      </c>
      <c r="DY10" s="5">
        <v>-369.68819861810732</v>
      </c>
      <c r="DZ10" s="5">
        <v>664.72470873021632</v>
      </c>
      <c r="EA10" s="5">
        <v>654.63154312810593</v>
      </c>
      <c r="EB10" s="5">
        <v>331.50092016497086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2868.0049035981556</v>
      </c>
      <c r="EA11" s="147">
        <v>3046.6068032887829</v>
      </c>
      <c r="EB11" s="147">
        <v>2572.405019283136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3972.2301677788837</v>
      </c>
      <c r="EA12" s="147">
        <v>4530.0233960583591</v>
      </c>
      <c r="EB12" s="147">
        <v>4590.7353088407681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544.99321728091365</v>
      </c>
      <c r="DW13" s="147">
        <v>570.4518515383977</v>
      </c>
      <c r="DX13" s="147">
        <v>527.96852141765089</v>
      </c>
      <c r="DY13" s="147">
        <v>565.75508797550503</v>
      </c>
      <c r="DZ13" s="147">
        <v>548.48699252329482</v>
      </c>
      <c r="EA13" s="147">
        <v>555.26179529204433</v>
      </c>
      <c r="EB13" s="147">
        <v>520.23017863201801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787.53679852798064</v>
      </c>
      <c r="DW14" s="147">
        <v>878.88481165347309</v>
      </c>
      <c r="DX14" s="147">
        <v>865.08067204962879</v>
      </c>
      <c r="DY14" s="147">
        <v>959.30750635135871</v>
      </c>
      <c r="DZ14" s="147">
        <v>899.87169737719739</v>
      </c>
      <c r="EA14" s="147">
        <v>942.75319513587931</v>
      </c>
      <c r="EB14" s="147">
        <v>1008.7415001057283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-1789.3977072460975</v>
      </c>
      <c r="DW15" s="148">
        <v>-2104.8016969259061</v>
      </c>
      <c r="DX15" s="148">
        <v>-2298.1388055953735</v>
      </c>
      <c r="DY15" s="148">
        <v>-2352.3578489754491</v>
      </c>
      <c r="DZ15" s="148">
        <v>-1455.6099690346307</v>
      </c>
      <c r="EA15" s="148">
        <v>-1870.9079926134114</v>
      </c>
      <c r="EB15" s="148">
        <v>-2506.8416110313424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131.38135152361033</v>
      </c>
      <c r="EA16" s="147">
        <v>141.88738897005874</v>
      </c>
      <c r="EB16" s="147">
        <v>144.92289830531053</v>
      </c>
    </row>
    <row r="17" spans="1:132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785.0738321382978</v>
      </c>
      <c r="DY17" s="147">
        <v>904.95775513930789</v>
      </c>
      <c r="DZ17" s="147">
        <v>824.11680482507836</v>
      </c>
      <c r="EA17" s="147">
        <v>975.25280320369234</v>
      </c>
      <c r="EB17" s="147">
        <v>809.92194759417748</v>
      </c>
    </row>
    <row r="18" spans="1:132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-2470.3592230082008</v>
      </c>
      <c r="DW18" s="148">
        <v>-2867.9916555665395</v>
      </c>
      <c r="DX18" s="148">
        <v>-2947.5977710421489</v>
      </c>
      <c r="DY18" s="148">
        <v>-3137.3297660815015</v>
      </c>
      <c r="DZ18" s="148">
        <v>-2148.3454223360986</v>
      </c>
      <c r="EA18" s="148">
        <v>-2704.273406847045</v>
      </c>
      <c r="EB18" s="148">
        <v>-3171.8406603202093</v>
      </c>
    </row>
    <row r="19" spans="1:132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2320.0650981727676</v>
      </c>
      <c r="DW19" s="147">
        <v>2763.4069860082545</v>
      </c>
      <c r="DX19" s="147">
        <v>2815.728794461013</v>
      </c>
      <c r="DY19" s="147">
        <v>2856.4958905710591</v>
      </c>
      <c r="DZ19" s="147">
        <v>2889.9682812336191</v>
      </c>
      <c r="EA19" s="147">
        <v>3433.4396116732532</v>
      </c>
      <c r="EB19" s="147">
        <v>3573.8695974628718</v>
      </c>
    </row>
    <row r="20" spans="1:132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2597.8840839170166</v>
      </c>
      <c r="DY20" s="149">
        <v>2565.853751635912</v>
      </c>
      <c r="DZ20" s="149">
        <v>2652.8593339157692</v>
      </c>
      <c r="EA20" s="149">
        <v>3187.3209449526134</v>
      </c>
      <c r="EB20" s="149">
        <v>3303.452582900889</v>
      </c>
    </row>
    <row r="21" spans="1:132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76.898150167304109</v>
      </c>
      <c r="EA21" s="147">
        <v>74.534661698102312</v>
      </c>
      <c r="EB21" s="147">
        <v>70.528016977691607</v>
      </c>
    </row>
    <row r="22" spans="1:132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  <c r="EB22" s="5">
        <v>0</v>
      </c>
    </row>
    <row r="23" spans="1:132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  <c r="EB23" s="150">
        <v>0</v>
      </c>
    </row>
    <row r="24" spans="1:132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</row>
    <row r="25" spans="1:132" ht="28.5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-235.5641468728069</v>
      </c>
      <c r="DW25" s="148">
        <v>-190.45346967482237</v>
      </c>
      <c r="DX25" s="148">
        <v>-211.04513397880095</v>
      </c>
      <c r="DY25" s="148">
        <v>-366.68819861810732</v>
      </c>
      <c r="DZ25" s="148">
        <v>699.23829342330907</v>
      </c>
      <c r="EA25" s="148">
        <v>654.63154312810593</v>
      </c>
      <c r="EB25" s="148">
        <v>331.50092016497086</v>
      </c>
    </row>
    <row r="26" spans="1:132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-28.319384076431561</v>
      </c>
      <c r="DW26" s="5">
        <v>-95.783248352535423</v>
      </c>
      <c r="DX26" s="5">
        <v>106.67360205989729</v>
      </c>
      <c r="DY26" s="5">
        <v>-1838.9403988271335</v>
      </c>
      <c r="DZ26" s="5">
        <v>63.69020984749335</v>
      </c>
      <c r="EA26" s="5">
        <v>364.85687991830684</v>
      </c>
      <c r="EB26" s="5">
        <v>-365.15623733066252</v>
      </c>
    </row>
    <row r="27" spans="1:132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315.32304134176883</v>
      </c>
      <c r="EA27" s="147">
        <v>181.53461411416663</v>
      </c>
      <c r="EB27" s="147">
        <v>226.67213317536982</v>
      </c>
    </row>
    <row r="28" spans="1:132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594.65362953496469</v>
      </c>
      <c r="EA28" s="150">
        <v>269.46911784525321</v>
      </c>
      <c r="EB28" s="150">
        <v>355.23866615400129</v>
      </c>
    </row>
    <row r="29" spans="1:132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-289.27156762304912</v>
      </c>
      <c r="EA29" s="148">
        <v>9.3037622746137298</v>
      </c>
      <c r="EB29" s="148">
        <v>162.83661794805153</v>
      </c>
    </row>
    <row r="30" spans="1:132" ht="28.5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-3.0243611707683549</v>
      </c>
      <c r="EB30" s="147">
        <v>19.300770183545886</v>
      </c>
    </row>
    <row r="31" spans="1:132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-281.45619876729057</v>
      </c>
      <c r="EA31" s="147">
        <v>12.328123445382085</v>
      </c>
      <c r="EB31" s="147">
        <v>143.53584776450563</v>
      </c>
    </row>
    <row r="32" spans="1:132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-9.5891298297079981</v>
      </c>
      <c r="EA32" s="148">
        <v>-17.655960679029299</v>
      </c>
      <c r="EB32" s="148">
        <v>231.39734133502884</v>
      </c>
    </row>
    <row r="33" spans="1:132" ht="28.5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</row>
    <row r="34" spans="1:132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-9.5891298297079981</v>
      </c>
      <c r="EA34" s="147">
        <v>-17.655960679029299</v>
      </c>
      <c r="EB34" s="147">
        <v>231.39734133502884</v>
      </c>
    </row>
    <row r="35" spans="1:132" ht="28.5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</row>
    <row r="36" spans="1:132" ht="28.5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  <c r="EB36" s="147">
        <v>0</v>
      </c>
    </row>
    <row r="37" spans="1:132" ht="28.5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  <c r="EB37" s="147">
        <v>0</v>
      </c>
    </row>
    <row r="38" spans="1:132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157.8559319353509</v>
      </c>
      <c r="DW38" s="148">
        <v>111.6853216199606</v>
      </c>
      <c r="DX38" s="148">
        <v>174.39709216679057</v>
      </c>
      <c r="DY38" s="148">
        <v>-121.78629335322003</v>
      </c>
      <c r="DZ38" s="148">
        <v>309.70433079481302</v>
      </c>
      <c r="EA38" s="148">
        <v>177.27106321228538</v>
      </c>
      <c r="EB38" s="148">
        <v>-152.55785908663466</v>
      </c>
    </row>
    <row r="39" spans="1:132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9.8319627903592277E-2</v>
      </c>
      <c r="DW39" s="147">
        <v>0</v>
      </c>
      <c r="DX39" s="147">
        <v>42.003632000000003</v>
      </c>
      <c r="DY39" s="147">
        <v>6.3750320000000045</v>
      </c>
      <c r="DZ39" s="147">
        <v>0</v>
      </c>
      <c r="EA39" s="147">
        <v>51</v>
      </c>
      <c r="EB39" s="147">
        <v>0</v>
      </c>
    </row>
    <row r="40" spans="1:132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157.75761230744729</v>
      </c>
      <c r="DW40" s="151">
        <v>111.6853216199606</v>
      </c>
      <c r="DX40" s="151">
        <v>132.39346016679056</v>
      </c>
      <c r="DY40" s="151">
        <v>-128.16132535322004</v>
      </c>
      <c r="DZ40" s="151">
        <v>309.70433079481302</v>
      </c>
      <c r="EA40" s="151">
        <v>126.27106321228538</v>
      </c>
      <c r="EB40" s="151">
        <v>-152.55785908663466</v>
      </c>
    </row>
    <row r="41" spans="1:132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-119.36965486823908</v>
      </c>
      <c r="DW41" s="148">
        <v>199.1516019400743</v>
      </c>
      <c r="DX41" s="148">
        <v>253.46178713169837</v>
      </c>
      <c r="DY41" s="148">
        <v>771.34362062193145</v>
      </c>
      <c r="DZ41" s="148">
        <v>-312.99890503921728</v>
      </c>
      <c r="EA41" s="148">
        <v>-248.56059748346502</v>
      </c>
      <c r="EB41" s="148">
        <v>15.471121878419087</v>
      </c>
    </row>
    <row r="42" spans="1:132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  <c r="EB42" s="147">
        <v>0</v>
      </c>
    </row>
    <row r="43" spans="1:132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  <c r="EB43" s="147">
        <v>0</v>
      </c>
    </row>
    <row r="44" spans="1:132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-119.36965486823908</v>
      </c>
      <c r="DW44" s="152">
        <v>199.1516019400743</v>
      </c>
      <c r="DX44" s="152">
        <v>253.46178713169837</v>
      </c>
      <c r="DY44" s="152">
        <v>771.34362062193145</v>
      </c>
      <c r="DZ44" s="152">
        <v>-312.99890503921728</v>
      </c>
      <c r="EA44" s="152">
        <v>-248.56059748346502</v>
      </c>
      <c r="EB44" s="152">
        <v>15.471121878419087</v>
      </c>
    </row>
    <row r="45" spans="1:132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-194.48617388800841</v>
      </c>
      <c r="DW45" s="153">
        <v>-96.632949038576385</v>
      </c>
      <c r="DX45" s="153">
        <v>53.392017048442426</v>
      </c>
      <c r="DY45" s="153">
        <v>-350.21918552730313</v>
      </c>
      <c r="DZ45" s="153">
        <v>-324.18574032161916</v>
      </c>
      <c r="EA45" s="153">
        <v>140.55915537164196</v>
      </c>
      <c r="EB45" s="153">
        <v>-29.430643156647875</v>
      </c>
    </row>
    <row r="46" spans="1:132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  <c r="EB46" s="5">
        <v>667.22651433898557</v>
      </c>
    </row>
    <row r="47" spans="1:132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  <c r="EB47" s="147">
        <v>667.22651433898557</v>
      </c>
    </row>
    <row r="48" spans="1:132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  <c r="EB48" s="147">
        <v>0</v>
      </c>
    </row>
    <row r="49" spans="1:132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  <c r="EB49" s="154">
        <v>0</v>
      </c>
    </row>
    <row r="50" spans="1:132">
      <c r="A50" s="6"/>
      <c r="B50" s="45" t="s">
        <v>624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</row>
    <row r="51" spans="1:132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</row>
    <row r="52" spans="1:132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</row>
    <row r="53" spans="1:132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  <c r="EB53" s="5">
        <v>-17.67526885248223</v>
      </c>
    </row>
    <row r="54" spans="1:132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294.71584673466828</v>
      </c>
      <c r="EA54" s="5">
        <v>129.2340505599127</v>
      </c>
      <c r="EB54" s="5">
        <v>110.89126412614925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B205"/>
  <sheetViews>
    <sheetView showGridLines="0" workbookViewId="0">
      <pane xSplit="2" ySplit="9" topLeftCell="DR194" activePane="bottomRight" state="frozen"/>
      <selection activeCell="B52" sqref="B52"/>
      <selection pane="topRight" activeCell="B52" sqref="B52"/>
      <selection pane="bottomLeft" activeCell="B52" sqref="B52"/>
      <selection pane="bottomRight" activeCell="DW202" sqref="DW202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32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</row>
    <row r="6" spans="1:132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2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:EA7" si="1">LEFT(DZ8,4)</f>
        <v>2025</v>
      </c>
      <c r="EA7" s="124" t="str">
        <f t="shared" si="1"/>
        <v>2025</v>
      </c>
      <c r="EB7" s="124"/>
    </row>
    <row r="8" spans="1:132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620</v>
      </c>
      <c r="EA8" s="145" t="s">
        <v>623</v>
      </c>
      <c r="EB8" s="145" t="s">
        <v>625</v>
      </c>
    </row>
    <row r="9" spans="1:132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</row>
    <row r="10" spans="1:132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-235.56414687280721</v>
      </c>
      <c r="DW10" s="68">
        <v>-190.45346967482237</v>
      </c>
      <c r="DX10" s="68">
        <v>-214.24513397880037</v>
      </c>
      <c r="DY10" s="68">
        <v>-369.68819861810698</v>
      </c>
      <c r="DZ10" s="68">
        <v>664.72470873021666</v>
      </c>
      <c r="EA10" s="68">
        <v>654.63154312810548</v>
      </c>
      <c r="EB10" s="68">
        <v>331.50092016497092</v>
      </c>
    </row>
    <row r="11" spans="1:132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-1789.397707246098</v>
      </c>
      <c r="DW11" s="69">
        <v>-2104.8016969259061</v>
      </c>
      <c r="DX11" s="69">
        <v>-2298.138805595373</v>
      </c>
      <c r="DY11" s="69">
        <v>-2352.3578489754491</v>
      </c>
      <c r="DZ11" s="69">
        <v>-1455.6099690346305</v>
      </c>
      <c r="EA11" s="69">
        <v>-1870.9079926134118</v>
      </c>
      <c r="EB11" s="69">
        <v>-2506.8416110313419</v>
      </c>
    </row>
    <row r="12" spans="1:132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2844.0543862857444</v>
      </c>
      <c r="DW12" s="69">
        <v>3093.8701360329114</v>
      </c>
      <c r="DX12" s="69">
        <v>2905.7078061054854</v>
      </c>
      <c r="DY12" s="69">
        <v>2731.4203403794436</v>
      </c>
      <c r="DZ12" s="69">
        <v>3416.4918961214503</v>
      </c>
      <c r="EA12" s="69">
        <v>3601.868598580827</v>
      </c>
      <c r="EB12" s="69">
        <v>3092.6351979151541</v>
      </c>
    </row>
    <row r="13" spans="1:132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4633.4520935318424</v>
      </c>
      <c r="DW13" s="69">
        <v>5198.6718329588175</v>
      </c>
      <c r="DX13" s="69">
        <v>5203.8466117008584</v>
      </c>
      <c r="DY13" s="69">
        <v>5083.7781893548927</v>
      </c>
      <c r="DZ13" s="69">
        <v>4872.1018651560807</v>
      </c>
      <c r="EA13" s="69">
        <v>5472.7765911942388</v>
      </c>
      <c r="EB13" s="69">
        <v>5599.476808946496</v>
      </c>
    </row>
    <row r="14" spans="1:132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-1546.8541259990307</v>
      </c>
      <c r="DW14" s="69">
        <v>-1796.3687368108308</v>
      </c>
      <c r="DX14" s="69">
        <v>-1961.0266549633957</v>
      </c>
      <c r="DY14" s="69">
        <v>-1958.8054305995952</v>
      </c>
      <c r="DZ14" s="69">
        <v>-1104.2252641807281</v>
      </c>
      <c r="EA14" s="69">
        <v>-1483.4165927695763</v>
      </c>
      <c r="EB14" s="69">
        <v>-2018.3302895576321</v>
      </c>
    </row>
    <row r="15" spans="1:132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2868.0049035981556</v>
      </c>
      <c r="EA15" s="69">
        <v>3046.6068032887829</v>
      </c>
      <c r="EB15" s="69">
        <v>2572.405019283136</v>
      </c>
    </row>
    <row r="16" spans="1:132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2816.4899371881556</v>
      </c>
      <c r="EA16" s="69">
        <v>2986.2854771387829</v>
      </c>
      <c r="EB16" s="69">
        <v>2517.6325351531359</v>
      </c>
    </row>
    <row r="17" spans="1:132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  <c r="EB17" s="69">
        <v>0</v>
      </c>
    </row>
    <row r="18" spans="1:132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  <c r="EB18" s="69">
        <v>54.772484129999995</v>
      </c>
    </row>
    <row r="19" spans="1:132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3972.2301677788837</v>
      </c>
      <c r="EA19" s="69">
        <v>4530.0233960583591</v>
      </c>
      <c r="EB19" s="69">
        <v>4590.7353088407681</v>
      </c>
    </row>
    <row r="20" spans="1:132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3972.2301677788837</v>
      </c>
      <c r="EA20" s="69">
        <v>4530.0233960583591</v>
      </c>
      <c r="EB20" s="69">
        <v>4590.7353088407681</v>
      </c>
    </row>
    <row r="21" spans="1:132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  <c r="EB21" s="69">
        <v>0</v>
      </c>
    </row>
    <row r="22" spans="1:132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-242.54358124706698</v>
      </c>
      <c r="DW22" s="69">
        <v>-308.43296011507539</v>
      </c>
      <c r="DX22" s="69">
        <v>-337.1121506319779</v>
      </c>
      <c r="DY22" s="69">
        <v>-393.55241837585368</v>
      </c>
      <c r="DZ22" s="69">
        <v>-351.38470485390258</v>
      </c>
      <c r="EA22" s="69">
        <v>-387.49139984383498</v>
      </c>
      <c r="EB22" s="69">
        <v>-488.51132147371027</v>
      </c>
    </row>
    <row r="23" spans="1:132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544.99321728091365</v>
      </c>
      <c r="DW23" s="69">
        <v>570.4518515383977</v>
      </c>
      <c r="DX23" s="69">
        <v>527.96852141765089</v>
      </c>
      <c r="DY23" s="69">
        <v>565.75508797550503</v>
      </c>
      <c r="DZ23" s="69">
        <v>548.48699252329482</v>
      </c>
      <c r="EA23" s="69">
        <v>555.26179529204433</v>
      </c>
      <c r="EB23" s="69">
        <v>520.23017863201801</v>
      </c>
    </row>
    <row r="24" spans="1:132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787.53679852798064</v>
      </c>
      <c r="DW24" s="69">
        <v>878.88481165347309</v>
      </c>
      <c r="DX24" s="69">
        <v>865.08067204962879</v>
      </c>
      <c r="DY24" s="69">
        <v>959.30750635135871</v>
      </c>
      <c r="DZ24" s="69">
        <v>899.87169737719739</v>
      </c>
      <c r="EA24" s="69">
        <v>942.75319513587931</v>
      </c>
      <c r="EB24" s="69">
        <v>1008.7415001057283</v>
      </c>
    </row>
    <row r="25" spans="1:132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  <c r="EB25" s="69">
        <v>138.24639397936073</v>
      </c>
    </row>
    <row r="26" spans="1:132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  <c r="EB26" s="69">
        <v>0</v>
      </c>
    </row>
    <row r="27" spans="1:132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  <c r="EB27" s="69">
        <v>3.9772132345061703E-2</v>
      </c>
    </row>
    <row r="28" spans="1:132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  <c r="EB28" s="69">
        <v>2.9321443506745992</v>
      </c>
    </row>
    <row r="29" spans="1:132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44.257702881567994</v>
      </c>
      <c r="EA29" s="69">
        <v>53.750447528131325</v>
      </c>
      <c r="EB29" s="69">
        <v>47.562628068923544</v>
      </c>
    </row>
    <row r="30" spans="1:132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  <c r="EA30" s="69">
        <v>5.096450856472428</v>
      </c>
      <c r="EB30" s="69">
        <v>2.8998927331866495</v>
      </c>
    </row>
    <row r="31" spans="1:132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  <c r="EA31" s="69">
        <v>3.7470207220755558</v>
      </c>
      <c r="EB31" s="69">
        <v>3.3791999667568962</v>
      </c>
    </row>
    <row r="32" spans="1:132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39.091586082960269</v>
      </c>
      <c r="EA32" s="69">
        <v>44.906975949583341</v>
      </c>
      <c r="EB32" s="69">
        <v>41.283535368980004</v>
      </c>
    </row>
    <row r="33" spans="1:132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374.39143055203982</v>
      </c>
      <c r="DW33" s="69">
        <v>443.92545188439897</v>
      </c>
      <c r="DX33" s="69">
        <v>432.1061720457277</v>
      </c>
      <c r="DY33" s="69">
        <v>497.54584497887032</v>
      </c>
      <c r="DZ33" s="69">
        <v>463.01383112021932</v>
      </c>
      <c r="EA33" s="69">
        <v>449.41603499120379</v>
      </c>
      <c r="EB33" s="69">
        <v>457.72724258920005</v>
      </c>
    </row>
    <row r="34" spans="1:132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50.762907271250967</v>
      </c>
      <c r="DW34" s="69">
        <v>63.928715120118724</v>
      </c>
      <c r="DX34" s="69">
        <v>72.684089865065403</v>
      </c>
      <c r="DY34" s="69">
        <v>64.925125925962519</v>
      </c>
      <c r="DZ34" s="69">
        <v>65.1729983310683</v>
      </c>
      <c r="EA34" s="69">
        <v>57.158729840237932</v>
      </c>
      <c r="EB34" s="69">
        <v>65.687891868690755</v>
      </c>
    </row>
    <row r="35" spans="1:132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319.47411201971914</v>
      </c>
      <c r="DW35" s="69">
        <v>376.18697986336531</v>
      </c>
      <c r="DX35" s="69">
        <v>354.06422979365959</v>
      </c>
      <c r="DY35" s="69">
        <v>427.08709042288325</v>
      </c>
      <c r="DZ35" s="69">
        <v>393.85106274394906</v>
      </c>
      <c r="EA35" s="69">
        <v>388.35230432752803</v>
      </c>
      <c r="EB35" s="69">
        <v>388.47836998393706</v>
      </c>
    </row>
    <row r="36" spans="1:132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  <c r="EA36" s="69">
        <v>3.9050008234378555</v>
      </c>
      <c r="EB36" s="69">
        <v>3.5609807365721933</v>
      </c>
    </row>
    <row r="37" spans="1:132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170.89410671000053</v>
      </c>
      <c r="DY37" s="69">
        <v>194.91299566000021</v>
      </c>
      <c r="DZ37" s="69">
        <v>223.40576884098087</v>
      </c>
      <c r="EA37" s="69">
        <v>234.15931224270815</v>
      </c>
      <c r="EB37" s="69">
        <v>185.44875487260487</v>
      </c>
    </row>
    <row r="38" spans="1:132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44.193802954410003</v>
      </c>
      <c r="DW38" s="69">
        <v>43.374418445520014</v>
      </c>
      <c r="DX38" s="69">
        <v>35.375080088970115</v>
      </c>
      <c r="DY38" s="69">
        <v>40.346990101620051</v>
      </c>
      <c r="DZ38" s="69">
        <v>46.915211456605981</v>
      </c>
      <c r="EA38" s="69">
        <v>49.173455570968713</v>
      </c>
      <c r="EB38" s="69">
        <v>38.944238523247023</v>
      </c>
    </row>
    <row r="39" spans="1:132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169.30282967559</v>
      </c>
      <c r="DW39" s="69">
        <v>166.16383491448002</v>
      </c>
      <c r="DX39" s="69">
        <v>135.51902662103041</v>
      </c>
      <c r="DY39" s="69">
        <v>154.56600555838017</v>
      </c>
      <c r="DZ39" s="69">
        <v>176.49055738437488</v>
      </c>
      <c r="EA39" s="69">
        <v>184.98585667173944</v>
      </c>
      <c r="EB39" s="69">
        <v>146.50451634935786</v>
      </c>
    </row>
    <row r="40" spans="1:132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129.40474188033807</v>
      </c>
      <c r="EA40" s="69">
        <v>175.80541026723205</v>
      </c>
      <c r="EB40" s="69">
        <v>212.70331519925122</v>
      </c>
    </row>
    <row r="41" spans="1:132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12.940474188033807</v>
      </c>
      <c r="EA41" s="69">
        <v>17.580541026723207</v>
      </c>
      <c r="EB41" s="69">
        <v>21.270331519925122</v>
      </c>
    </row>
    <row r="42" spans="1:132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116.46426769230426</v>
      </c>
      <c r="EA42" s="69">
        <v>158.22486924050884</v>
      </c>
      <c r="EB42" s="69">
        <v>191.4329836793261</v>
      </c>
    </row>
    <row r="43" spans="1:132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140.89138611723857</v>
      </c>
      <c r="EA43" s="69">
        <v>137.9578832875072</v>
      </c>
      <c r="EB43" s="69">
        <v>148.93262957878386</v>
      </c>
    </row>
    <row r="44" spans="1:132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  <c r="EB44" s="69">
        <v>0</v>
      </c>
    </row>
    <row r="45" spans="1:132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  <c r="EB45" s="69">
        <v>0</v>
      </c>
    </row>
    <row r="46" spans="1:132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10.965360932238351</v>
      </c>
      <c r="EA46" s="69">
        <v>10.459610977077208</v>
      </c>
      <c r="EB46" s="69">
        <v>10.687058926600486</v>
      </c>
    </row>
    <row r="47" spans="1:132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  <c r="EB47" s="69">
        <v>0</v>
      </c>
    </row>
    <row r="48" spans="1:132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  <c r="EA48" s="69">
        <v>12.33863981902287</v>
      </c>
      <c r="EB48" s="69">
        <v>22.376825043826699</v>
      </c>
    </row>
    <row r="49" spans="1:132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97.767142374075689</v>
      </c>
      <c r="EA49" s="69">
        <v>91.528087270388184</v>
      </c>
      <c r="EB49" s="69">
        <v>89.364388393053531</v>
      </c>
    </row>
    <row r="50" spans="1:132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1.3349423419782231</v>
      </c>
      <c r="EA50" s="69">
        <v>1.2842672294429149</v>
      </c>
      <c r="EB50" s="69">
        <v>1.3026367016753246</v>
      </c>
    </row>
    <row r="51" spans="1:132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14.149380959999998</v>
      </c>
      <c r="EA51" s="69">
        <v>22.347277991576014</v>
      </c>
      <c r="EB51" s="69">
        <v>25.201720513627819</v>
      </c>
    </row>
    <row r="52" spans="1:132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262.84016134118372</v>
      </c>
      <c r="DW52" s="69">
        <v>292.30121989002544</v>
      </c>
      <c r="DX52" s="69">
        <v>284.89883779332405</v>
      </c>
      <c r="DY52" s="69">
        <v>311.05322051576576</v>
      </c>
      <c r="DZ52" s="69">
        <v>304.77384096799608</v>
      </c>
      <c r="EA52" s="69">
        <v>315.57170053041443</v>
      </c>
      <c r="EB52" s="69">
        <v>335.37879796660258</v>
      </c>
    </row>
    <row r="53" spans="1:132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  <c r="EB53" s="69">
        <v>0</v>
      </c>
    </row>
    <row r="54" spans="1:132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44.377404126601412</v>
      </c>
      <c r="DW54" s="69">
        <v>40.503457133900227</v>
      </c>
      <c r="DX54" s="69">
        <v>48.361752702201713</v>
      </c>
      <c r="DY54" s="69">
        <v>46.184778100577319</v>
      </c>
      <c r="DZ54" s="69">
        <v>52.466116054675659</v>
      </c>
      <c r="EA54" s="69">
        <v>47.40213057568495</v>
      </c>
      <c r="EB54" s="69">
        <v>46.043745554183737</v>
      </c>
    </row>
    <row r="55" spans="1:132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28.913556555572114</v>
      </c>
      <c r="DW55" s="69">
        <v>32.287602580453566</v>
      </c>
      <c r="DX55" s="69">
        <v>30.60209495980224</v>
      </c>
      <c r="DY55" s="69">
        <v>36.812954951396591</v>
      </c>
      <c r="DZ55" s="69">
        <v>31.557195459725847</v>
      </c>
      <c r="EA55" s="69">
        <v>34.142399838995217</v>
      </c>
      <c r="EB55" s="69">
        <v>34.573981946563471</v>
      </c>
    </row>
    <row r="56" spans="1:132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  <c r="EA56" s="69">
        <v>36.958410575118805</v>
      </c>
      <c r="EB56" s="69">
        <v>37.963326032704593</v>
      </c>
    </row>
    <row r="57" spans="1:132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  <c r="EA57" s="69">
        <v>70.274369403864824</v>
      </c>
      <c r="EB57" s="69">
        <v>68.942278538716181</v>
      </c>
    </row>
    <row r="58" spans="1:132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  <c r="EA58" s="69">
        <v>100.48418238221021</v>
      </c>
      <c r="EB58" s="69">
        <v>116.4829810430148</v>
      </c>
    </row>
    <row r="59" spans="1:132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  <c r="EA59" s="69">
        <v>10.200810463889724</v>
      </c>
      <c r="EB59" s="69">
        <v>12.598064524059938</v>
      </c>
    </row>
    <row r="60" spans="1:132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12.064311615800081</v>
      </c>
      <c r="EA60" s="69">
        <v>16.109397290650712</v>
      </c>
      <c r="EB60" s="69">
        <v>18.774420327359778</v>
      </c>
    </row>
    <row r="61" spans="1:132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-649.45896544677555</v>
      </c>
      <c r="DY61" s="69">
        <v>-784.97191710605239</v>
      </c>
      <c r="DZ61" s="69">
        <v>-692.73545330146806</v>
      </c>
      <c r="EA61" s="69">
        <v>-833.3654142336336</v>
      </c>
      <c r="EB61" s="69">
        <v>-664.9990492888669</v>
      </c>
    </row>
    <row r="62" spans="1:132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131.38135152361033</v>
      </c>
      <c r="EA62" s="69">
        <v>141.88738897005874</v>
      </c>
      <c r="EB62" s="69">
        <v>144.92289830531053</v>
      </c>
    </row>
    <row r="63" spans="1:132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785.0738321382978</v>
      </c>
      <c r="DY63" s="69">
        <v>904.95775513930789</v>
      </c>
      <c r="DZ63" s="69">
        <v>824.11680482507836</v>
      </c>
      <c r="EA63" s="69">
        <v>975.25280320369234</v>
      </c>
      <c r="EB63" s="69">
        <v>809.92194759417748</v>
      </c>
    </row>
    <row r="64" spans="1:132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  <c r="EB64" s="69">
        <v>4.08</v>
      </c>
    </row>
    <row r="65" spans="1:132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  <c r="EB65" s="69">
        <v>72.809989910348435</v>
      </c>
    </row>
    <row r="66" spans="1:132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127.30135152361032</v>
      </c>
      <c r="EA66" s="69">
        <v>132.70738897005873</v>
      </c>
      <c r="EB66" s="69">
        <v>140.84289830531051</v>
      </c>
    </row>
    <row r="67" spans="1:132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  <c r="EB67" s="69">
        <v>26.32473114751777</v>
      </c>
    </row>
    <row r="68" spans="1:132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  <c r="EB68" s="69">
        <v>26.32473114751777</v>
      </c>
    </row>
    <row r="69" spans="1:132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  <c r="EB69" s="69">
        <v>0</v>
      </c>
    </row>
    <row r="70" spans="1:132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  <c r="EB70" s="69">
        <v>26.32473114751777</v>
      </c>
    </row>
    <row r="71" spans="1:132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  <c r="EB71" s="69">
        <v>0</v>
      </c>
    </row>
    <row r="72" spans="1:132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  <c r="EB72" s="69">
        <v>10.421289330525511</v>
      </c>
    </row>
    <row r="73" spans="1:132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  <c r="EB73" s="69">
        <v>0</v>
      </c>
    </row>
    <row r="74" spans="1:132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  <c r="EB74" s="69">
        <v>0</v>
      </c>
    </row>
    <row r="75" spans="1:132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  <c r="EB75" s="69">
        <v>0</v>
      </c>
    </row>
    <row r="76" spans="1:132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  <c r="EB76" s="69">
        <v>10.421289330525511</v>
      </c>
    </row>
    <row r="77" spans="1:132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  <c r="EA77" s="69">
        <v>17.900656450064247</v>
      </c>
      <c r="EB77" s="69">
        <v>17.241331570204942</v>
      </c>
    </row>
    <row r="78" spans="1:132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  <c r="EB78" s="69">
        <v>0</v>
      </c>
    </row>
    <row r="79" spans="1:132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  <c r="EA79" s="69">
        <v>17.900656450064247</v>
      </c>
      <c r="EB79" s="69">
        <v>17.241331570204942</v>
      </c>
    </row>
    <row r="80" spans="1:132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  <c r="EB80" s="69">
        <v>0</v>
      </c>
    </row>
    <row r="81" spans="1:132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  <c r="EB81" s="69">
        <v>86.855546257062286</v>
      </c>
    </row>
    <row r="82" spans="1:132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  <c r="EB82" s="69">
        <v>0</v>
      </c>
    </row>
    <row r="83" spans="1:132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  <c r="EB83" s="69">
        <v>86.855546257062286</v>
      </c>
    </row>
    <row r="84" spans="1:132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712.6260809837222</v>
      </c>
      <c r="DY84" s="69">
        <v>800.57288514780907</v>
      </c>
      <c r="DZ84" s="69">
        <v>737.7881620104979</v>
      </c>
      <c r="EA84" s="69">
        <v>888.39847558893462</v>
      </c>
      <c r="EB84" s="69">
        <v>737.11195768382902</v>
      </c>
    </row>
    <row r="85" spans="1:132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608.11604879842764</v>
      </c>
      <c r="EA85" s="69">
        <v>656.98119361620206</v>
      </c>
      <c r="EB85" s="69">
        <v>609.80573620696555</v>
      </c>
    </row>
    <row r="86" spans="1:132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608.11604879842764</v>
      </c>
      <c r="EA86" s="69">
        <v>656.98119361620206</v>
      </c>
      <c r="EB86" s="69">
        <v>609.80573620696555</v>
      </c>
    </row>
    <row r="87" spans="1:132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316.96638809144508</v>
      </c>
      <c r="EA87" s="69">
        <v>305.50567844222496</v>
      </c>
      <c r="EB87" s="69">
        <v>554.44319857710559</v>
      </c>
    </row>
    <row r="88" spans="1:132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291.14966070698256</v>
      </c>
      <c r="EA88" s="69">
        <v>351.4755151739771</v>
      </c>
      <c r="EB88" s="69">
        <v>55.362537629860014</v>
      </c>
    </row>
    <row r="89" spans="1:132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  <c r="EB89" s="69">
        <v>0</v>
      </c>
    </row>
    <row r="90" spans="1:132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25.774999999999999</v>
      </c>
      <c r="EA90" s="69">
        <v>61.3125</v>
      </c>
      <c r="EB90" s="69">
        <v>25.875</v>
      </c>
    </row>
    <row r="91" spans="1:132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  <c r="EB91" s="69">
        <v>0</v>
      </c>
    </row>
    <row r="92" spans="1:132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  <c r="EB92" s="69">
        <v>0</v>
      </c>
    </row>
    <row r="93" spans="1:132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  <c r="EB93" s="69">
        <v>0</v>
      </c>
    </row>
    <row r="94" spans="1:132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25.774999999999999</v>
      </c>
      <c r="EA94" s="69">
        <v>61.3125</v>
      </c>
      <c r="EB94" s="69">
        <v>25.875</v>
      </c>
    </row>
    <row r="95" spans="1:132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95.612233681328306</v>
      </c>
      <c r="DY95" s="69">
        <v>174.06330292716206</v>
      </c>
      <c r="DZ95" s="69">
        <v>103.89711321207027</v>
      </c>
      <c r="EA95" s="69">
        <v>170.1047819727325</v>
      </c>
      <c r="EB95" s="69">
        <v>101.43122147686351</v>
      </c>
    </row>
    <row r="96" spans="1:132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  <c r="EB96" s="69">
        <v>0</v>
      </c>
    </row>
    <row r="97" spans="1:132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95.612233681328306</v>
      </c>
      <c r="DY97" s="69">
        <v>174.06330292716206</v>
      </c>
      <c r="DZ97" s="69">
        <v>103.89711321207027</v>
      </c>
      <c r="EA97" s="69">
        <v>170.1047819727325</v>
      </c>
      <c r="EB97" s="69">
        <v>101.43122147686351</v>
      </c>
    </row>
    <row r="98" spans="1:132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  <c r="EB98" s="69">
        <v>0</v>
      </c>
    </row>
    <row r="99" spans="1:132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  <c r="EB99" s="69">
        <v>0</v>
      </c>
    </row>
    <row r="100" spans="1:132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  <c r="EB100" s="69">
        <v>0</v>
      </c>
    </row>
    <row r="101" spans="1:132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2234.7950761353941</v>
      </c>
      <c r="DW101" s="69">
        <v>2677.5381858917171</v>
      </c>
      <c r="DX101" s="69">
        <v>2733.3526370633481</v>
      </c>
      <c r="DY101" s="69">
        <v>2767.641567463394</v>
      </c>
      <c r="DZ101" s="69">
        <v>2813.0701310663148</v>
      </c>
      <c r="EA101" s="69">
        <v>3358.9049499751509</v>
      </c>
      <c r="EB101" s="69">
        <v>3503.3415804851802</v>
      </c>
    </row>
    <row r="102" spans="1:132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2320.0650981727676</v>
      </c>
      <c r="DW102" s="69">
        <v>2763.4069860082545</v>
      </c>
      <c r="DX102" s="69">
        <v>2815.728794461013</v>
      </c>
      <c r="DY102" s="69">
        <v>2856.4958905710591</v>
      </c>
      <c r="DZ102" s="69">
        <v>2889.9682812336191</v>
      </c>
      <c r="EA102" s="69">
        <v>3433.4396116732532</v>
      </c>
      <c r="EB102" s="69">
        <v>3573.8695974628718</v>
      </c>
    </row>
    <row r="103" spans="1:132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  <c r="EB103" s="69">
        <v>2.6794106293504587</v>
      </c>
    </row>
    <row r="104" spans="1:132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2318.8512803427675</v>
      </c>
      <c r="DW104" s="69">
        <v>2762.9529197382544</v>
      </c>
      <c r="DX104" s="69">
        <v>2815.116398031013</v>
      </c>
      <c r="DY104" s="69">
        <v>2856.4958905710591</v>
      </c>
      <c r="DZ104" s="69">
        <v>2887.6121463033933</v>
      </c>
      <c r="EA104" s="69">
        <v>3431.3785860945318</v>
      </c>
      <c r="EB104" s="69">
        <v>3571.1901868335212</v>
      </c>
    </row>
    <row r="105" spans="1:132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2597.8840839170166</v>
      </c>
      <c r="DY105" s="69">
        <v>2565.853751635912</v>
      </c>
      <c r="DZ105" s="69">
        <v>2652.8593339157692</v>
      </c>
      <c r="EA105" s="69">
        <v>3187.3209449526134</v>
      </c>
      <c r="EB105" s="69">
        <v>3303.452582900889</v>
      </c>
    </row>
    <row r="106" spans="1:132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203.34139118137429</v>
      </c>
      <c r="DW106" s="69">
        <v>218.54856864758881</v>
      </c>
      <c r="DX106" s="69">
        <v>217.23231411399615</v>
      </c>
      <c r="DY106" s="69">
        <v>290.64213893514722</v>
      </c>
      <c r="DZ106" s="69">
        <v>234.75281238762392</v>
      </c>
      <c r="EA106" s="69">
        <v>244.0576411419184</v>
      </c>
      <c r="EB106" s="69">
        <v>267.73760393263245</v>
      </c>
    </row>
    <row r="107" spans="1:132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76.898150167304109</v>
      </c>
      <c r="EA107" s="69">
        <v>74.534661698102312</v>
      </c>
      <c r="EB107" s="69">
        <v>70.528016977691607</v>
      </c>
    </row>
    <row r="108" spans="1:132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  <c r="EB108" s="69">
        <v>0.12815512000000001</v>
      </c>
    </row>
    <row r="109" spans="1:132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76.494797087304107</v>
      </c>
      <c r="EA109" s="69">
        <v>72.411032308102307</v>
      </c>
      <c r="EB109" s="69">
        <v>70.399861857691604</v>
      </c>
    </row>
    <row r="110" spans="1:132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  <c r="EB110" s="69">
        <v>0</v>
      </c>
    </row>
    <row r="111" spans="1:132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76.494797087304107</v>
      </c>
      <c r="EA111" s="69">
        <v>72.411032308102307</v>
      </c>
      <c r="EB111" s="69">
        <v>70.399861857691604</v>
      </c>
    </row>
    <row r="112" spans="1:132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  <c r="EB112" s="68">
        <v>0</v>
      </c>
    </row>
    <row r="113" spans="1:132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  <c r="EB113" s="69">
        <v>0</v>
      </c>
    </row>
    <row r="114" spans="1:132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  <c r="EB114" s="69">
        <v>0</v>
      </c>
    </row>
    <row r="115" spans="1:132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  <c r="EB115" s="69">
        <v>0</v>
      </c>
    </row>
    <row r="116" spans="1:132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  <c r="EB116" s="69">
        <v>0</v>
      </c>
    </row>
    <row r="117" spans="1:132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  <c r="EB117" s="69">
        <v>0</v>
      </c>
    </row>
    <row r="118" spans="1:132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  <c r="EB118" s="69">
        <v>0</v>
      </c>
    </row>
    <row r="119" spans="1:132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-430.05032076081562</v>
      </c>
      <c r="DW119" s="68">
        <v>-287.08641871339876</v>
      </c>
      <c r="DX119" s="68">
        <v>-157.6531169303579</v>
      </c>
      <c r="DY119" s="68">
        <v>-716.90738414541011</v>
      </c>
      <c r="DZ119" s="68">
        <v>375.05255310169025</v>
      </c>
      <c r="EA119" s="68">
        <v>795.19069849974744</v>
      </c>
      <c r="EB119" s="68">
        <v>302.07027700832305</v>
      </c>
    </row>
    <row r="120" spans="1:132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-279.33058819319587</v>
      </c>
      <c r="EA120" s="69">
        <v>-87.934503731086579</v>
      </c>
      <c r="EB120" s="69">
        <v>-128.56653297863147</v>
      </c>
    </row>
    <row r="121" spans="1:132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315.32304134176883</v>
      </c>
      <c r="EA121" s="69">
        <v>181.53461411416663</v>
      </c>
      <c r="EB121" s="69">
        <v>226.67213317536982</v>
      </c>
    </row>
    <row r="122" spans="1:132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  <c r="EB122" s="69">
        <v>-17.67526885248223</v>
      </c>
    </row>
    <row r="123" spans="1:132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  <c r="EB123" s="69">
        <v>-44</v>
      </c>
    </row>
    <row r="124" spans="1:132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  <c r="EB124" s="69">
        <v>-44</v>
      </c>
    </row>
    <row r="125" spans="1:132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  <c r="EB125" s="69">
        <v>0</v>
      </c>
    </row>
    <row r="126" spans="1:132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  <c r="EB126" s="69">
        <v>0</v>
      </c>
    </row>
    <row r="127" spans="1:132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  <c r="EB127" s="69">
        <v>26.32473114751777</v>
      </c>
    </row>
    <row r="128" spans="1:132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299.93778280029647</v>
      </c>
      <c r="EA128" s="69">
        <v>140.23506728534051</v>
      </c>
      <c r="EB128" s="69">
        <v>244.34740202785204</v>
      </c>
    </row>
    <row r="129" spans="1:132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  <c r="EB129" s="69">
        <v>0</v>
      </c>
    </row>
    <row r="130" spans="1:132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299.93778280029647</v>
      </c>
      <c r="EA130" s="69">
        <v>140.23506728534051</v>
      </c>
      <c r="EB130" s="69">
        <v>244.34740202785204</v>
      </c>
    </row>
    <row r="131" spans="1:132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  <c r="EB131" s="69">
        <v>0</v>
      </c>
    </row>
    <row r="132" spans="1:132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594.65362953496469</v>
      </c>
      <c r="EA132" s="69">
        <v>269.46911784525321</v>
      </c>
      <c r="EB132" s="69">
        <v>355.23866615400129</v>
      </c>
    </row>
    <row r="133" spans="1:132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299.01116692440735</v>
      </c>
      <c r="EA133" s="69">
        <v>360.59993999604251</v>
      </c>
      <c r="EB133" s="69">
        <v>58.693789542289664</v>
      </c>
    </row>
    <row r="134" spans="1:132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7.8615062174247905</v>
      </c>
      <c r="EA134" s="69">
        <v>9.1244248220654036</v>
      </c>
      <c r="EB134" s="69">
        <v>3.3312519124296474</v>
      </c>
    </row>
    <row r="135" spans="1:132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7.8615062174247905</v>
      </c>
      <c r="EA135" s="69">
        <v>9.1244248220654036</v>
      </c>
      <c r="EB135" s="69">
        <v>3.3312519124296474</v>
      </c>
    </row>
    <row r="136" spans="1:132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  <c r="EB136" s="69">
        <v>0</v>
      </c>
    </row>
    <row r="137" spans="1:132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  <c r="EB137" s="69">
        <v>0</v>
      </c>
    </row>
    <row r="138" spans="1:132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291.14966070698256</v>
      </c>
      <c r="EA138" s="69">
        <v>351.4755151739771</v>
      </c>
      <c r="EB138" s="69">
        <v>55.362537629860014</v>
      </c>
    </row>
    <row r="139" spans="1:132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295.6424626105574</v>
      </c>
      <c r="EA139" s="69">
        <v>-91.130822150789285</v>
      </c>
      <c r="EB139" s="69">
        <v>296.54487661171163</v>
      </c>
    </row>
    <row r="140" spans="1:132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295.6424626105574</v>
      </c>
      <c r="EA140" s="69">
        <v>-91.130822150789285</v>
      </c>
      <c r="EB140" s="69">
        <v>296.54487661171163</v>
      </c>
    </row>
    <row r="141" spans="1:132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  <c r="EB141" s="69">
        <v>0</v>
      </c>
    </row>
    <row r="142" spans="1:132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  <c r="EB142" s="69">
        <v>0</v>
      </c>
    </row>
    <row r="143" spans="1:132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-279.68243779334114</v>
      </c>
      <c r="EA143" s="69">
        <v>26.959722953643031</v>
      </c>
      <c r="EB143" s="69">
        <v>-68.560723386977315</v>
      </c>
    </row>
    <row r="144" spans="1:132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-289.27156762304912</v>
      </c>
      <c r="EA144" s="69">
        <v>9.3037622746137298</v>
      </c>
      <c r="EB144" s="69">
        <v>162.83661794805153</v>
      </c>
    </row>
    <row r="145" spans="1:132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-3.0243611707683549</v>
      </c>
      <c r="EB145" s="69">
        <v>19.300770183545886</v>
      </c>
    </row>
    <row r="146" spans="1:132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  <c r="EB146" s="69">
        <v>0</v>
      </c>
    </row>
    <row r="147" spans="1:132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  <c r="EB147" s="69">
        <v>16.971475963577461</v>
      </c>
    </row>
    <row r="148" spans="1:132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  <c r="EB148" s="69">
        <v>0</v>
      </c>
    </row>
    <row r="149" spans="1:132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-21.660800281244999</v>
      </c>
      <c r="EB149" s="69">
        <v>2.3292942199684248</v>
      </c>
    </row>
    <row r="150" spans="1:132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-21.660800281244999</v>
      </c>
      <c r="EB150" s="69">
        <v>2.3292942199684248</v>
      </c>
    </row>
    <row r="151" spans="1:132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-281.45619876729057</v>
      </c>
      <c r="EA151" s="69">
        <v>12.328123445382085</v>
      </c>
      <c r="EB151" s="69">
        <v>143.53584776450563</v>
      </c>
    </row>
    <row r="152" spans="1:132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  <c r="EB152" s="69">
        <v>0</v>
      </c>
    </row>
    <row r="153" spans="1:132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-19.694415921325799</v>
      </c>
      <c r="EA153" s="69">
        <v>13.487738942022474</v>
      </c>
      <c r="EB153" s="69">
        <v>145.24300958412186</v>
      </c>
    </row>
    <row r="154" spans="1:132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  <c r="EB154" s="69">
        <v>0</v>
      </c>
    </row>
    <row r="155" spans="1:132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-1.1596154966403902</v>
      </c>
      <c r="EB155" s="69">
        <v>-1.7071618196162199</v>
      </c>
    </row>
    <row r="156" spans="1:132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-1.1596154966403902</v>
      </c>
      <c r="EB156" s="69">
        <v>-1.7071618196162199</v>
      </c>
    </row>
    <row r="157" spans="1:132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-9.5891298297079981</v>
      </c>
      <c r="EA157" s="69">
        <v>-17.655960679029299</v>
      </c>
      <c r="EB157" s="69">
        <v>231.39734133502884</v>
      </c>
    </row>
    <row r="158" spans="1:132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  <c r="EB158" s="69">
        <v>0</v>
      </c>
    </row>
    <row r="159" spans="1:132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  <c r="EB159" s="69">
        <v>0</v>
      </c>
    </row>
    <row r="160" spans="1:132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  <c r="EB160" s="69">
        <v>0</v>
      </c>
    </row>
    <row r="161" spans="1:132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  <c r="EB161" s="69">
        <v>0</v>
      </c>
    </row>
    <row r="162" spans="1:132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  <c r="EB162" s="69">
        <v>0</v>
      </c>
    </row>
    <row r="163" spans="1:132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  <c r="EB163" s="69">
        <v>0</v>
      </c>
    </row>
    <row r="164" spans="1:132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-9.5891298297079981</v>
      </c>
      <c r="EA164" s="69">
        <v>-17.655960679029299</v>
      </c>
      <c r="EB164" s="69">
        <v>231.39734133502884</v>
      </c>
    </row>
    <row r="165" spans="1:132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  <c r="EB165" s="69">
        <v>0</v>
      </c>
    </row>
    <row r="166" spans="1:132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10.4</v>
      </c>
      <c r="EA166" s="69">
        <v>4.5999999999999996</v>
      </c>
      <c r="EB166" s="69">
        <v>13.399999999999999</v>
      </c>
    </row>
    <row r="167" spans="1:132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  <c r="EB167" s="69">
        <v>200</v>
      </c>
    </row>
    <row r="168" spans="1:132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-19.989129829707998</v>
      </c>
      <c r="EA168" s="69">
        <v>-22.2559606790293</v>
      </c>
      <c r="EB168" s="69">
        <v>17.997341335028821</v>
      </c>
    </row>
    <row r="169" spans="1:132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-19.989129829707998</v>
      </c>
      <c r="EA169" s="69">
        <v>-22.2559606790293</v>
      </c>
      <c r="EB169" s="69">
        <v>17.997341335028821</v>
      </c>
    </row>
    <row r="170" spans="1:132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  <c r="EB170" s="69">
        <v>0</v>
      </c>
    </row>
    <row r="171" spans="1:132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  <c r="EB171" s="69">
        <v>0</v>
      </c>
    </row>
    <row r="172" spans="1:132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  <c r="EB172" s="69">
        <v>0</v>
      </c>
    </row>
    <row r="173" spans="1:132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277.22558680358998</v>
      </c>
      <c r="DW173" s="69">
        <v>-87.466280320113725</v>
      </c>
      <c r="DX173" s="69">
        <v>-79.064694964907716</v>
      </c>
      <c r="DY173" s="69">
        <v>-1090.6558546800115</v>
      </c>
      <c r="DZ173" s="69">
        <v>622.70323583403024</v>
      </c>
      <c r="EA173" s="69">
        <v>265.67084179154841</v>
      </c>
      <c r="EB173" s="69">
        <v>-168.02898096505376</v>
      </c>
    </row>
    <row r="174" spans="1:132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157.85593193535087</v>
      </c>
      <c r="DW174" s="69">
        <v>111.6853216199606</v>
      </c>
      <c r="DX174" s="69">
        <v>174.3970921667906</v>
      </c>
      <c r="DY174" s="69">
        <v>-121.78629335322002</v>
      </c>
      <c r="DZ174" s="69">
        <v>309.70433079481302</v>
      </c>
      <c r="EA174" s="69">
        <v>177.27106321228538</v>
      </c>
      <c r="EB174" s="69">
        <v>-152.55785908663466</v>
      </c>
    </row>
    <row r="175" spans="1:132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9.8319627903592277E-2</v>
      </c>
      <c r="DW175" s="69">
        <v>0</v>
      </c>
      <c r="DX175" s="69">
        <v>42.003632000000003</v>
      </c>
      <c r="DY175" s="69">
        <v>6.3750320000000045</v>
      </c>
      <c r="DZ175" s="69">
        <v>0</v>
      </c>
      <c r="EA175" s="69">
        <v>51</v>
      </c>
      <c r="EB175" s="69">
        <v>0</v>
      </c>
    </row>
    <row r="176" spans="1:132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157.75761230744729</v>
      </c>
      <c r="DW176" s="69">
        <v>111.6853216199606</v>
      </c>
      <c r="DX176" s="69">
        <v>132.39346016679056</v>
      </c>
      <c r="DY176" s="69">
        <v>-128.16132535322004</v>
      </c>
      <c r="DZ176" s="69">
        <v>309.70433079481302</v>
      </c>
      <c r="EA176" s="69">
        <v>126.27106321228538</v>
      </c>
      <c r="EB176" s="69">
        <v>-152.55785908663466</v>
      </c>
    </row>
    <row r="177" spans="1:132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0</v>
      </c>
      <c r="DY177" s="69">
        <v>0</v>
      </c>
      <c r="DZ177" s="69">
        <v>0</v>
      </c>
      <c r="EA177" s="69">
        <v>0</v>
      </c>
      <c r="EB177" s="69">
        <v>0</v>
      </c>
    </row>
    <row r="178" spans="1:132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162.54433415332898</v>
      </c>
      <c r="EA178" s="69">
        <v>34.382539366398333</v>
      </c>
      <c r="EB178" s="69">
        <v>-85.935917098511638</v>
      </c>
    </row>
    <row r="179" spans="1:132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  <c r="EB179" s="69">
        <v>0</v>
      </c>
    </row>
    <row r="180" spans="1:132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183.35773016856103</v>
      </c>
      <c r="DW180" s="69">
        <v>41.211365125203642</v>
      </c>
      <c r="DX180" s="69">
        <v>-44.057259736115398</v>
      </c>
      <c r="DY180" s="69">
        <v>20.191238042649051</v>
      </c>
      <c r="DZ180" s="69">
        <v>147.1599966414841</v>
      </c>
      <c r="EA180" s="69">
        <v>91.88852384588705</v>
      </c>
      <c r="EB180" s="69">
        <v>-66.621941988123055</v>
      </c>
    </row>
    <row r="181" spans="1:132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  <c r="EB181" s="69">
        <v>0</v>
      </c>
    </row>
    <row r="182" spans="1:132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-119.36965486823908</v>
      </c>
      <c r="DW182" s="69">
        <v>199.15160194007433</v>
      </c>
      <c r="DX182" s="69">
        <v>253.46178713169832</v>
      </c>
      <c r="DY182" s="69">
        <v>968.86956132679143</v>
      </c>
      <c r="DZ182" s="69">
        <v>-312.99890503921722</v>
      </c>
      <c r="EA182" s="69">
        <v>-88.399778579263028</v>
      </c>
      <c r="EB182" s="69">
        <v>15.47112187841909</v>
      </c>
    </row>
    <row r="183" spans="1:132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  <c r="EB183" s="69">
        <v>0</v>
      </c>
    </row>
    <row r="184" spans="1:132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-119.36965486823908</v>
      </c>
      <c r="DW184" s="69">
        <v>199.15160194007433</v>
      </c>
      <c r="DX184" s="69">
        <v>253.46178713169832</v>
      </c>
      <c r="DY184" s="69">
        <v>968.86956132679143</v>
      </c>
      <c r="DZ184" s="69">
        <v>-312.99890503921722</v>
      </c>
      <c r="EA184" s="69">
        <v>-88.399778579263028</v>
      </c>
      <c r="EB184" s="69">
        <v>15.47112187841909</v>
      </c>
    </row>
    <row r="185" spans="1:132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  <c r="EB185" s="69">
        <v>0</v>
      </c>
    </row>
    <row r="186" spans="1:132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-119.36965486823908</v>
      </c>
      <c r="DW186" s="69">
        <v>199.15160194007433</v>
      </c>
      <c r="DX186" s="69">
        <v>253.46178713169832</v>
      </c>
      <c r="DY186" s="69">
        <v>968.86956132679143</v>
      </c>
      <c r="DZ186" s="69">
        <v>-312.99890503921722</v>
      </c>
      <c r="EA186" s="69">
        <v>-88.399778579263028</v>
      </c>
      <c r="EB186" s="69">
        <v>15.47112187841909</v>
      </c>
    </row>
    <row r="187" spans="1:132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-57.337221736137856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  <c r="EB187" s="69">
        <v>-45.424315119619095</v>
      </c>
    </row>
    <row r="188" spans="1:132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-104.44582954004383</v>
      </c>
      <c r="DW188" s="69">
        <v>51.845073841058912</v>
      </c>
      <c r="DX188" s="69">
        <v>318.71014675102549</v>
      </c>
      <c r="DY188" s="69">
        <v>413.26255374470367</v>
      </c>
      <c r="DZ188" s="69">
        <v>166.8790299910296</v>
      </c>
      <c r="EA188" s="69">
        <v>-178.48809645919397</v>
      </c>
      <c r="EB188" s="69">
        <v>-56.811375177856831</v>
      </c>
    </row>
    <row r="189" spans="1:132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0.47800034577130646</v>
      </c>
      <c r="DY189" s="69">
        <v>286.13706097099998</v>
      </c>
      <c r="DZ189" s="69">
        <v>-298.46632766000016</v>
      </c>
      <c r="EA189" s="69">
        <v>-65.116702687802999</v>
      </c>
      <c r="EB189" s="69">
        <v>103.59717339078675</v>
      </c>
    </row>
    <row r="190" spans="1:132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132.55300445753625</v>
      </c>
      <c r="DX190" s="69">
        <v>-64.829891975251243</v>
      </c>
      <c r="DY190" s="69">
        <v>141.43496167471847</v>
      </c>
      <c r="DZ190" s="69">
        <v>-166.65863376026329</v>
      </c>
      <c r="EA190" s="69">
        <v>53.242274490602988</v>
      </c>
      <c r="EB190" s="69">
        <v>14.109638785108267</v>
      </c>
    </row>
    <row r="191" spans="1:132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  <c r="EB191" s="69">
        <v>0</v>
      </c>
    </row>
    <row r="192" spans="1:132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  <c r="EB192" s="69">
        <v>667.22651433898557</v>
      </c>
    </row>
    <row r="193" spans="1:132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  <c r="EB193" s="69">
        <v>9.8681129400130782E-2</v>
      </c>
    </row>
    <row r="194" spans="1:132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  <c r="EB194" s="69">
        <v>-10.933540848120893</v>
      </c>
    </row>
    <row r="195" spans="1:132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  <c r="EB195" s="69">
        <v>0</v>
      </c>
    </row>
    <row r="196" spans="1:132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  <c r="EB196" s="69">
        <v>678.0613740577063</v>
      </c>
    </row>
    <row r="197" spans="1:132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-194.48617388800841</v>
      </c>
      <c r="DW197" s="70">
        <v>-96.632949038576385</v>
      </c>
      <c r="DX197" s="70">
        <v>53.392017048442426</v>
      </c>
      <c r="DY197" s="70">
        <v>-350.21918552730313</v>
      </c>
      <c r="DZ197" s="70">
        <v>-324.18574032161916</v>
      </c>
      <c r="EA197" s="70">
        <v>140.55915537164196</v>
      </c>
      <c r="EB197" s="70">
        <v>-29.430643156647875</v>
      </c>
    </row>
    <row r="198" spans="1:132">
      <c r="B198" s="45" t="str">
        <f>BPAnalitica!$B$50</f>
        <v>Enero 2026.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</row>
    <row r="199" spans="1:132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</row>
    <row r="200" spans="1:132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</row>
    <row r="201" spans="1:132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  <c r="EB201" s="5">
        <v>-17.67526885248223</v>
      </c>
    </row>
    <row r="202" spans="1:132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294.71584673466828</v>
      </c>
      <c r="EA202" s="5">
        <v>129.2340505599127</v>
      </c>
      <c r="EB202" s="5">
        <v>110.89126412614925</v>
      </c>
    </row>
    <row r="204" spans="1:132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</row>
    <row r="205" spans="1:132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DA146"/>
  <sheetViews>
    <sheetView showGridLines="0" workbookViewId="0">
      <pane xSplit="2" ySplit="9" topLeftCell="CO10" activePane="bottomRight" state="frozen"/>
      <selection activeCell="B52" sqref="B52"/>
      <selection pane="topRight" activeCell="B52" sqref="B52"/>
      <selection pane="bottomLeft" activeCell="B52" sqref="B52"/>
      <selection pane="bottomRight" activeCell="DB14" sqref="DB14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5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5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</row>
    <row r="7" spans="1:105" ht="15.75" thickBot="1"/>
    <row r="8" spans="1:105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620</v>
      </c>
      <c r="CZ8" s="31" t="s">
        <v>623</v>
      </c>
      <c r="DA8" s="31" t="s">
        <v>625</v>
      </c>
    </row>
    <row r="10" spans="1:105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15284.117540237581</v>
      </c>
      <c r="CM10" s="65">
        <v>15122.072874544367</v>
      </c>
      <c r="CN10" s="65">
        <v>14804.311687406849</v>
      </c>
      <c r="CO10" s="65">
        <v>14916.513724196215</v>
      </c>
      <c r="CP10" s="65">
        <v>14996.512247603619</v>
      </c>
      <c r="CQ10" s="65">
        <v>14933.311821584779</v>
      </c>
      <c r="CR10" s="65">
        <v>14937.330401106436</v>
      </c>
      <c r="CS10" s="65">
        <v>14862.524021016619</v>
      </c>
      <c r="CT10" s="65">
        <v>14796.427997557104</v>
      </c>
      <c r="CU10" s="65">
        <v>14500.66132715698</v>
      </c>
      <c r="CV10" s="65">
        <v>14514.016978097745</v>
      </c>
      <c r="CW10" s="65">
        <v>14870.017370763831</v>
      </c>
      <c r="CX10" s="65">
        <v>16341.486507414756</v>
      </c>
      <c r="CY10" s="65">
        <v>16787.112856028638</v>
      </c>
      <c r="CZ10" s="65">
        <v>17641.469491681521</v>
      </c>
      <c r="DA10" s="65">
        <v>18321.089575750193</v>
      </c>
    </row>
    <row r="11" spans="1:105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4324.2244221008687</v>
      </c>
      <c r="CZ11" s="62">
        <v>4390.8893279562853</v>
      </c>
      <c r="DA11" s="62">
        <v>4372.7506527493279</v>
      </c>
    </row>
    <row r="12" spans="1:105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2787.4143419243615</v>
      </c>
      <c r="CZ12" s="62">
        <v>2830.3868374624508</v>
      </c>
      <c r="DA12" s="62">
        <v>2818.6945665532508</v>
      </c>
    </row>
    <row r="13" spans="1:105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2787.4143419243615</v>
      </c>
      <c r="CZ13" s="62">
        <v>2830.3868374624508</v>
      </c>
      <c r="DA13" s="62">
        <v>2818.6945665532508</v>
      </c>
    </row>
    <row r="14" spans="1:105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</row>
    <row r="15" spans="1:105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</row>
    <row r="16" spans="1:105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1536.8100801765074</v>
      </c>
      <c r="CZ16" s="62">
        <v>1560.502490493835</v>
      </c>
      <c r="DA16" s="62">
        <v>1554.0560861960769</v>
      </c>
    </row>
    <row r="17" spans="1:105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1024.4334193904876</v>
      </c>
      <c r="CZ17" s="62">
        <v>1040.2267156657142</v>
      </c>
      <c r="DA17" s="62">
        <v>1035.9295600947621</v>
      </c>
    </row>
    <row r="18" spans="1:105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411.07430329450705</v>
      </c>
      <c r="CZ18" s="62">
        <v>417.41167782776392</v>
      </c>
      <c r="DA18" s="62">
        <v>415.68735860989983</v>
      </c>
    </row>
    <row r="19" spans="1:105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101.30235749151277</v>
      </c>
      <c r="CZ19" s="62">
        <v>102.86409700035688</v>
      </c>
      <c r="DA19" s="62">
        <v>102.43916749141501</v>
      </c>
    </row>
    <row r="20" spans="1:105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865.12469642930193</v>
      </c>
      <c r="CR20" s="62">
        <v>918.54654432751272</v>
      </c>
      <c r="CS20" s="62">
        <v>924.59554759215621</v>
      </c>
      <c r="CT20" s="62">
        <v>980.60538898869424</v>
      </c>
      <c r="CU20" s="62">
        <v>887.7666238572192</v>
      </c>
      <c r="CV20" s="62">
        <v>937.58084048426315</v>
      </c>
      <c r="CW20" s="62">
        <v>978.56040234493651</v>
      </c>
      <c r="CX20" s="62">
        <v>1228.1125960651423</v>
      </c>
      <c r="CY20" s="62">
        <v>938.97445843209323</v>
      </c>
      <c r="CZ20" s="62">
        <v>938.81537173479296</v>
      </c>
      <c r="DA20" s="62">
        <v>1103.486132917074</v>
      </c>
    </row>
    <row r="21" spans="1:105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184.69278441508033</v>
      </c>
      <c r="CY21" s="62">
        <v>176.87741555932178</v>
      </c>
      <c r="CZ21" s="62">
        <v>173.85316128227996</v>
      </c>
      <c r="DA21" s="62">
        <v>193.15393146582585</v>
      </c>
    </row>
    <row r="22" spans="1:105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  <c r="DA22" s="62">
        <v>0</v>
      </c>
    </row>
    <row r="23" spans="1:105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89.913212222332731</v>
      </c>
      <c r="DA23" s="62">
        <v>106.88468818591019</v>
      </c>
    </row>
    <row r="24" spans="1:105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  <c r="DA24" s="62">
        <v>0</v>
      </c>
    </row>
    <row r="25" spans="1:105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117.09562057150269</v>
      </c>
      <c r="CY25" s="62">
        <v>105.60074934119218</v>
      </c>
      <c r="CZ25" s="62">
        <v>83.939949059947224</v>
      </c>
      <c r="DA25" s="62">
        <v>86.269243279915656</v>
      </c>
    </row>
    <row r="26" spans="1:105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117.09562057150269</v>
      </c>
      <c r="CY26" s="62">
        <v>105.60074934119218</v>
      </c>
      <c r="CZ26" s="62">
        <v>83.939949059947224</v>
      </c>
      <c r="DA26" s="62">
        <v>86.269243279915656</v>
      </c>
    </row>
    <row r="27" spans="1:105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835.58541321683379</v>
      </c>
      <c r="CR27" s="62">
        <v>888.09930682251638</v>
      </c>
      <c r="CS27" s="62">
        <v>893.59940482311083</v>
      </c>
      <c r="CT27" s="62">
        <v>945.40085703340128</v>
      </c>
      <c r="CU27" s="62">
        <v>843.50815596585858</v>
      </c>
      <c r="CV27" s="62">
        <v>870.94529311176927</v>
      </c>
      <c r="CW27" s="62">
        <v>906.30768685134728</v>
      </c>
      <c r="CX27" s="62">
        <v>1043.419811650062</v>
      </c>
      <c r="CY27" s="62">
        <v>762.09704287277145</v>
      </c>
      <c r="CZ27" s="62">
        <v>764.96221045251298</v>
      </c>
      <c r="DA27" s="62">
        <v>910.33220145124801</v>
      </c>
    </row>
    <row r="28" spans="1:105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8.6203799999234292</v>
      </c>
      <c r="DA28" s="62">
        <v>8.759177924385547</v>
      </c>
    </row>
    <row r="29" spans="1:105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595.15979036683382</v>
      </c>
      <c r="CR29" s="62">
        <v>644.55371397243505</v>
      </c>
      <c r="CS29" s="62">
        <v>643.23244019323261</v>
      </c>
      <c r="CT29" s="62">
        <v>694.90873240336077</v>
      </c>
      <c r="CU29" s="62">
        <v>588.99166996602071</v>
      </c>
      <c r="CV29" s="62">
        <v>615.30097711160761</v>
      </c>
      <c r="CW29" s="62">
        <v>642.42714846134731</v>
      </c>
      <c r="CX29" s="62">
        <v>753.73907842510096</v>
      </c>
      <c r="CY29" s="62">
        <v>734.04466250377516</v>
      </c>
      <c r="CZ29" s="62">
        <v>747.53240144579763</v>
      </c>
      <c r="DA29" s="62">
        <v>892.7754110299195</v>
      </c>
    </row>
    <row r="30" spans="1:105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  <c r="DA30" s="62">
        <v>0</v>
      </c>
    </row>
    <row r="31" spans="1:105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36.666104834961104</v>
      </c>
      <c r="CY31" s="62">
        <v>19.56846036899627</v>
      </c>
      <c r="CZ31" s="62">
        <v>8.8094290067918877</v>
      </c>
      <c r="DA31" s="62">
        <v>8.7976124969430174</v>
      </c>
    </row>
    <row r="32" spans="1:105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36.666104834961104</v>
      </c>
      <c r="CY32" s="62">
        <v>19.56846036899627</v>
      </c>
      <c r="CZ32" s="62">
        <v>8.8094290067918877</v>
      </c>
      <c r="DA32" s="62">
        <v>8.7976124969430174</v>
      </c>
    </row>
    <row r="33" spans="1:105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</row>
    <row r="34" spans="1:105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</row>
    <row r="35" spans="1:105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  <c r="DA35" s="62">
        <v>0</v>
      </c>
    </row>
    <row r="36" spans="1:105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  <c r="DA36" s="62">
        <v>0</v>
      </c>
    </row>
    <row r="37" spans="1:105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  <c r="DA37" s="62">
        <v>0</v>
      </c>
    </row>
    <row r="38" spans="1:105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  <c r="DA38" s="62">
        <v>0</v>
      </c>
    </row>
    <row r="39" spans="1:105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2727.7550867396762</v>
      </c>
      <c r="CM39" s="65">
        <v>2609.1913058910418</v>
      </c>
      <c r="CN39" s="65">
        <v>2372.9674742347634</v>
      </c>
      <c r="CO39" s="65">
        <v>2411.9332924234564</v>
      </c>
      <c r="CP39" s="65">
        <v>2271.2913734287604</v>
      </c>
      <c r="CQ39" s="65">
        <v>2441.9832369694891</v>
      </c>
      <c r="CR39" s="65">
        <v>2488.5178427695387</v>
      </c>
      <c r="CS39" s="65">
        <v>2555.2155136427327</v>
      </c>
      <c r="CT39" s="65">
        <v>2501.4249254675797</v>
      </c>
      <c r="CU39" s="65">
        <v>2659.2840121941881</v>
      </c>
      <c r="CV39" s="65">
        <v>2770.9760894756528</v>
      </c>
      <c r="CW39" s="65">
        <v>2945.3728919461487</v>
      </c>
      <c r="CX39" s="65">
        <v>2823.5849732131451</v>
      </c>
      <c r="CY39" s="65">
        <v>3133.288644455185</v>
      </c>
      <c r="CZ39" s="65">
        <v>3310.557785278193</v>
      </c>
      <c r="DA39" s="65">
        <v>3157.9996442206334</v>
      </c>
    </row>
    <row r="40" spans="1:105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241.51016069794676</v>
      </c>
      <c r="CV40" s="62">
        <v>241.50991234217315</v>
      </c>
      <c r="CW40" s="62">
        <v>283.51324986181834</v>
      </c>
      <c r="CX40" s="62">
        <v>289.88662973625662</v>
      </c>
      <c r="CY40" s="62">
        <v>289.88595858116736</v>
      </c>
      <c r="CZ40" s="62">
        <v>340.88455217235708</v>
      </c>
      <c r="DA40" s="62">
        <v>340.88433539564613</v>
      </c>
    </row>
    <row r="41" spans="1:105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2527.6374733847924</v>
      </c>
      <c r="CM41" s="62">
        <v>2409.0736771859156</v>
      </c>
      <c r="CN41" s="62">
        <v>2172.8500745153583</v>
      </c>
      <c r="CO41" s="62">
        <v>2211.8165969518068</v>
      </c>
      <c r="CP41" s="62">
        <v>2071.1745588095669</v>
      </c>
      <c r="CQ41" s="62">
        <v>2241.8663681267071</v>
      </c>
      <c r="CR41" s="62">
        <v>2286.5179885909529</v>
      </c>
      <c r="CS41" s="62">
        <v>2315.0035929262945</v>
      </c>
      <c r="CT41" s="62">
        <v>2260.0130747175504</v>
      </c>
      <c r="CU41" s="62">
        <v>2417.7738514962412</v>
      </c>
      <c r="CV41" s="62">
        <v>2529.4661771334795</v>
      </c>
      <c r="CW41" s="62">
        <v>2661.859642084331</v>
      </c>
      <c r="CX41" s="62">
        <v>2533.6983434768886</v>
      </c>
      <c r="CY41" s="62">
        <v>2843.4026858740176</v>
      </c>
      <c r="CZ41" s="62">
        <v>2969.6732331058361</v>
      </c>
      <c r="DA41" s="62">
        <v>2817.1153088249876</v>
      </c>
    </row>
    <row r="42" spans="1:105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1818.139072530882</v>
      </c>
      <c r="CM42" s="62">
        <v>1706.6171621461426</v>
      </c>
      <c r="CN42" s="62">
        <v>1518.5905826316807</v>
      </c>
      <c r="CO42" s="62">
        <v>1544.6694694599487</v>
      </c>
      <c r="CP42" s="62">
        <v>1421.0655033514445</v>
      </c>
      <c r="CQ42" s="62">
        <v>1509.6777202955727</v>
      </c>
      <c r="CR42" s="62">
        <v>1559.1935252627013</v>
      </c>
      <c r="CS42" s="62">
        <v>1515.6741411189628</v>
      </c>
      <c r="CT42" s="62">
        <v>1491.9337367518604</v>
      </c>
      <c r="CU42" s="62">
        <v>1633.1091176712118</v>
      </c>
      <c r="CV42" s="62">
        <v>1712.1438510946896</v>
      </c>
      <c r="CW42" s="62">
        <v>1896.7445208161612</v>
      </c>
      <c r="CX42" s="62">
        <v>1733.9411569607682</v>
      </c>
      <c r="CY42" s="62">
        <v>1993.0686718575507</v>
      </c>
      <c r="CZ42" s="62">
        <v>1943.2678205024149</v>
      </c>
      <c r="DA42" s="62">
        <v>1884.4400828184041</v>
      </c>
    </row>
    <row r="43" spans="1:105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  <c r="DA43" s="62">
        <v>0</v>
      </c>
    </row>
    <row r="44" spans="1:105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600.23962618289158</v>
      </c>
      <c r="CU44" s="62">
        <v>579.17671873007453</v>
      </c>
      <c r="CV44" s="62">
        <v>636.49022808453196</v>
      </c>
      <c r="CW44" s="62">
        <v>812.53998589413277</v>
      </c>
      <c r="CX44" s="62">
        <v>651.54538399609066</v>
      </c>
      <c r="CY44" s="62">
        <v>782.3591007564637</v>
      </c>
      <c r="CZ44" s="62">
        <v>840.52347812487994</v>
      </c>
      <c r="DA44" s="62">
        <v>752.86463919710968</v>
      </c>
    </row>
    <row r="45" spans="1:105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  <c r="DA45" s="62">
        <v>0</v>
      </c>
    </row>
    <row r="46" spans="1:105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1225.9451129398592</v>
      </c>
      <c r="CM46" s="62">
        <v>1169.5590354496881</v>
      </c>
      <c r="CN46" s="62">
        <v>886.57247650631314</v>
      </c>
      <c r="CO46" s="62">
        <v>915.98816818217972</v>
      </c>
      <c r="CP46" s="62">
        <v>951.87202138147495</v>
      </c>
      <c r="CQ46" s="62">
        <v>956.60987550171376</v>
      </c>
      <c r="CR46" s="62">
        <v>945.96352346961498</v>
      </c>
      <c r="CS46" s="62">
        <v>952.43994957622999</v>
      </c>
      <c r="CT46" s="62">
        <v>891.69411056896877</v>
      </c>
      <c r="CU46" s="62">
        <v>1053.9323989411373</v>
      </c>
      <c r="CV46" s="62">
        <v>1075.6536230101576</v>
      </c>
      <c r="CW46" s="62">
        <v>1084.2045349220284</v>
      </c>
      <c r="CX46" s="62">
        <v>1082.3957729646775</v>
      </c>
      <c r="CY46" s="62">
        <v>1210.709571101087</v>
      </c>
      <c r="CZ46" s="62">
        <v>1102.7443423775351</v>
      </c>
      <c r="DA46" s="62">
        <v>1131.5754436212944</v>
      </c>
    </row>
    <row r="47" spans="1:105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  <c r="DA47" s="62" t="s">
        <v>478</v>
      </c>
    </row>
    <row r="48" spans="1:105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  <c r="DA48" s="62">
        <v>94.666090364467195</v>
      </c>
    </row>
    <row r="49" spans="1:105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  <c r="DA49" s="62">
        <v>0</v>
      </c>
    </row>
    <row r="50" spans="1:105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  <c r="DA50" s="62">
        <v>85.952052549832061</v>
      </c>
    </row>
    <row r="51" spans="1:105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  <c r="DA51" s="62">
        <v>0</v>
      </c>
    </row>
    <row r="52" spans="1:105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  <c r="DA52" s="62">
        <v>8.7140378146351356</v>
      </c>
    </row>
    <row r="53" spans="1:105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  <c r="DA53" s="62">
        <v>8.7140378146351356</v>
      </c>
    </row>
    <row r="54" spans="1:105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  <c r="DA54" s="62">
        <v>0</v>
      </c>
    </row>
    <row r="55" spans="1:105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  <c r="DA55" s="62">
        <v>0</v>
      </c>
    </row>
    <row r="56" spans="1:105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  <c r="DA56" s="62">
        <v>0</v>
      </c>
    </row>
    <row r="57" spans="1:105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  <c r="DA57" s="62">
        <v>0</v>
      </c>
    </row>
    <row r="58" spans="1:105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  <c r="DA58" s="62">
        <v>0</v>
      </c>
    </row>
    <row r="59" spans="1:105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  <c r="DA59" s="62">
        <v>0</v>
      </c>
    </row>
    <row r="60" spans="1:105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507.02936111765814</v>
      </c>
      <c r="CZ60" s="62">
        <v>706.88311368709719</v>
      </c>
      <c r="DA60" s="62">
        <v>611.43007045521472</v>
      </c>
    </row>
    <row r="61" spans="1:105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  <c r="DA61" s="62">
        <v>0</v>
      </c>
    </row>
    <row r="62" spans="1:105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  <c r="DA62" s="62">
        <v>0</v>
      </c>
    </row>
    <row r="63" spans="1:105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  <c r="DA63" s="62">
        <v>0</v>
      </c>
    </row>
    <row r="64" spans="1:105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507.02936111765814</v>
      </c>
      <c r="CZ64" s="62">
        <v>706.88311368709719</v>
      </c>
      <c r="DA64" s="62">
        <v>611.43007045521472</v>
      </c>
    </row>
    <row r="65" spans="1:105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  <c r="DA65" s="62" t="s">
        <v>478</v>
      </c>
    </row>
    <row r="66" spans="1:105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230.58398602839708</v>
      </c>
      <c r="CY66" s="62">
        <v>264.34130109723066</v>
      </c>
      <c r="CZ66" s="62">
        <v>238.86607769393549</v>
      </c>
      <c r="DA66" s="62">
        <v>226.5790651869016</v>
      </c>
    </row>
    <row r="67" spans="1:105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  <c r="DA67" s="62">
        <v>0</v>
      </c>
    </row>
    <row r="68" spans="1:105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  <c r="DA68" s="62">
        <v>170.42730510401384</v>
      </c>
    </row>
    <row r="69" spans="1:105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</row>
    <row r="70" spans="1:105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  <c r="CZ70" s="62">
        <v>56.151760082887755</v>
      </c>
      <c r="DA70" s="62">
        <v>56.151760082887755</v>
      </c>
    </row>
    <row r="71" spans="1:105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  <c r="DA71" s="62" t="s">
        <v>478</v>
      </c>
    </row>
    <row r="72" spans="1:105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  <c r="DA72" s="62">
        <v>9686.8531458631587</v>
      </c>
    </row>
    <row r="73" spans="1:105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  <c r="DA73" s="62">
        <v>84.18559760985714</v>
      </c>
    </row>
    <row r="74" spans="1:105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  <c r="DA74" s="62">
        <v>134.60672497534952</v>
      </c>
    </row>
    <row r="75" spans="1:105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  <c r="DA75" s="62">
        <v>53.056539000000008</v>
      </c>
    </row>
    <row r="76" spans="1:105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  <c r="DA76" s="62">
        <v>9415.0042842779512</v>
      </c>
    </row>
    <row r="77" spans="1:105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</row>
    <row r="78" spans="1:105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30163.56224884203</v>
      </c>
      <c r="CJ78" s="62">
        <v>30496.247542280151</v>
      </c>
      <c r="CK78" s="62">
        <v>30736.644024052119</v>
      </c>
      <c r="CL78" s="62">
        <v>31151.401346817896</v>
      </c>
      <c r="CM78" s="62">
        <v>31341.491508644893</v>
      </c>
      <c r="CN78" s="62">
        <v>30973.511956036891</v>
      </c>
      <c r="CO78" s="62">
        <v>30886.372587787675</v>
      </c>
      <c r="CP78" s="62">
        <v>31960.88662563984</v>
      </c>
      <c r="CQ78" s="62">
        <v>31970.917620647564</v>
      </c>
      <c r="CR78" s="62">
        <v>31937.859212142386</v>
      </c>
      <c r="CS78" s="62">
        <v>32245.632246688685</v>
      </c>
      <c r="CT78" s="62">
        <v>32865.19038005489</v>
      </c>
      <c r="CU78" s="62">
        <v>32902.264450175484</v>
      </c>
      <c r="CV78" s="62">
        <v>33050.29788946476</v>
      </c>
      <c r="CW78" s="62">
        <v>33460.454621042925</v>
      </c>
      <c r="CX78" s="62">
        <v>35116.625642522267</v>
      </c>
      <c r="CY78" s="62">
        <v>34865.37244135658</v>
      </c>
      <c r="CZ78" s="62">
        <v>34728.735403930092</v>
      </c>
      <c r="DA78" s="62">
        <v>34974.73274773515</v>
      </c>
    </row>
    <row r="79" spans="1:105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17691.938391799617</v>
      </c>
      <c r="CJ79" s="62">
        <v>17781.750323643835</v>
      </c>
      <c r="CK79" s="62">
        <v>17816.200799110964</v>
      </c>
      <c r="CL79" s="62">
        <v>17952.239647153463</v>
      </c>
      <c r="CM79" s="62">
        <v>18321.878484131492</v>
      </c>
      <c r="CN79" s="62">
        <v>18455.279621061811</v>
      </c>
      <c r="CO79" s="62">
        <v>18515.734322833359</v>
      </c>
      <c r="CP79" s="62">
        <v>18660.009547104481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20070.072907376227</v>
      </c>
      <c r="CZ79" s="62">
        <v>19843.369608028646</v>
      </c>
      <c r="DA79" s="62">
        <v>19792.325048223363</v>
      </c>
    </row>
    <row r="80" spans="1:105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13368.750694274184</v>
      </c>
      <c r="CZ80" s="62">
        <v>13203.500185386434</v>
      </c>
      <c r="DA80" s="62">
        <v>13170.379690057553</v>
      </c>
    </row>
    <row r="81" spans="1:105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13368.750694274184</v>
      </c>
      <c r="CZ81" s="62">
        <v>13203.500185386434</v>
      </c>
      <c r="DA81" s="62">
        <v>13170.379690057553</v>
      </c>
    </row>
    <row r="82" spans="1:105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  <c r="DA82" s="62">
        <v>0</v>
      </c>
    </row>
    <row r="83" spans="1:105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  <c r="DA83" s="62">
        <v>0</v>
      </c>
    </row>
    <row r="84" spans="1:105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5807.1280281221643</v>
      </c>
      <c r="CJ84" s="62">
        <v>5826.1101676079434</v>
      </c>
      <c r="CK84" s="62">
        <v>5875.5910802039716</v>
      </c>
      <c r="CL84" s="62">
        <v>5921.3958767628965</v>
      </c>
      <c r="CM84" s="62">
        <v>6041.421600259866</v>
      </c>
      <c r="CN84" s="62">
        <v>6090.4219668847927</v>
      </c>
      <c r="CO84" s="62">
        <v>6116.9430247592727</v>
      </c>
      <c r="CP84" s="62">
        <v>6164.1528642534058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6701.3222131020448</v>
      </c>
      <c r="CZ84" s="62">
        <v>6639.8694226422112</v>
      </c>
      <c r="DA84" s="62">
        <v>6621.9453581658126</v>
      </c>
    </row>
    <row r="85" spans="1:105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2836.1816081591396</v>
      </c>
      <c r="CZ85" s="62">
        <v>2801.1236985036689</v>
      </c>
      <c r="DA85" s="62">
        <v>2794.0971825746124</v>
      </c>
    </row>
    <row r="86" spans="1:105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  <c r="DA86" s="62">
        <v>0</v>
      </c>
    </row>
    <row r="87" spans="1:105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3285.7644885688392</v>
      </c>
      <c r="CJ87" s="62">
        <v>3289.7200815215328</v>
      </c>
      <c r="CK87" s="62">
        <v>3342.3897026455638</v>
      </c>
      <c r="CL87" s="62">
        <v>3369.0513374311886</v>
      </c>
      <c r="CM87" s="62">
        <v>3436.1216174615129</v>
      </c>
      <c r="CN87" s="62">
        <v>3467.2163534161668</v>
      </c>
      <c r="CO87" s="62">
        <v>3486.5383858230016</v>
      </c>
      <c r="CP87" s="62">
        <v>3513.1557955988292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3865.1406049429056</v>
      </c>
      <c r="CZ87" s="62">
        <v>3838.7457241385423</v>
      </c>
      <c r="DA87" s="62">
        <v>3827.8481755912007</v>
      </c>
    </row>
    <row r="88" spans="1:105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1692.5115494697141</v>
      </c>
      <c r="CW88" s="62">
        <v>1700.7716310210842</v>
      </c>
      <c r="CX88" s="62">
        <v>2403.8906310210837</v>
      </c>
      <c r="CY88" s="62">
        <v>2406.3865011913758</v>
      </c>
      <c r="CZ88" s="62">
        <v>2461.3355405123466</v>
      </c>
      <c r="DA88" s="62">
        <v>2763.5368818473758</v>
      </c>
    </row>
    <row r="89" spans="1:105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  <c r="DA89" s="62">
        <v>0</v>
      </c>
    </row>
    <row r="90" spans="1:105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  <c r="DA90" s="62">
        <v>0</v>
      </c>
    </row>
    <row r="91" spans="1:105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  <c r="DA91" s="62">
        <v>0</v>
      </c>
    </row>
    <row r="92" spans="1:105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  <c r="DA92" s="62">
        <v>0</v>
      </c>
    </row>
    <row r="93" spans="1:105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  <c r="DA93" s="62">
        <v>0</v>
      </c>
    </row>
    <row r="94" spans="1:105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  <c r="DA94" s="62">
        <v>0</v>
      </c>
    </row>
    <row r="95" spans="1:105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1692.5115494697141</v>
      </c>
      <c r="CW95" s="62">
        <v>1700.7716310210842</v>
      </c>
      <c r="CX95" s="62">
        <v>2403.8906310210837</v>
      </c>
      <c r="CY95" s="62">
        <v>2406.3865011913758</v>
      </c>
      <c r="CZ95" s="62">
        <v>2461.3355405123466</v>
      </c>
      <c r="DA95" s="62">
        <v>2763.5368818473758</v>
      </c>
    </row>
    <row r="96" spans="1:105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  <c r="DA96" s="62">
        <v>0</v>
      </c>
    </row>
    <row r="97" spans="1:105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441.4</v>
      </c>
      <c r="CZ97" s="62">
        <v>441.5</v>
      </c>
      <c r="DA97" s="62">
        <v>454.4</v>
      </c>
    </row>
    <row r="98" spans="1:105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  <c r="DA98" s="62">
        <v>2295.85</v>
      </c>
    </row>
    <row r="99" spans="1:105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91.358549469714319</v>
      </c>
      <c r="CW99" s="62">
        <v>56.534631021084095</v>
      </c>
      <c r="CX99" s="62">
        <v>56.534631021084095</v>
      </c>
      <c r="CY99" s="62">
        <v>36.545501191376054</v>
      </c>
      <c r="CZ99" s="62">
        <v>14.289540512346708</v>
      </c>
      <c r="DA99" s="62">
        <v>13.286881847375529</v>
      </c>
    </row>
    <row r="100" spans="1:105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91.358549469714319</v>
      </c>
      <c r="CW100" s="62">
        <v>56.534631021084095</v>
      </c>
      <c r="CX100" s="62">
        <v>56.534631021084095</v>
      </c>
      <c r="CY100" s="62">
        <v>36.545501191376054</v>
      </c>
      <c r="CZ100" s="62">
        <v>14.289540512346708</v>
      </c>
      <c r="DA100" s="62">
        <v>13.286881847375529</v>
      </c>
    </row>
    <row r="101" spans="1:105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  <c r="DA101" s="62">
        <v>0</v>
      </c>
    </row>
    <row r="102" spans="1:105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  <c r="DA102" s="62">
        <v>0</v>
      </c>
    </row>
    <row r="103" spans="1:105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  <c r="DA103" s="62">
        <v>0</v>
      </c>
    </row>
    <row r="104" spans="1:105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  <c r="DA104" s="62">
        <v>0</v>
      </c>
    </row>
    <row r="105" spans="1:105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  <c r="DA105" s="62">
        <v>0</v>
      </c>
    </row>
    <row r="106" spans="1:105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  <c r="DA106" s="62">
        <v>0</v>
      </c>
    </row>
    <row r="107" spans="1:105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10107.23054243873</v>
      </c>
      <c r="CJ107" s="62">
        <v>10087.281119918103</v>
      </c>
      <c r="CK107" s="62">
        <v>10457.762253231152</v>
      </c>
      <c r="CL107" s="62">
        <v>10798.175262184253</v>
      </c>
      <c r="CM107" s="62">
        <v>11016.559861920123</v>
      </c>
      <c r="CN107" s="62">
        <v>10790.374499030073</v>
      </c>
      <c r="CO107" s="62">
        <v>10612.518931653765</v>
      </c>
      <c r="CP107" s="62">
        <v>11376.99741190195</v>
      </c>
      <c r="CQ107" s="62">
        <v>11364.632923983205</v>
      </c>
      <c r="CR107" s="62">
        <v>11114.592361211655</v>
      </c>
      <c r="CS107" s="62">
        <v>11148.440106024433</v>
      </c>
      <c r="CT107" s="62">
        <v>11503.898175650304</v>
      </c>
      <c r="CU107" s="62">
        <v>11357.819329762167</v>
      </c>
      <c r="CV107" s="62">
        <v>11520.669356618722</v>
      </c>
      <c r="CW107" s="62">
        <v>11849.488508162896</v>
      </c>
      <c r="CX107" s="62">
        <v>12704.162214428776</v>
      </c>
      <c r="CY107" s="62">
        <v>12388.913032788972</v>
      </c>
      <c r="CZ107" s="62">
        <v>12424.030255389098</v>
      </c>
      <c r="DA107" s="62">
        <v>12418.87081766441</v>
      </c>
    </row>
    <row r="108" spans="1:105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  <c r="DA108" s="62">
        <v>0</v>
      </c>
    </row>
    <row r="109" spans="1:105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  <c r="CZ109" s="63">
        <v>518.71322949185571</v>
      </c>
      <c r="DA109" s="63">
        <v>517.60967344570759</v>
      </c>
    </row>
    <row r="110" spans="1:105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9912.1316882629035</v>
      </c>
      <c r="CJ110" s="62">
        <v>9891.0416107606252</v>
      </c>
      <c r="CK110" s="62">
        <v>9926.3817401530323</v>
      </c>
      <c r="CL110" s="62">
        <v>10270.165910324164</v>
      </c>
      <c r="CM110" s="62">
        <v>10494.795150290891</v>
      </c>
      <c r="CN110" s="62">
        <v>10288.45168672631</v>
      </c>
      <c r="CO110" s="62">
        <v>10127.996832965729</v>
      </c>
      <c r="CP110" s="62">
        <v>10873.962988248168</v>
      </c>
      <c r="CQ110" s="62">
        <v>10856.371020811013</v>
      </c>
      <c r="CR110" s="62">
        <v>10611.839895261575</v>
      </c>
      <c r="CS110" s="62">
        <v>10651.169384374531</v>
      </c>
      <c r="CT110" s="62">
        <v>10996.931777700331</v>
      </c>
      <c r="CU110" s="62">
        <v>10856.222062412202</v>
      </c>
      <c r="CV110" s="62">
        <v>11023.267857768738</v>
      </c>
      <c r="CW110" s="62">
        <v>11337.681073364791</v>
      </c>
      <c r="CX110" s="62">
        <v>12210.830777427946</v>
      </c>
      <c r="CY110" s="62">
        <v>11886.656010537014</v>
      </c>
      <c r="CZ110" s="62">
        <v>11905.317025897242</v>
      </c>
      <c r="DA110" s="62">
        <v>11901.261144218703</v>
      </c>
    </row>
    <row r="111" spans="1:105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391.95526822011908</v>
      </c>
      <c r="CZ111" s="62">
        <v>389.1655575698523</v>
      </c>
      <c r="DA111" s="62">
        <v>413.65558985010972</v>
      </c>
    </row>
    <row r="112" spans="1:105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  <c r="CZ112" s="62">
        <v>2.3655575698522942</v>
      </c>
      <c r="DA112" s="62">
        <v>2.855589850109685</v>
      </c>
    </row>
    <row r="113" spans="1:105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389.70000000000005</v>
      </c>
      <c r="CZ113" s="62">
        <v>386.8</v>
      </c>
      <c r="DA113" s="62">
        <v>410.8</v>
      </c>
    </row>
    <row r="114" spans="1:105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  <c r="DA114" s="62">
        <v>0</v>
      </c>
    </row>
    <row r="115" spans="1:105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  <c r="DA115" s="62">
        <v>0</v>
      </c>
    </row>
    <row r="116" spans="1:105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  <c r="DA116" s="62">
        <v>0</v>
      </c>
    </row>
    <row r="117" spans="1:105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9351.8909681055684</v>
      </c>
      <c r="CJ117" s="62">
        <v>9341.9291932574688</v>
      </c>
      <c r="CK117" s="62">
        <v>9367.9759426830424</v>
      </c>
      <c r="CL117" s="62">
        <v>9654.4157191217128</v>
      </c>
      <c r="CM117" s="62">
        <v>9858.1949436077612</v>
      </c>
      <c r="CN117" s="62">
        <v>9634.337626055878</v>
      </c>
      <c r="CO117" s="62">
        <v>9433.0492007722951</v>
      </c>
      <c r="CP117" s="62">
        <v>10188.711106706547</v>
      </c>
      <c r="CQ117" s="62">
        <v>10178.653119401972</v>
      </c>
      <c r="CR117" s="62">
        <v>9919.9449704549897</v>
      </c>
      <c r="CS117" s="62">
        <v>10011.606608554206</v>
      </c>
      <c r="CT117" s="62">
        <v>10323.870757103305</v>
      </c>
      <c r="CU117" s="62">
        <v>10203.011407372747</v>
      </c>
      <c r="CV117" s="62">
        <v>10187.35103386138</v>
      </c>
      <c r="CW117" s="62">
        <v>10578.665790835945</v>
      </c>
      <c r="CX117" s="62">
        <v>11393.347786489527</v>
      </c>
      <c r="CY117" s="62">
        <v>11180.516978830874</v>
      </c>
      <c r="CZ117" s="62">
        <v>11102.049083731412</v>
      </c>
      <c r="DA117" s="62">
        <v>11110.2187506957</v>
      </c>
    </row>
    <row r="118" spans="1:105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758.19300885321911</v>
      </c>
      <c r="CZ118" s="62">
        <v>880.58486791261714</v>
      </c>
      <c r="DA118" s="62">
        <v>830.96575279299805</v>
      </c>
    </row>
    <row r="119" spans="1:105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1289.5</v>
      </c>
      <c r="CJ119" s="62">
        <v>1423.5</v>
      </c>
      <c r="CK119" s="62">
        <v>1310.6999999999998</v>
      </c>
      <c r="CL119" s="62">
        <v>1577.2</v>
      </c>
      <c r="CM119" s="62">
        <v>1624.3999999999999</v>
      </c>
      <c r="CN119" s="62">
        <v>1591.5</v>
      </c>
      <c r="CO119" s="62">
        <v>1480.8</v>
      </c>
      <c r="CP119" s="62">
        <v>1539.6999999999998</v>
      </c>
      <c r="CQ119" s="62">
        <v>1629.5</v>
      </c>
      <c r="CR119" s="62">
        <v>1518.3</v>
      </c>
      <c r="CS119" s="62">
        <v>1511.6</v>
      </c>
      <c r="CT119" s="62">
        <v>1871.1999999999998</v>
      </c>
      <c r="CU119" s="62">
        <v>1751.4</v>
      </c>
      <c r="CV119" s="62">
        <v>1762.5</v>
      </c>
      <c r="CW119" s="62">
        <v>2086.2000000000003</v>
      </c>
      <c r="CX119" s="62">
        <v>2450.3000000000002</v>
      </c>
      <c r="CY119" s="62">
        <v>2616.9</v>
      </c>
      <c r="CZ119" s="62">
        <v>2438.6999999999998</v>
      </c>
      <c r="DA119" s="62">
        <v>2356.1</v>
      </c>
    </row>
    <row r="120" spans="1:105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7070.9139228923796</v>
      </c>
      <c r="CX120" s="62">
        <v>7302.6849165893891</v>
      </c>
      <c r="CY120" s="62">
        <v>7029.3259657573863</v>
      </c>
      <c r="CZ120" s="62">
        <v>7005.5586630695834</v>
      </c>
      <c r="DA120" s="62">
        <v>7097.3695197903708</v>
      </c>
    </row>
    <row r="121" spans="1:105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761.76984519875748</v>
      </c>
      <c r="CW121" s="62">
        <v>768.71627395756423</v>
      </c>
      <c r="CX121" s="62">
        <v>878.15874624791752</v>
      </c>
      <c r="CY121" s="62">
        <v>776.09800422026808</v>
      </c>
      <c r="CZ121" s="62">
        <v>777.20555274921105</v>
      </c>
      <c r="DA121" s="62">
        <v>825.78347811233039</v>
      </c>
    </row>
    <row r="122" spans="1:105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  <c r="DA122" s="62" t="s">
        <v>478</v>
      </c>
    </row>
    <row r="123" spans="1:105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  <c r="DA123" s="62">
        <v>0</v>
      </c>
    </row>
    <row r="124" spans="1:105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  <c r="DA124" s="62">
        <v>0</v>
      </c>
    </row>
    <row r="125" spans="1:105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  <c r="DA125" s="62">
        <v>0</v>
      </c>
    </row>
    <row r="126" spans="1:105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  <c r="DA126" s="62">
        <v>0</v>
      </c>
    </row>
    <row r="127" spans="1:105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  <c r="DA127" s="62">
        <v>0</v>
      </c>
    </row>
    <row r="128" spans="1:105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  <c r="DA128" s="62">
        <v>0</v>
      </c>
    </row>
    <row r="129" spans="1:105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328.81358473549659</v>
      </c>
      <c r="CV129" s="62">
        <v>472.5470532624808</v>
      </c>
      <c r="CW129" s="62">
        <v>402.62316099279093</v>
      </c>
      <c r="CX129" s="62">
        <v>421.80186038750941</v>
      </c>
      <c r="CY129" s="62">
        <v>311.34147559865136</v>
      </c>
      <c r="CZ129" s="62">
        <v>411.28636766008577</v>
      </c>
      <c r="DA129" s="62">
        <v>374.46616702270791</v>
      </c>
    </row>
    <row r="130" spans="1:105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  <c r="DA130" s="62">
        <v>0</v>
      </c>
    </row>
    <row r="131" spans="1:105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  <c r="DA131" s="62">
        <v>0</v>
      </c>
    </row>
    <row r="132" spans="1:105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  <c r="DA132" s="62">
        <v>0</v>
      </c>
    </row>
    <row r="133" spans="1:105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328.81358473549659</v>
      </c>
      <c r="CV133" s="62">
        <v>472.5470532624808</v>
      </c>
      <c r="CW133" s="62">
        <v>402.62316099279093</v>
      </c>
      <c r="CX133" s="62">
        <v>421.80186038750941</v>
      </c>
      <c r="CY133" s="62">
        <v>311.34147559865136</v>
      </c>
      <c r="CZ133" s="62">
        <v>411.28636766008577</v>
      </c>
      <c r="DA133" s="62">
        <v>374.46616702270791</v>
      </c>
    </row>
    <row r="134" spans="1:105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  <c r="DA134" s="62" t="s">
        <v>478</v>
      </c>
    </row>
    <row r="135" spans="1:105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2.8422878873696487</v>
      </c>
      <c r="CZ135" s="62">
        <v>2.8160169358928426</v>
      </c>
      <c r="DA135" s="62">
        <v>2.9206366501843348</v>
      </c>
    </row>
    <row r="136" spans="1:105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</row>
    <row r="137" spans="1:105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0.65147184544833647</v>
      </c>
      <c r="CZ137" s="62">
        <v>0.62520089397153078</v>
      </c>
      <c r="DA137" s="62">
        <v>0.72982060826302275</v>
      </c>
    </row>
    <row r="138" spans="1:105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  <c r="DA138" s="62">
        <v>0</v>
      </c>
    </row>
    <row r="139" spans="1:105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  <c r="CZ139" s="62">
        <v>2.1908160419213121</v>
      </c>
      <c r="DA139" s="62">
        <v>2.1908160419213121</v>
      </c>
    </row>
    <row r="140" spans="1:105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  <c r="DA140" s="62" t="s">
        <v>478</v>
      </c>
    </row>
    <row r="141" spans="1:105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-15468.867765797393</v>
      </c>
      <c r="CJ141" s="64">
        <v>-14921.806963531377</v>
      </c>
      <c r="CK141" s="64">
        <v>-15118.064186481817</v>
      </c>
      <c r="CL141" s="64">
        <v>-15867.283806580315</v>
      </c>
      <c r="CM141" s="64">
        <v>-16219.418634100526</v>
      </c>
      <c r="CN141" s="64">
        <v>-16169.200268630042</v>
      </c>
      <c r="CO141" s="64">
        <v>-15969.85886359146</v>
      </c>
      <c r="CP141" s="64">
        <v>-16964.37437803622</v>
      </c>
      <c r="CQ141" s="64">
        <v>-17037.605799062785</v>
      </c>
      <c r="CR141" s="64">
        <v>-17000.528811035951</v>
      </c>
      <c r="CS141" s="64">
        <v>-17383.108225672066</v>
      </c>
      <c r="CT141" s="64">
        <v>-18068.762382497785</v>
      </c>
      <c r="CU141" s="64">
        <v>-18401.603123018504</v>
      </c>
      <c r="CV141" s="64">
        <v>-18536.280911367016</v>
      </c>
      <c r="CW141" s="64">
        <v>-18590.437250279094</v>
      </c>
      <c r="CX141" s="64">
        <v>-18775.139135107511</v>
      </c>
      <c r="CY141" s="64">
        <v>-18078.259585327942</v>
      </c>
      <c r="CZ141" s="64">
        <v>-17087.265912248571</v>
      </c>
      <c r="DA141" s="64">
        <v>-16653.643171984957</v>
      </c>
    </row>
    <row r="142" spans="1:105">
      <c r="B142" s="45" t="str">
        <f>BPAnalitica!$B$50</f>
        <v>Enero 2026.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</row>
    <row r="143" spans="1:105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</row>
    <row r="144" spans="1:105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5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3811.8477613148489</v>
      </c>
      <c r="CZ145" s="44">
        <v>3870.6135531281652</v>
      </c>
      <c r="DA145" s="44">
        <v>3854.6241266480129</v>
      </c>
    </row>
    <row r="146" spans="1:105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17332.278779903783</v>
      </c>
      <c r="CJ146" s="44">
        <v>17403.104989477804</v>
      </c>
      <c r="CK146" s="44">
        <v>17431.679926226243</v>
      </c>
      <c r="CL146" s="44">
        <v>17563.878758146544</v>
      </c>
      <c r="CM146" s="44">
        <v>17927.343725523093</v>
      </c>
      <c r="CN146" s="44">
        <v>18053.054989456567</v>
      </c>
      <c r="CO146" s="44">
        <v>18105.878130717716</v>
      </c>
      <c r="CP146" s="44">
        <v>18247.395624677734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19557.696246590211</v>
      </c>
      <c r="CZ146" s="44">
        <v>19323.093833200524</v>
      </c>
      <c r="DA146" s="44">
        <v>19274.198522122049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AZ11" activePane="bottomRight" state="frozen"/>
      <selection pane="topRight" activeCell="C1" sqref="C1"/>
      <selection pane="bottomLeft" activeCell="A10" sqref="A10"/>
      <selection pane="bottomRight" activeCell="AZ13" sqref="AZ13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>
      <c r="B5" s="28" t="s">
        <v>416</v>
      </c>
    </row>
    <row r="6" spans="2:57" ht="15.75">
      <c r="B6" s="29" t="s">
        <v>395</v>
      </c>
    </row>
    <row r="7" spans="2:57" ht="15.7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621</v>
      </c>
      <c r="BA8" s="126" t="s">
        <v>396</v>
      </c>
      <c r="BB8" s="183" t="s">
        <v>418</v>
      </c>
      <c r="BC8" s="183"/>
      <c r="BD8" s="183"/>
      <c r="BE8" s="181" t="s">
        <v>622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382.51856984936501</v>
      </c>
      <c r="AF14" s="129">
        <v>229.92418344558394</v>
      </c>
      <c r="AG14" s="129">
        <v>0.10584333912117927</v>
      </c>
      <c r="AH14" s="158" t="s">
        <v>547</v>
      </c>
      <c r="AI14" s="158" t="s">
        <v>547</v>
      </c>
      <c r="AJ14" s="129">
        <v>612.54859663407012</v>
      </c>
      <c r="AL14" s="129">
        <v>612.54859663407012</v>
      </c>
      <c r="AM14" s="129">
        <v>214.08045238016669</v>
      </c>
      <c r="AN14" s="129">
        <v>5.8327191982629074</v>
      </c>
      <c r="AO14" s="158" t="s">
        <v>547</v>
      </c>
      <c r="AP14" s="158" t="s">
        <v>547</v>
      </c>
      <c r="AQ14" s="129">
        <v>832.46176821249969</v>
      </c>
      <c r="AS14" s="129">
        <v>832.46176821249969</v>
      </c>
      <c r="AT14" s="129">
        <v>154.21848651450159</v>
      </c>
      <c r="AU14" s="129">
        <v>-6.0748657383070395</v>
      </c>
      <c r="AV14" s="158" t="s">
        <v>547</v>
      </c>
      <c r="AW14" s="158" t="s">
        <v>547</v>
      </c>
      <c r="AX14" s="129">
        <v>980.60538898869424</v>
      </c>
      <c r="AZ14" s="129">
        <v>980.60538898869424</v>
      </c>
      <c r="BA14" s="129">
        <v>115.67452651200668</v>
      </c>
      <c r="BB14" s="129">
        <v>131.83268056444126</v>
      </c>
      <c r="BC14" s="158" t="s">
        <v>547</v>
      </c>
      <c r="BD14" s="158" t="s">
        <v>547</v>
      </c>
      <c r="BE14" s="129">
        <v>1228.1125960651423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2977.7008631844074</v>
      </c>
      <c r="AF16" s="129">
        <v>-249.98821794000426</v>
      </c>
      <c r="AG16" s="129">
        <v>4.2441495273124019E-2</v>
      </c>
      <c r="AH16" s="158" t="s">
        <v>547</v>
      </c>
      <c r="AI16" s="158" t="s">
        <v>547</v>
      </c>
      <c r="AJ16" s="129">
        <v>2727.7550867396762</v>
      </c>
      <c r="AL16" s="129">
        <v>2727.7550867396762</v>
      </c>
      <c r="AM16" s="129">
        <v>-456.50929709517538</v>
      </c>
      <c r="AN16" s="129">
        <v>4.5583784259633831E-2</v>
      </c>
      <c r="AO16" s="158" t="s">
        <v>547</v>
      </c>
      <c r="AP16" s="158" t="s">
        <v>547</v>
      </c>
      <c r="AQ16" s="129">
        <v>2271.2913734287604</v>
      </c>
      <c r="AS16" s="129">
        <v>2271.2913734287604</v>
      </c>
      <c r="AT16" s="129">
        <v>229.51497954752105</v>
      </c>
      <c r="AU16" s="129">
        <v>0.61857249129843694</v>
      </c>
      <c r="AV16" s="158" t="s">
        <v>547</v>
      </c>
      <c r="AW16" s="158" t="s">
        <v>547</v>
      </c>
      <c r="AX16" s="129">
        <v>2501.4249254675797</v>
      </c>
      <c r="AZ16" s="129">
        <v>2501.4249254675797</v>
      </c>
      <c r="BA16" s="129">
        <v>322.1520523688821</v>
      </c>
      <c r="BB16" s="129">
        <v>7.9953766830840323E-3</v>
      </c>
      <c r="BC16" s="158" t="s">
        <v>547</v>
      </c>
      <c r="BD16" s="158" t="s">
        <v>547</v>
      </c>
      <c r="BE16" s="129">
        <v>2823.5849732131451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2188.5336450231184</v>
      </c>
      <c r="AF19" s="129">
        <v>225.97299755660984</v>
      </c>
      <c r="AG19" s="129">
        <v>-75.460508139898138</v>
      </c>
      <c r="AH19" s="158" t="s">
        <v>547</v>
      </c>
      <c r="AI19" s="158" t="s">
        <v>547</v>
      </c>
      <c r="AJ19" s="129">
        <v>2339.04613443983</v>
      </c>
      <c r="AL19" s="129">
        <v>2339.04613443983</v>
      </c>
      <c r="AM19" s="129">
        <v>183.19533925778802</v>
      </c>
      <c r="AN19" s="129">
        <v>-50.6122687907623</v>
      </c>
      <c r="AO19" s="158" t="s">
        <v>547</v>
      </c>
      <c r="AP19" s="158" t="s">
        <v>547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465.89619040327096</v>
      </c>
      <c r="BB19" s="129">
        <v>42.997818863118937</v>
      </c>
      <c r="BC19" s="158" t="s">
        <v>547</v>
      </c>
      <c r="BD19" s="158" t="s">
        <v>547</v>
      </c>
      <c r="BE19" s="129">
        <v>3216.0540344760484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12293.35661716817</v>
      </c>
      <c r="AF20" s="129">
        <v>628.23103531199808</v>
      </c>
      <c r="AG20" s="129">
        <v>-16.548155582249819</v>
      </c>
      <c r="AH20" s="158" t="s">
        <v>547</v>
      </c>
      <c r="AI20" s="158" t="s">
        <v>547</v>
      </c>
      <c r="AJ20" s="129">
        <v>12905.039496897918</v>
      </c>
      <c r="AL20" s="129">
        <v>12905.039496897918</v>
      </c>
      <c r="AM20" s="129">
        <v>-527.09841812319121</v>
      </c>
      <c r="AN20" s="129">
        <v>106.61122749194874</v>
      </c>
      <c r="AO20" s="158" t="s">
        <v>547</v>
      </c>
      <c r="AP20" s="158" t="s">
        <v>547</v>
      </c>
      <c r="AQ20" s="129">
        <v>12484.552306266676</v>
      </c>
      <c r="AS20" s="129">
        <v>12484.552306266676</v>
      </c>
      <c r="AT20" s="129">
        <v>-602.86926497477157</v>
      </c>
      <c r="AU20" s="129">
        <v>161.47244144566321</v>
      </c>
      <c r="AV20" s="158" t="s">
        <v>547</v>
      </c>
      <c r="AW20" s="158" t="s">
        <v>547</v>
      </c>
      <c r="AX20" s="129">
        <v>12043.155482737568</v>
      </c>
      <c r="AZ20" s="129">
        <v>12043.155482737568</v>
      </c>
      <c r="BA20" s="129">
        <v>1123.0185693625435</v>
      </c>
      <c r="BB20" s="129">
        <v>-99.390337441149313</v>
      </c>
      <c r="BC20" s="158" t="s">
        <v>547</v>
      </c>
      <c r="BD20" s="158" t="s">
        <v>547</v>
      </c>
      <c r="BE20" s="129">
        <v>13066.783714658963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6.455345170252258E-3</v>
      </c>
      <c r="AH22" s="158" t="s">
        <v>547</v>
      </c>
      <c r="AI22" s="158" t="s">
        <v>547</v>
      </c>
      <c r="AJ22" s="129">
        <v>5928.3871678495052</v>
      </c>
      <c r="AL22" s="129">
        <v>5928.3871678495052</v>
      </c>
      <c r="AM22" s="129">
        <v>-484.65784879621685</v>
      </c>
      <c r="AN22" s="129">
        <v>-0.23077683820611128</v>
      </c>
      <c r="AO22" s="158" t="s">
        <v>547</v>
      </c>
      <c r="AP22" s="158" t="s">
        <v>547</v>
      </c>
      <c r="AQ22" s="129">
        <v>5443.4985422150821</v>
      </c>
      <c r="AS22" s="129">
        <v>5443.4985422150821</v>
      </c>
      <c r="AT22" s="129">
        <v>-1010.0445074142209</v>
      </c>
      <c r="AU22" s="129">
        <v>0.94258092371001112</v>
      </c>
      <c r="AV22" s="158" t="s">
        <v>547</v>
      </c>
      <c r="AW22" s="158" t="s">
        <v>547</v>
      </c>
      <c r="AX22" s="129">
        <v>4434.3966157245713</v>
      </c>
      <c r="AZ22" s="129">
        <v>4434.3966157245713</v>
      </c>
      <c r="BA22" s="129">
        <v>1177.6384338452865</v>
      </c>
      <c r="BB22" s="129">
        <v>-0.47822857205301261</v>
      </c>
      <c r="BC22" s="158" t="s">
        <v>547</v>
      </c>
      <c r="BD22" s="158" t="s">
        <v>547</v>
      </c>
      <c r="BE22" s="129">
        <v>5611.5568209978046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4982.395702495247</v>
      </c>
      <c r="AF23" s="129">
        <v>-289.43281161398244</v>
      </c>
      <c r="AG23" s="129">
        <v>-46.819820783132855</v>
      </c>
      <c r="AH23" s="158" t="s">
        <v>547</v>
      </c>
      <c r="AI23" s="158" t="s">
        <v>547</v>
      </c>
      <c r="AJ23" s="129">
        <v>4646.1430700981318</v>
      </c>
      <c r="AL23" s="129">
        <v>4646.1430700981318</v>
      </c>
      <c r="AM23" s="129">
        <v>523.305264049436</v>
      </c>
      <c r="AN23" s="129">
        <v>-122.11806113416333</v>
      </c>
      <c r="AO23" s="158" t="s">
        <v>547</v>
      </c>
      <c r="AP23" s="158" t="s">
        <v>547</v>
      </c>
      <c r="AQ23" s="129">
        <v>5047.3302730134046</v>
      </c>
      <c r="AS23" s="129">
        <v>5047.3302730134046</v>
      </c>
      <c r="AT23" s="129">
        <v>309.43225531871093</v>
      </c>
      <c r="AU23" s="129">
        <v>69.127522491471609</v>
      </c>
      <c r="AV23" s="158" t="s">
        <v>547</v>
      </c>
      <c r="AW23" s="158" t="s">
        <v>547</v>
      </c>
      <c r="AX23" s="129">
        <v>5425.8900508235874</v>
      </c>
      <c r="AZ23" s="129">
        <v>5425.8900508235874</v>
      </c>
      <c r="BA23" s="129">
        <v>-447.4003622208345</v>
      </c>
      <c r="BB23" s="129">
        <v>47.718036587498318</v>
      </c>
      <c r="BC23" s="158" t="s">
        <v>547</v>
      </c>
      <c r="BD23" s="158" t="s">
        <v>547</v>
      </c>
      <c r="BE23" s="129">
        <v>5026.207725190251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10.008411204589734</v>
      </c>
      <c r="BB26" s="129">
        <v>3.1637804279398551E-3</v>
      </c>
      <c r="BC26" s="158" t="s">
        <v>547</v>
      </c>
      <c r="BD26" s="158" t="s">
        <v>547</v>
      </c>
      <c r="BE26" s="129">
        <v>488.1831626125836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241.84025963639681</v>
      </c>
      <c r="AL27" s="129">
        <v>241.84025963639681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13.732011348580411</v>
      </c>
      <c r="BB27" s="129">
        <v>0</v>
      </c>
      <c r="BC27" s="158" t="s">
        <v>547</v>
      </c>
      <c r="BD27" s="158" t="s">
        <v>547</v>
      </c>
      <c r="BE27" s="129">
        <v>230.58398602839708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14523.727766601158</v>
      </c>
      <c r="AF31" s="131">
        <v>854.20403286553665</v>
      </c>
      <c r="AG31" s="131">
        <v>-93.814259229112963</v>
      </c>
      <c r="AH31" s="159" t="s">
        <v>547</v>
      </c>
      <c r="AI31" s="159" t="s">
        <v>547</v>
      </c>
      <c r="AJ31" s="131">
        <v>15284.117540237581</v>
      </c>
      <c r="AL31" s="131">
        <v>15284.117540237581</v>
      </c>
      <c r="AM31" s="131">
        <v>-343.90307886540324</v>
      </c>
      <c r="AN31" s="131">
        <v>56.297786231440909</v>
      </c>
      <c r="AO31" s="159" t="s">
        <v>547</v>
      </c>
      <c r="AP31" s="159" t="s">
        <v>547</v>
      </c>
      <c r="AQ31" s="131">
        <v>14996.512247603619</v>
      </c>
      <c r="AS31" s="131">
        <v>14996.512247603619</v>
      </c>
      <c r="AT31" s="131">
        <v>-335.44588842685846</v>
      </c>
      <c r="AU31" s="131">
        <v>135.36163838034406</v>
      </c>
      <c r="AV31" s="159" t="s">
        <v>547</v>
      </c>
      <c r="AW31" s="159" t="s">
        <v>547</v>
      </c>
      <c r="AX31" s="131">
        <v>14796.427997557104</v>
      </c>
      <c r="AZ31" s="131">
        <v>14796.427997557104</v>
      </c>
      <c r="BA31" s="131">
        <v>1588.9585839952283</v>
      </c>
      <c r="BB31" s="131">
        <v>-43.900074137575075</v>
      </c>
      <c r="BC31" s="159" t="s">
        <v>547</v>
      </c>
      <c r="BD31" s="159" t="s">
        <v>547</v>
      </c>
      <c r="BE31" s="131">
        <v>16341.486507414756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17420.872033965636</v>
      </c>
      <c r="AF35" s="129">
        <v>800.3159531823427</v>
      </c>
      <c r="AG35" s="129">
        <v>-268.94833999451657</v>
      </c>
      <c r="AH35" s="158" t="s">
        <v>547</v>
      </c>
      <c r="AI35" s="158" t="s">
        <v>547</v>
      </c>
      <c r="AJ35" s="129">
        <v>17952.239647153463</v>
      </c>
      <c r="AL35" s="129">
        <v>17952.239647153463</v>
      </c>
      <c r="AM35" s="129">
        <v>758.28649880481794</v>
      </c>
      <c r="AN35" s="129">
        <v>-50.516598853799223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547</v>
      </c>
      <c r="BD36" s="158" t="s">
        <v>547</v>
      </c>
      <c r="BE36" s="129">
        <v>2403.8906310210837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10036.128928209082</v>
      </c>
      <c r="AF38" s="129">
        <v>868.08051637955566</v>
      </c>
      <c r="AG38" s="129">
        <v>-106.03418240438441</v>
      </c>
      <c r="AH38" s="158" t="s">
        <v>547</v>
      </c>
      <c r="AI38" s="158" t="s">
        <v>547</v>
      </c>
      <c r="AJ38" s="129">
        <v>10798.175262184253</v>
      </c>
      <c r="AL38" s="129">
        <v>10798.175262184253</v>
      </c>
      <c r="AM38" s="129">
        <v>705.76730278748551</v>
      </c>
      <c r="AN38" s="129">
        <v>-126.94515306978974</v>
      </c>
      <c r="AO38" s="158" t="s">
        <v>547</v>
      </c>
      <c r="AP38" s="158" t="s">
        <v>547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547</v>
      </c>
      <c r="AW38" s="158" t="s">
        <v>547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547</v>
      </c>
      <c r="BD38" s="158" t="s">
        <v>547</v>
      </c>
      <c r="BE38" s="129">
        <v>12704.162214428776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18180.031061144418</v>
      </c>
      <c r="AF41" s="129">
        <v>922.72245189795888</v>
      </c>
      <c r="AG41" s="129">
        <v>16.512625904775632</v>
      </c>
      <c r="AH41" s="158" t="s">
        <v>547</v>
      </c>
      <c r="AI41" s="158" t="s">
        <v>547</v>
      </c>
      <c r="AJ41" s="129">
        <v>19119.266138947154</v>
      </c>
      <c r="AL41" s="129">
        <v>19119.266138947154</v>
      </c>
      <c r="AM41" s="129">
        <v>500.91187561645182</v>
      </c>
      <c r="AN41" s="129">
        <v>-155.14807177484181</v>
      </c>
      <c r="AO41" s="158" t="s">
        <v>547</v>
      </c>
      <c r="AP41" s="158" t="s">
        <v>547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547</v>
      </c>
      <c r="AW41" s="158" t="s">
        <v>547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547</v>
      </c>
      <c r="BD41" s="158" t="s">
        <v>547</v>
      </c>
      <c r="BE41" s="129">
        <v>21781.686713379662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547</v>
      </c>
      <c r="BD44" s="158" t="s">
        <v>547</v>
      </c>
      <c r="BE44" s="129">
        <v>2403.8906310210837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15085.246978698728</v>
      </c>
      <c r="AF45" s="129">
        <v>318.88257787241679</v>
      </c>
      <c r="AG45" s="129">
        <v>171.68203931346579</v>
      </c>
      <c r="AH45" s="158" t="s">
        <v>547</v>
      </c>
      <c r="AI45" s="158" t="s">
        <v>547</v>
      </c>
      <c r="AJ45" s="129">
        <v>15575.81159588461</v>
      </c>
      <c r="AL45" s="129">
        <v>15575.81159588461</v>
      </c>
      <c r="AM45" s="129">
        <v>597.16535060065621</v>
      </c>
      <c r="AN45" s="129">
        <v>179.88702447468495</v>
      </c>
      <c r="AO45" s="158" t="s">
        <v>547</v>
      </c>
      <c r="AP45" s="158" t="s">
        <v>547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547</v>
      </c>
      <c r="AW45" s="158" t="s">
        <v>547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547</v>
      </c>
      <c r="BD45" s="158" t="s">
        <v>547</v>
      </c>
      <c r="BE45" s="129">
        <v>18066.981654419331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547</v>
      </c>
      <c r="BD47" s="158" t="s">
        <v>547</v>
      </c>
      <c r="BE47" s="129">
        <v>421.80186038750941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2.9420450054737541</v>
      </c>
      <c r="AF48" s="129">
        <v>1.212683245809508</v>
      </c>
      <c r="AG48" s="129">
        <v>-1.1988214513542657</v>
      </c>
      <c r="AH48" s="158" t="s">
        <v>547</v>
      </c>
      <c r="AI48" s="158" t="s">
        <v>547</v>
      </c>
      <c r="AJ48" s="129">
        <v>2.9559067999289965</v>
      </c>
      <c r="AL48" s="129">
        <v>2.9559067999289965</v>
      </c>
      <c r="AM48" s="129">
        <v>5.1800347325626355</v>
      </c>
      <c r="AN48" s="129">
        <v>-5.1515013766251867</v>
      </c>
      <c r="AO48" s="158" t="s">
        <v>547</v>
      </c>
      <c r="AP48" s="158" t="s">
        <v>547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29890.406325064076</v>
      </c>
      <c r="AF51" s="132">
        <v>1782.8364695618984</v>
      </c>
      <c r="AG51" s="132">
        <v>-521.84144780808163</v>
      </c>
      <c r="AH51" s="160" t="s">
        <v>547</v>
      </c>
      <c r="AI51" s="160" t="s">
        <v>547</v>
      </c>
      <c r="AJ51" s="132">
        <v>31151.401346817896</v>
      </c>
      <c r="AL51" s="132">
        <v>31151.401346817896</v>
      </c>
      <c r="AM51" s="132">
        <v>1293.1471348923035</v>
      </c>
      <c r="AN51" s="132">
        <v>-483.66185607035987</v>
      </c>
      <c r="AO51" s="160" t="s">
        <v>547</v>
      </c>
      <c r="AP51" s="160" t="s">
        <v>547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547</v>
      </c>
      <c r="AW51" s="160" t="s">
        <v>547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547</v>
      </c>
      <c r="BD51" s="160" t="s">
        <v>547</v>
      </c>
      <c r="BE51" s="132">
        <v>35116.625642522267</v>
      </c>
    </row>
    <row r="52" spans="2:57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-15366.678558462918</v>
      </c>
      <c r="AF52" s="133">
        <v>-928.63243669636176</v>
      </c>
      <c r="AG52" s="133">
        <v>428.02718857896866</v>
      </c>
      <c r="AH52" s="161" t="s">
        <v>547</v>
      </c>
      <c r="AI52" s="161" t="s">
        <v>547</v>
      </c>
      <c r="AJ52" s="133">
        <v>-15867.283806580315</v>
      </c>
      <c r="AL52" s="133">
        <v>-15867.283806580315</v>
      </c>
      <c r="AM52" s="133">
        <v>-1637.0502137577068</v>
      </c>
      <c r="AN52" s="133">
        <v>539.95964230180084</v>
      </c>
      <c r="AO52" s="161" t="s">
        <v>547</v>
      </c>
      <c r="AP52" s="161" t="s">
        <v>547</v>
      </c>
      <c r="AQ52" s="133">
        <v>-16964.37437803622</v>
      </c>
      <c r="AS52" s="133">
        <v>-16964.37437803622</v>
      </c>
      <c r="AT52" s="133">
        <v>-1376.9794434236142</v>
      </c>
      <c r="AU52" s="133">
        <v>272.59143896204921</v>
      </c>
      <c r="AV52" s="161" t="s">
        <v>547</v>
      </c>
      <c r="AW52" s="161" t="s">
        <v>547</v>
      </c>
      <c r="AX52" s="133">
        <v>-18068.762382497785</v>
      </c>
      <c r="AZ52" s="133">
        <v>-18068.762382497785</v>
      </c>
      <c r="BA52" s="133">
        <v>-1591.6972405499823</v>
      </c>
      <c r="BB52" s="133">
        <v>885.32048794026309</v>
      </c>
      <c r="BC52" s="161" t="s">
        <v>547</v>
      </c>
      <c r="BD52" s="161" t="s">
        <v>547</v>
      </c>
      <c r="BE52" s="133">
        <v>-18775.139135107511</v>
      </c>
    </row>
    <row r="53" spans="2:57">
      <c r="B53" s="135" t="str">
        <f>BPAnalitica!B50</f>
        <v>Enero 2026.</v>
      </c>
    </row>
  </sheetData>
  <mergeCells count="24"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zoomScaleNormal="100" workbookViewId="0">
      <pane xSplit="2" ySplit="13" topLeftCell="C182" activePane="bottomRight" state="frozen"/>
      <selection pane="topRight" activeCell="C1" sqref="C1"/>
      <selection pane="bottomLeft" activeCell="A14" sqref="A14"/>
      <selection pane="bottomRight" activeCell="F193" sqref="F193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93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>
      <c r="A191" s="157"/>
      <c r="B191" s="77" t="s">
        <v>30</v>
      </c>
      <c r="C191" s="78">
        <f t="shared" si="9"/>
        <v>9686.8531458631551</v>
      </c>
      <c r="D191" s="106">
        <v>4682.8816356809266</v>
      </c>
      <c r="E191" s="78">
        <v>4732.1226485970228</v>
      </c>
      <c r="F191" s="78">
        <v>53.056539000000008</v>
      </c>
      <c r="G191" s="78">
        <v>134.60672497534952</v>
      </c>
      <c r="H191" s="78">
        <v>84.185597609857126</v>
      </c>
      <c r="I191" s="78">
        <v>0</v>
      </c>
      <c r="J191" s="78">
        <v>0</v>
      </c>
      <c r="K191" s="78">
        <v>-524.59400000000005</v>
      </c>
      <c r="L191" s="78">
        <v>-416.52854350000001</v>
      </c>
      <c r="M191" s="78">
        <v>0</v>
      </c>
      <c r="N191" s="78">
        <v>0</v>
      </c>
      <c r="O191" s="78">
        <v>0</v>
      </c>
      <c r="P191" s="78">
        <v>0</v>
      </c>
      <c r="Q191" s="78">
        <v>-40.847701779999994</v>
      </c>
      <c r="R191" s="78">
        <v>-1813.52350579115</v>
      </c>
      <c r="S191" s="78">
        <v>0</v>
      </c>
      <c r="T191" s="78">
        <v>45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</row>
    <row r="192" spans="1:28" s="20" customFormat="1">
      <c r="A192" s="157"/>
      <c r="B192" s="77" t="s">
        <v>31</v>
      </c>
      <c r="C192" s="78">
        <f t="shared" si="9"/>
        <v>9730.0889292609518</v>
      </c>
      <c r="D192" s="106">
        <v>5101.4831823601216</v>
      </c>
      <c r="E192" s="78">
        <v>4355.3017494443684</v>
      </c>
      <c r="F192" s="78">
        <v>52.569693000000001</v>
      </c>
      <c r="G192" s="78">
        <v>130.53980117629609</v>
      </c>
      <c r="H192" s="78">
        <v>90.194503280166131</v>
      </c>
      <c r="I192" s="78">
        <v>0</v>
      </c>
      <c r="J192" s="78">
        <v>0</v>
      </c>
      <c r="K192" s="78">
        <v>-524.59400000000005</v>
      </c>
      <c r="L192" s="78">
        <v>-428.12854349999998</v>
      </c>
      <c r="M192" s="78">
        <v>0</v>
      </c>
      <c r="N192" s="78">
        <v>0</v>
      </c>
      <c r="O192" s="78">
        <v>0</v>
      </c>
      <c r="P192" s="78">
        <v>0</v>
      </c>
      <c r="Q192" s="78">
        <v>-40.299999999999997</v>
      </c>
      <c r="R192" s="78">
        <v>-1881.77722447061</v>
      </c>
      <c r="S192" s="78">
        <v>0</v>
      </c>
      <c r="T192" s="78">
        <v>45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</row>
    <row r="193" spans="1:28" s="20" customFormat="1">
      <c r="A193" s="157"/>
      <c r="B193" s="77" t="s">
        <v>32</v>
      </c>
      <c r="C193" s="78">
        <f t="shared" si="9"/>
        <v>9693.6317131177475</v>
      </c>
      <c r="D193" s="106">
        <v>5213.4216915099296</v>
      </c>
      <c r="E193" s="78">
        <v>4209.8209354839692</v>
      </c>
      <c r="F193" s="78">
        <v>52.576659000000006</v>
      </c>
      <c r="G193" s="78">
        <v>124.14955978387252</v>
      </c>
      <c r="H193" s="78">
        <v>93.66286733997525</v>
      </c>
      <c r="I193" s="78">
        <v>0</v>
      </c>
      <c r="J193" s="78">
        <v>0</v>
      </c>
      <c r="K193" s="78">
        <v>-520.49399999999991</v>
      </c>
      <c r="L193" s="78">
        <v>-429.7285435</v>
      </c>
      <c r="M193" s="78">
        <v>0</v>
      </c>
      <c r="N193" s="78">
        <v>0</v>
      </c>
      <c r="O193" s="78">
        <v>0</v>
      </c>
      <c r="P193" s="78">
        <v>0</v>
      </c>
      <c r="Q193" s="78">
        <v>-40.299999999999997</v>
      </c>
      <c r="R193" s="78">
        <v>-1883.2534335426999</v>
      </c>
      <c r="S193" s="78">
        <v>0</v>
      </c>
      <c r="T193" s="78">
        <v>45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</row>
    <row r="194" spans="1:28" s="20" customFormat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624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D69"/>
  <sheetViews>
    <sheetView showGridLines="0" tabSelected="1" workbookViewId="0">
      <pane xSplit="5" ySplit="8" topLeftCell="CP9" activePane="bottomRight" state="frozen"/>
      <selection activeCell="B52" sqref="B52"/>
      <selection pane="topRight" activeCell="B52" sqref="B52"/>
      <selection pane="bottomLeft" activeCell="B52" sqref="B52"/>
      <selection pane="bottomRight" activeCell="DD10" sqref="DD10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8" width="9.7109375" customWidth="1"/>
  </cols>
  <sheetData>
    <row r="1" spans="1:108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</row>
    <row r="2" spans="1:108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</row>
    <row r="3" spans="1:108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</row>
    <row r="4" spans="1:108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</row>
    <row r="5" spans="1:108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</row>
    <row r="6" spans="1:108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</row>
    <row r="7" spans="1:108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</row>
    <row r="8" spans="1:108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620</v>
      </c>
      <c r="DC8" s="142" t="s">
        <v>623</v>
      </c>
      <c r="DD8" s="142" t="s">
        <v>625</v>
      </c>
    </row>
    <row r="9" spans="1:108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</v>
      </c>
      <c r="DA9" s="116">
        <v>13599.9</v>
      </c>
      <c r="DB9" s="116">
        <v>13511</v>
      </c>
      <c r="DC9" s="116">
        <v>13413.500000000002</v>
      </c>
      <c r="DD9" s="116">
        <v>13604.7</v>
      </c>
    </row>
    <row r="10" spans="1:108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8370.9</v>
      </c>
      <c r="DA10" s="113">
        <v>9302.7000000000007</v>
      </c>
      <c r="DB10" s="113">
        <v>9029.2999999999993</v>
      </c>
      <c r="DC10" s="113">
        <v>9005.5</v>
      </c>
      <c r="DD10" s="113">
        <v>9297.4</v>
      </c>
    </row>
    <row r="11" spans="1:108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  <c r="DD11" s="113">
        <v>0</v>
      </c>
    </row>
    <row r="12" spans="1:108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  <c r="DD12" s="113">
        <v>0</v>
      </c>
    </row>
    <row r="13" spans="1:108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  <c r="DD13" s="113">
        <v>0</v>
      </c>
    </row>
    <row r="14" spans="1:108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  <c r="DD14" s="113">
        <v>0</v>
      </c>
    </row>
    <row r="15" spans="1:108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  <c r="DD15" s="113">
        <v>0</v>
      </c>
    </row>
    <row r="16" spans="1:108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  <c r="DD16" s="113">
        <v>0</v>
      </c>
    </row>
    <row r="17" spans="1:108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8370.9</v>
      </c>
      <c r="DA17" s="113">
        <v>9302.7000000000007</v>
      </c>
      <c r="DB17" s="113">
        <v>9029.2999999999993</v>
      </c>
      <c r="DC17" s="113">
        <v>9005.5</v>
      </c>
      <c r="DD17" s="113">
        <v>9297.4</v>
      </c>
    </row>
    <row r="18" spans="1:108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  <c r="DD18" s="113">
        <v>0</v>
      </c>
    </row>
    <row r="19" spans="1:108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  <c r="DD19" s="113">
        <v>0</v>
      </c>
    </row>
    <row r="20" spans="1:108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  <c r="DD20" s="113">
        <v>2200</v>
      </c>
    </row>
    <row r="21" spans="1:108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7070.9</v>
      </c>
      <c r="DA21" s="113">
        <v>7302.7</v>
      </c>
      <c r="DB21" s="113">
        <v>7029.2999999999993</v>
      </c>
      <c r="DC21" s="113">
        <v>7005.5</v>
      </c>
      <c r="DD21" s="113">
        <v>7097.4</v>
      </c>
    </row>
    <row r="22" spans="1:108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  <c r="DD22" s="113">
        <v>0</v>
      </c>
    </row>
    <row r="23" spans="1:108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  <c r="DD23" s="113">
        <v>0</v>
      </c>
    </row>
    <row r="24" spans="1:108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  <c r="DC24" s="113">
        <v>880.5999999999998</v>
      </c>
      <c r="DD24" s="113">
        <v>830.99999999999989</v>
      </c>
    </row>
    <row r="25" spans="1:108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  <c r="DD25" s="113">
        <v>0</v>
      </c>
    </row>
    <row r="26" spans="1:108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  <c r="DC26" s="113">
        <v>0</v>
      </c>
      <c r="DD26" s="113">
        <v>0</v>
      </c>
    </row>
    <row r="27" spans="1:108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  <c r="DD27" s="113">
        <v>0</v>
      </c>
    </row>
    <row r="28" spans="1:108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  <c r="DD28" s="113">
        <v>0</v>
      </c>
    </row>
    <row r="29" spans="1:108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  <c r="DD29" s="113">
        <v>0</v>
      </c>
    </row>
    <row r="30" spans="1:108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  <c r="DD30" s="113">
        <v>0</v>
      </c>
    </row>
    <row r="31" spans="1:108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  <c r="DC31" s="113">
        <v>880.5999999999998</v>
      </c>
      <c r="DD31" s="113">
        <v>830.99999999999989</v>
      </c>
    </row>
    <row r="32" spans="1:108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  <c r="DC32" s="113">
        <v>0</v>
      </c>
      <c r="DD32" s="113">
        <v>0</v>
      </c>
    </row>
    <row r="33" spans="1:108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  <c r="DD33" s="113">
        <v>0</v>
      </c>
    </row>
    <row r="34" spans="1:108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  <c r="DD34" s="113">
        <v>0</v>
      </c>
    </row>
    <row r="35" spans="1:108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  <c r="DC35" s="113">
        <v>880.5999999999998</v>
      </c>
      <c r="DD35" s="113">
        <v>830.99999999999989</v>
      </c>
    </row>
    <row r="36" spans="1:108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  <c r="DD36" s="113">
        <v>0</v>
      </c>
    </row>
    <row r="37" spans="1:108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  <c r="DC37" s="113">
        <v>0</v>
      </c>
      <c r="DD37" s="113">
        <v>0</v>
      </c>
    </row>
    <row r="38" spans="1:108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2969.8</v>
      </c>
      <c r="DB38" s="113">
        <v>3132.3</v>
      </c>
      <c r="DC38" s="113">
        <v>2955.8</v>
      </c>
      <c r="DD38" s="113">
        <v>2882.3999999999996</v>
      </c>
    </row>
    <row r="39" spans="1:108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  <c r="DD39" s="113">
        <v>1587</v>
      </c>
    </row>
    <row r="40" spans="1:108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  <c r="DD40" s="113">
        <v>269</v>
      </c>
    </row>
    <row r="41" spans="1:108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  <c r="DD41" s="113">
        <v>0</v>
      </c>
    </row>
    <row r="42" spans="1:108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  <c r="DD42" s="113">
        <v>1318</v>
      </c>
    </row>
    <row r="43" spans="1:108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  <c r="DD43" s="113">
        <v>0</v>
      </c>
    </row>
    <row r="44" spans="1:108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  <c r="DD44" s="113">
        <v>0</v>
      </c>
    </row>
    <row r="45" spans="1:108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1217.5</v>
      </c>
      <c r="DB45" s="113">
        <v>1274.5000000000002</v>
      </c>
      <c r="DC45" s="113">
        <v>1198.5999999999999</v>
      </c>
      <c r="DD45" s="113">
        <v>1295.3999999999999</v>
      </c>
    </row>
    <row r="46" spans="1:108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141.5</v>
      </c>
      <c r="DC46" s="113">
        <v>146.80000000000001</v>
      </c>
      <c r="DD46" s="113">
        <v>141.80000000000001</v>
      </c>
    </row>
    <row r="47" spans="1:108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  <c r="DD47" s="113">
        <v>230.4</v>
      </c>
    </row>
    <row r="48" spans="1:108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838.8</v>
      </c>
      <c r="DB48" s="113">
        <v>891.4000000000002</v>
      </c>
      <c r="DC48" s="113">
        <v>807.19999999999982</v>
      </c>
      <c r="DD48" s="113">
        <v>923.19999999999982</v>
      </c>
    </row>
    <row r="49" spans="1:108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  <c r="DD49" s="113">
        <v>0</v>
      </c>
    </row>
    <row r="50" spans="1:108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  <c r="DD50" s="113">
        <v>0</v>
      </c>
    </row>
    <row r="51" spans="1:108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565.20000000000005</v>
      </c>
      <c r="DB51" s="113">
        <v>591.20000000000005</v>
      </c>
      <c r="DC51" s="113">
        <v>571.6</v>
      </c>
      <c r="DD51" s="113">
        <v>593.9</v>
      </c>
    </row>
    <row r="52" spans="1:108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1.3</v>
      </c>
      <c r="DB52" s="113">
        <v>1.3</v>
      </c>
      <c r="DC52" s="113">
        <v>1.6</v>
      </c>
      <c r="DD52" s="113">
        <v>1.4</v>
      </c>
    </row>
    <row r="53" spans="1:108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  <c r="DD53" s="113">
        <v>0</v>
      </c>
    </row>
    <row r="54" spans="1:108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  <c r="DD54" s="113">
        <v>0</v>
      </c>
    </row>
    <row r="55" spans="1:108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1.2</v>
      </c>
      <c r="DB55" s="113">
        <v>1.3</v>
      </c>
      <c r="DC55" s="113">
        <v>1.6</v>
      </c>
      <c r="DD55" s="113">
        <v>1.4</v>
      </c>
    </row>
    <row r="56" spans="1:108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  <c r="DC56" s="113">
        <v>0</v>
      </c>
      <c r="DD56" s="113">
        <v>0</v>
      </c>
    </row>
    <row r="57" spans="1:108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  <c r="DD57" s="113">
        <v>0</v>
      </c>
    </row>
    <row r="58" spans="1:108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563.90000000000009</v>
      </c>
      <c r="DB58" s="113">
        <v>589.90000000000009</v>
      </c>
      <c r="DC58" s="113">
        <v>570</v>
      </c>
      <c r="DD58" s="113">
        <v>592.5</v>
      </c>
    </row>
    <row r="59" spans="1:108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  <c r="DD59" s="113">
        <v>0</v>
      </c>
    </row>
    <row r="60" spans="1:108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  <c r="DC60" s="113">
        <v>196.8</v>
      </c>
      <c r="DD60" s="113">
        <v>224</v>
      </c>
    </row>
    <row r="61" spans="1:108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256.60000000000002</v>
      </c>
      <c r="DB61" s="113">
        <v>260.60000000000002</v>
      </c>
      <c r="DC61" s="113">
        <v>244.8</v>
      </c>
      <c r="DD61" s="113">
        <v>244</v>
      </c>
    </row>
    <row r="62" spans="1:108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  <c r="DC62" s="113">
        <v>1</v>
      </c>
      <c r="DD62" s="113">
        <v>0.4</v>
      </c>
    </row>
    <row r="63" spans="1:108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  <c r="DC63" s="113">
        <v>127.4</v>
      </c>
      <c r="DD63" s="113">
        <v>124.1</v>
      </c>
    </row>
    <row r="64" spans="1:108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  <c r="DC64" s="113">
        <v>0</v>
      </c>
      <c r="DD64" s="113">
        <v>0</v>
      </c>
    </row>
    <row r="65" spans="1:108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  <c r="DC65" s="113">
        <v>0</v>
      </c>
      <c r="DD65" s="113">
        <v>0</v>
      </c>
    </row>
    <row r="66" spans="1:108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</row>
    <row r="67" spans="1:108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  <c r="DD67" s="118">
        <v>0</v>
      </c>
    </row>
    <row r="68" spans="1:108">
      <c r="C68" s="119" t="str">
        <f>BPAnalitica!$B$50</f>
        <v>Enero 2026.</v>
      </c>
    </row>
    <row r="69" spans="1:108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ColWidth="11.42578125" defaultRowHeight="15"/>
  <cols>
    <col min="1" max="1" width="11.42578125" style="20"/>
    <col min="2" max="2" width="44.42578125" style="20" customWidth="1"/>
    <col min="3" max="16384" width="11.42578125" style="20"/>
  </cols>
  <sheetData>
    <row r="2" spans="2:18" ht="18.75">
      <c r="B2" s="166" t="s">
        <v>570</v>
      </c>
    </row>
    <row r="3" spans="2:18" ht="15.7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L8" sqref="L8"/>
    </sheetView>
  </sheetViews>
  <sheetFormatPr baseColWidth="10" defaultColWidth="11.42578125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9" ht="18.75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2026-01-13T20:36:52Z</dcterms:modified>
</cp:coreProperties>
</file>