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ctual\publicar\"/>
    </mc:Choice>
  </mc:AlternateContent>
  <xr:revisionPtr revIDLastSave="0" documentId="13_ncr:1_{CD96B732-5E38-4E5F-9052-444C5E9C4D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6" i="12" l="1"/>
  <c r="C195" i="12"/>
  <c r="C194" i="12"/>
  <c r="C193" i="12"/>
  <c r="C192" i="12"/>
  <c r="C191" i="12"/>
  <c r="EA7" i="17"/>
  <c r="C190" i="12"/>
  <c r="C189" i="12"/>
  <c r="C188" i="12"/>
  <c r="DZ7" i="17"/>
  <c r="DY7" i="17"/>
  <c r="DX7" i="17"/>
  <c r="DW7" i="17"/>
  <c r="DV7" i="17"/>
  <c r="C187" i="12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 s="1"/>
  <c r="BJ25" i="19"/>
  <c r="BK25" i="19"/>
  <c r="BL25" i="19"/>
  <c r="BM25" i="19"/>
  <c r="BN25" i="19"/>
  <c r="BO25" i="19"/>
  <c r="BP25" i="19"/>
  <c r="BQ25" i="19"/>
  <c r="BQ31" i="19"/>
  <c r="BQ24" i="19"/>
  <c r="BJ31" i="19"/>
  <c r="BJ24" i="19" s="1"/>
  <c r="BK31" i="19"/>
  <c r="BL31" i="19"/>
  <c r="BM31" i="19"/>
  <c r="BM24" i="19" s="1"/>
  <c r="BN31" i="19"/>
  <c r="BN24" i="19" s="1"/>
  <c r="BO31" i="19"/>
  <c r="BO24" i="19" s="1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I52" i="19"/>
  <c r="BJ52" i="19"/>
  <c r="BK52" i="19"/>
  <c r="BL52" i="19"/>
  <c r="BM52" i="19"/>
  <c r="BO52" i="19"/>
  <c r="BP52" i="19"/>
  <c r="BQ52" i="19"/>
  <c r="BI58" i="19"/>
  <c r="BI51" i="19" s="1"/>
  <c r="BJ58" i="19"/>
  <c r="BJ51" i="19" s="1"/>
  <c r="BK58" i="19"/>
  <c r="BK51" i="19" s="1"/>
  <c r="BL58" i="19"/>
  <c r="BL51" i="19" s="1"/>
  <c r="BM58" i="19"/>
  <c r="BM51" i="19" s="1"/>
  <c r="BO58" i="19"/>
  <c r="BO51" i="19" s="1"/>
  <c r="BP58" i="19"/>
  <c r="BQ58" i="19"/>
  <c r="BQ51" i="19" s="1"/>
  <c r="BQ9" i="19" s="1"/>
  <c r="BI10" i="19"/>
  <c r="BP38" i="19"/>
  <c r="BP10" i="19"/>
  <c r="BP24" i="19"/>
  <c r="BL24" i="19"/>
  <c r="BQ10" i="19"/>
  <c r="BL38" i="19"/>
  <c r="BO38" i="19"/>
  <c r="BK38" i="19"/>
  <c r="BK24" i="19"/>
  <c r="BL10" i="19"/>
  <c r="BN38" i="19"/>
  <c r="BJ38" i="19"/>
  <c r="BN10" i="19"/>
  <c r="BJ10" i="19"/>
  <c r="DA7" i="17"/>
  <c r="C113" i="12"/>
  <c r="C112" i="12"/>
  <c r="C110" i="12"/>
  <c r="CZ7" i="17"/>
  <c r="C68" i="19"/>
  <c r="BH58" i="19"/>
  <c r="BG58" i="19"/>
  <c r="BF58" i="19"/>
  <c r="BE58" i="19"/>
  <c r="BD58" i="19"/>
  <c r="BC58" i="19"/>
  <c r="BB58" i="19"/>
  <c r="BB52" i="19"/>
  <c r="BB51" i="19"/>
  <c r="BB9" i="19" s="1"/>
  <c r="BA58" i="19"/>
  <c r="AZ58" i="19"/>
  <c r="AY58" i="19"/>
  <c r="AX58" i="19"/>
  <c r="AW58" i="19"/>
  <c r="AV58" i="19"/>
  <c r="AU58" i="19"/>
  <c r="AU51" i="19" s="1"/>
  <c r="AT58" i="19"/>
  <c r="AT52" i="19"/>
  <c r="AT51" i="19"/>
  <c r="AT9" i="19" s="1"/>
  <c r="AS58" i="19"/>
  <c r="AS51" i="19" s="1"/>
  <c r="AS9" i="19" s="1"/>
  <c r="AR58" i="19"/>
  <c r="AQ58" i="19"/>
  <c r="AP58" i="19"/>
  <c r="AP52" i="19"/>
  <c r="AP51" i="19" s="1"/>
  <c r="AO58" i="19"/>
  <c r="AN58" i="19"/>
  <c r="AM58" i="19"/>
  <c r="AL58" i="19"/>
  <c r="AL52" i="19"/>
  <c r="BH52" i="19"/>
  <c r="BG52" i="19"/>
  <c r="BF52" i="19"/>
  <c r="BE52" i="19"/>
  <c r="BD52" i="19"/>
  <c r="BC52" i="19"/>
  <c r="BA52" i="19"/>
  <c r="BA51" i="19" s="1"/>
  <c r="AZ52" i="19"/>
  <c r="AZ51" i="19" s="1"/>
  <c r="AY52" i="19"/>
  <c r="AX52" i="19"/>
  <c r="AW52" i="19"/>
  <c r="AV52" i="19"/>
  <c r="AV51" i="19" s="1"/>
  <c r="AU52" i="19"/>
  <c r="AS52" i="19"/>
  <c r="AR52" i="19"/>
  <c r="AQ52" i="19"/>
  <c r="AO52" i="19"/>
  <c r="AN52" i="19"/>
  <c r="AM52" i="19"/>
  <c r="BG51" i="19"/>
  <c r="AY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E24" i="19" s="1"/>
  <c r="BD31" i="19"/>
  <c r="BD24" i="19" s="1"/>
  <c r="BC31" i="19"/>
  <c r="BB31" i="19"/>
  <c r="BA31" i="19"/>
  <c r="BA24" i="19" s="1"/>
  <c r="AZ31" i="19"/>
  <c r="AZ24" i="19" s="1"/>
  <c r="AY31" i="19"/>
  <c r="AY24" i="19" s="1"/>
  <c r="AX31" i="19"/>
  <c r="AX24" i="19" s="1"/>
  <c r="AW31" i="19"/>
  <c r="AW24" i="19" s="1"/>
  <c r="AV31" i="19"/>
  <c r="AV24" i="19" s="1"/>
  <c r="AU31" i="19"/>
  <c r="AU24" i="19" s="1"/>
  <c r="AT31" i="19"/>
  <c r="AS31" i="19"/>
  <c r="AR31" i="19"/>
  <c r="AQ31" i="19"/>
  <c r="AP31" i="19"/>
  <c r="AO31" i="19"/>
  <c r="AO25" i="19"/>
  <c r="AO24" i="19"/>
  <c r="AN31" i="19"/>
  <c r="AN24" i="19" s="1"/>
  <c r="AM31" i="19"/>
  <c r="AM24" i="19" s="1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AZ25" i="19"/>
  <c r="AY25" i="19"/>
  <c r="AX25" i="19"/>
  <c r="AW25" i="19"/>
  <c r="AV25" i="19"/>
  <c r="AU25" i="19"/>
  <c r="AT25" i="19"/>
  <c r="AS25" i="19"/>
  <c r="AS24" i="19"/>
  <c r="AR25" i="19"/>
  <c r="AQ25" i="19"/>
  <c r="AQ24" i="19"/>
  <c r="AP25" i="19"/>
  <c r="AP24" i="19"/>
  <c r="AN25" i="19"/>
  <c r="AM25" i="19"/>
  <c r="AL25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L24" i="19"/>
  <c r="AT24" i="19"/>
  <c r="BB24" i="19"/>
  <c r="AP38" i="19"/>
  <c r="AX38" i="19"/>
  <c r="BF38" i="19"/>
  <c r="AQ38" i="19"/>
  <c r="AY38" i="19"/>
  <c r="BG38" i="19"/>
  <c r="AS10" i="19"/>
  <c r="BA10" i="19"/>
  <c r="BA38" i="19"/>
  <c r="AS38" i="19"/>
  <c r="AW51" i="19"/>
  <c r="AX51" i="19"/>
  <c r="AM38" i="19"/>
  <c r="BC38" i="19"/>
  <c r="AR24" i="19"/>
  <c r="BH24" i="19"/>
  <c r="BP51" i="19" l="1"/>
  <c r="BP9" i="19" s="1"/>
  <c r="AM51" i="19"/>
  <c r="AN51" i="19"/>
  <c r="AO51" i="19"/>
  <c r="AO9" i="19" s="1"/>
  <c r="BC51" i="19"/>
  <c r="BD51" i="19"/>
  <c r="BE51" i="19"/>
  <c r="AL51" i="19"/>
  <c r="AL9" i="19" s="1"/>
  <c r="BF51" i="19"/>
  <c r="BF9" i="19" s="1"/>
  <c r="BN51" i="19"/>
  <c r="BN9" i="19" s="1"/>
  <c r="AQ51" i="19"/>
  <c r="AQ9" i="19" s="1"/>
  <c r="AR51" i="19"/>
  <c r="AR9" i="19" s="1"/>
  <c r="BH51" i="19"/>
  <c r="BH9" i="19" s="1"/>
  <c r="AN9" i="19"/>
  <c r="BC9" i="19"/>
  <c r="AU9" i="19"/>
  <c r="BL9" i="19"/>
  <c r="AX9" i="19"/>
  <c r="BD9" i="19"/>
  <c r="AM9" i="19"/>
  <c r="AP9" i="19"/>
  <c r="AY9" i="19"/>
  <c r="BK9" i="19"/>
  <c r="BJ9" i="19"/>
  <c r="AZ9" i="19"/>
  <c r="BI9" i="19"/>
  <c r="BE9" i="19"/>
  <c r="BG9" i="19"/>
  <c r="BA9" i="19"/>
  <c r="BO9" i="19"/>
  <c r="BM9" i="19"/>
  <c r="AV9" i="19"/>
  <c r="AW9" i="19"/>
</calcChain>
</file>

<file path=xl/sharedStrings.xml><?xml version="1.0" encoding="utf-8"?>
<sst xmlns="http://schemas.openxmlformats.org/spreadsheetml/2006/main" count="2719" uniqueCount="628">
  <si>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</si>
  <si>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</si>
  <si>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</si>
  <si>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</si>
  <si>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</si>
  <si>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</si>
  <si>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</si>
  <si>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</si>
  <si>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</si>
  <si>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</si>
  <si>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</si>
  <si>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</si>
  <si>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</si>
  <si>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</si>
  <si>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</si>
  <si>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</si>
  <si>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</si>
  <si>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</si>
  <si>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</si>
  <si>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</si>
  <si>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</si>
  <si>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</si>
  <si>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</si>
  <si>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</si>
  <si>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</si>
  <si>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</si>
  <si>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</si>
  <si>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</si>
  <si>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</si>
  <si>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</si>
  <si>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</si>
  <si>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</si>
  <si>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</si>
  <si>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</si>
  <si>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</si>
  <si>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</si>
  <si>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</si>
  <si>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</si>
  <si>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</si>
  <si>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</si>
  <si>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</si>
  <si>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</si>
  <si>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</si>
  <si>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</si>
  <si>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</si>
  <si>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</si>
  <si>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</si>
  <si>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</si>
  <si>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</si>
  <si>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</si>
  <si>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</si>
  <si>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</si>
  <si>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</si>
  <si>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</si>
  <si>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</si>
  <si>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</si>
  <si>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</si>
  <si>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</si>
  <si>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</si>
  <si>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</si>
  <si>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</si>
  <si>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</si>
  <si>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</si>
  <si>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</si>
  <si>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</si>
  <si>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</si>
  <si>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</si>
  <si>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</si>
  <si>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</si>
  <si>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</si>
  <si>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</si>
  <si>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</si>
  <si>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</si>
  <si>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</si>
  <si>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</si>
  <si>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</si>
  <si>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</si>
  <si>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</si>
  <si>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</si>
  <si>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</si>
  <si>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</si>
  <si>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</si>
  <si>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</si>
  <si>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</si>
  <si>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</si>
  <si>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</si>
  <si>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</si>
  <si>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</si>
  <si>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</si>
  <si>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</si>
  <si>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</si>
  <si>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</si>
  <si>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</si>
  <si>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</si>
  <si>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</si>
  <si>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</si>
  <si>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</si>
  <si>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</si>
  <si>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</si>
  <si>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</si>
  <si>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</si>
  <si>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</si>
  <si>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</si>
  <si>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</si>
  <si>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</si>
  <si>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</si>
  <si>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</si>
  <si>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</si>
  <si>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</si>
  <si>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</si>
  <si>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</si>
  <si>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</si>
  <si>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</si>
  <si>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</si>
  <si>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</si>
  <si>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</si>
  <si>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</si>
  <si>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</si>
  <si>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</si>
  <si>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</si>
  <si>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</si>
  <si>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</si>
  <si>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</si>
  <si>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</si>
  <si>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</si>
  <si>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</si>
  <si>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</si>
  <si>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</si>
  <si>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</si>
  <si>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</si>
  <si>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</si>
  <si>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</si>
  <si>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</si>
  <si>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</si>
  <si>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</si>
  <si>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</si>
  <si>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</si>
  <si>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</si>
  <si>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</si>
  <si>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</si>
  <si>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</si>
  <si>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</si>
  <si>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</si>
  <si>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</si>
  <si>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</si>
  <si>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</si>
  <si>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</si>
  <si>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</si>
  <si>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</si>
  <si>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</si>
  <si>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</si>
  <si>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</si>
  <si>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</si>
  <si>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</si>
  <si>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</si>
  <si>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</si>
  <si>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</si>
  <si>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</si>
  <si>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</si>
  <si>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</si>
  <si>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</si>
  <si>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</si>
  <si>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</si>
  <si>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</si>
  <si>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</si>
  <si>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</si>
  <si>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</si>
  <si>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</si>
  <si>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</si>
  <si>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</si>
  <si>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</si>
  <si>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</si>
  <si>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</si>
  <si>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</si>
  <si>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</si>
  <si>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</si>
  <si>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</si>
  <si>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</si>
  <si>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</si>
  <si>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</si>
  <si>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</si>
  <si>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</si>
  <si>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</si>
  <si>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</si>
  <si>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</si>
  <si>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</si>
  <si>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</si>
  <si>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</si>
  <si>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</si>
  <si>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</si>
  <si>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</si>
  <si>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</si>
  <si>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</si>
  <si>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</si>
  <si>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</si>
  <si>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</si>
  <si>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</si>
  <si>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</si>
  <si>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</si>
  <si>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</si>
  <si>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</si>
  <si>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</si>
  <si>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</si>
  <si>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</si>
  <si>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</si>
  <si>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</si>
  <si>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</si>
  <si>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</si>
  <si>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</si>
  <si>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</si>
  <si>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</si>
  <si>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</si>
  <si>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</si>
  <si>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</si>
  <si>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</si>
  <si>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</si>
  <si>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</si>
  <si>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</si>
  <si>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</si>
  <si>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</si>
  <si>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</si>
  <si>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</si>
  <si>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</si>
  <si>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</si>
  <si>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</si>
  <si>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</si>
  <si>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</si>
  <si>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</si>
  <si>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</si>
  <si>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</si>
  <si>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</si>
  <si>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</si>
  <si>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</si>
  <si>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</si>
  <si>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</si>
  <si>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</si>
  <si>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</si>
  <si>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</si>
  <si>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</si>
  <si>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</si>
  <si>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</si>
  <si>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</si>
  <si>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</si>
  <si>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</si>
  <si>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</si>
  <si>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</si>
  <si>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</si>
  <si>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</si>
  <si>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</si>
  <si>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</si>
  <si>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</si>
  <si>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</si>
  <si>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</si>
  <si>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</si>
  <si>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</si>
  <si>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</si>
  <si>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</si>
  <si>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</si>
  <si>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</si>
  <si>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</si>
  <si>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</si>
  <si>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</si>
  <si>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</si>
  <si>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</si>
  <si>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</si>
  <si>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</si>
  <si>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</si>
  <si>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</si>
  <si>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</si>
  <si>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</si>
  <si>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</si>
  <si>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</si>
  <si>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</si>
  <si>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</si>
  <si>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</si>
  <si>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</si>
  <si>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</si>
  <si>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</si>
  <si>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</si>
  <si>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</si>
  <si>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</si>
  <si>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</si>
  <si>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</si>
  <si>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</si>
  <si>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</si>
  <si>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</si>
  <si>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</si>
  <si>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</si>
  <si>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</si>
  <si>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</si>
  <si>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</si>
  <si>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</si>
  <si>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</si>
  <si>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</si>
  <si>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</si>
  <si>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</si>
  <si>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</si>
  <si>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</si>
  <si>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</si>
  <si>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</si>
  <si>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</si>
  <si>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</si>
  <si>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</si>
  <si>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</si>
  <si>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</si>
  <si>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</si>
  <si>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</si>
  <si>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</si>
  <si>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</si>
  <si>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</si>
  <si>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</si>
  <si>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</si>
  <si>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</si>
  <si>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</si>
  <si>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</si>
  <si>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</si>
  <si>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</si>
  <si>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</si>
  <si>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</si>
  <si>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</si>
  <si>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</si>
  <si>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</si>
  <si>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</si>
  <si>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</si>
  <si>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</si>
  <si>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</si>
  <si>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</si>
  <si>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</si>
  <si>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</si>
  <si>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</si>
  <si>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</si>
  <si>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</si>
  <si>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</si>
  <si>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</si>
  <si>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</si>
  <si>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</si>
  <si>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</si>
  <si>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</si>
  <si>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</si>
  <si>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</si>
  <si>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</si>
  <si>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</si>
  <si>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</si>
  <si>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</si>
  <si>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</si>
  <si>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</si>
  <si>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</si>
  <si>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</si>
  <si>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</si>
  <si>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</si>
  <si>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</si>
  <si>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</si>
  <si>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</si>
  <si>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</si>
  <si>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</si>
  <si>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</si>
  <si>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</si>
  <si>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</si>
  <si>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</si>
  <si>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</si>
  <si>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</si>
  <si>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</si>
  <si>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</si>
  <si>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</si>
  <si>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</si>
  <si>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</si>
  <si>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</si>
  <si>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</si>
  <si>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</si>
  <si>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</si>
  <si>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</si>
  <si>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</si>
  <si>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</si>
  <si>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</si>
  <si>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</si>
  <si>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</si>
  <si>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</si>
  <si>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</si>
  <si>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</si>
  <si>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</si>
  <si>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</si>
  <si>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</si>
  <si>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</si>
  <si>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</si>
  <si>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</si>
  <si>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</si>
  <si>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</si>
  <si>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</si>
  <si>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</si>
  <si>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</si>
  <si>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</si>
  <si>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</si>
  <si>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</si>
  <si>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</si>
  <si>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</si>
  <si>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</si>
  <si>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</si>
  <si>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</si>
  <si>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</si>
  <si>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</si>
  <si>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</si>
  <si>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</si>
  <si>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</si>
  <si>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</si>
  <si>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</si>
  <si>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</si>
  <si>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</si>
  <si>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</si>
  <si>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</si>
  <si>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</si>
  <si>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</si>
  <si>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</si>
  <si>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</si>
  <si>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</si>
  <si>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</si>
  <si>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</si>
  <si>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</si>
  <si>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</si>
  <si>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</si>
  <si>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</si>
  <si>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</si>
  <si>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</si>
  <si>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</si>
  <si>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</si>
  <si>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</si>
  <si>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</si>
  <si>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</si>
  <si>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</si>
  <si>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</si>
  <si>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</si>
  <si>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</si>
  <si>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</si>
  <si>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</si>
  <si>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</si>
  <si>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</si>
  <si>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</si>
  <si>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</si>
  <si>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</si>
  <si>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</si>
  <si>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</si>
  <si>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</si>
  <si>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</si>
  <si>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</si>
  <si>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</si>
  <si>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</si>
  <si>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</si>
  <si>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</si>
  <si>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</si>
  <si>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</si>
  <si>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</si>
  <si>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</si>
  <si>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</si>
  <si>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</si>
  <si>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</si>
  <si>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</si>
  <si>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</si>
  <si>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</si>
  <si>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</si>
  <si>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</si>
  <si>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</si>
  <si>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</si>
  <si>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</si>
  <si>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</si>
  <si>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</si>
  <si>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</si>
  <si>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</si>
  <si>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</si>
  <si>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</si>
  <si>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</si>
  <si>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</si>
  <si>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</si>
  <si>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</si>
  <si>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</si>
  <si>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</si>
  <si>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</si>
  <si>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</si>
  <si>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</si>
  <si>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</si>
  <si>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</si>
  <si>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</si>
  <si>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</si>
  <si>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</si>
  <si>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</si>
  <si>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</si>
  <si>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</si>
  <si>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</si>
  <si>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</si>
  <si>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</si>
  <si>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</si>
  <si>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</si>
  <si>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</si>
  <si>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</si>
  <si>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</si>
  <si>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</si>
  <si>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</si>
  <si>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</si>
  <si>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</si>
  <si>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</si>
  <si>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</si>
  <si>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</si>
  <si>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</si>
  <si>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</si>
  <si>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</si>
  <si>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</si>
  <si>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</si>
  <si>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</si>
  <si>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</si>
  <si>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</si>
  <si>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</si>
  <si>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</si>
  <si>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</si>
  <si>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</si>
  <si>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</si>
  <si>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</si>
  <si>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</si>
  <si>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</si>
  <si>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</si>
  <si>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</si>
  <si>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</si>
  <si>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</si>
  <si>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</si>
  <si>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</si>
  <si>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</si>
  <si>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</si>
  <si>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</si>
  <si>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</si>
  <si>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</si>
  <si>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</si>
  <si>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</si>
  <si>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</si>
  <si>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</si>
  <si>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</si>
  <si>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</si>
  <si>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</si>
  <si>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</si>
  <si>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</si>
  <si>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</si>
  <si>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</si>
  <si>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</si>
  <si>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</si>
  <si>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</si>
  <si>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</si>
  <si>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</si>
  <si>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</si>
  <si>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</si>
  <si>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</si>
  <si>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</si>
  <si>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</si>
  <si>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</si>
  <si>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</si>
  <si>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</si>
  <si>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</si>
  <si>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</si>
  <si>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</si>
  <si>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</si>
  <si>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</si>
  <si>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</si>
  <si>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</si>
  <si>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</si>
  <si>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</si>
  <si>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</si>
  <si>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</si>
  <si>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</si>
  <si>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</si>
  <si>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</si>
  <si>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</si>
  <si>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</si>
  <si>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</si>
  <si>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</si>
  <si>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</si>
  <si>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</si>
  <si>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</si>
  <si>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</si>
  <si>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</si>
  <si>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</si>
  <si>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</si>
  <si>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</si>
  <si>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</si>
  <si>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</si>
  <si>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</si>
  <si>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</si>
  <si>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</si>
  <si>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</si>
  <si>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</si>
  <si>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</si>
  <si>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</si>
  <si>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</si>
  <si>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</si>
  <si>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</si>
  <si>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</si>
  <si>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</si>
  <si>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</si>
  <si>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</si>
  <si>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</si>
  <si>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</si>
  <si>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</si>
  <si>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</si>
  <si>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</si>
  <si>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</si>
  <si>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</si>
  <si>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</si>
  <si>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</si>
  <si>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</si>
  <si>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</si>
  <si>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</si>
  <si>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</si>
  <si>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</si>
  <si>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</si>
  <si>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</si>
  <si>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</si>
  <si>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</si>
  <si>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</si>
  <si>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</si>
  <si>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</si>
  <si>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</si>
  <si>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</si>
  <si>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</si>
  <si>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</si>
  <si>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2025T1</t>
  </si>
  <si>
    <t>PII al inicio del 2024</t>
  </si>
  <si>
    <t>PII al final del 2024</t>
  </si>
  <si>
    <t>2025T2</t>
  </si>
  <si>
    <t>2025T3</t>
  </si>
  <si>
    <t>Abril 2026.</t>
  </si>
  <si>
    <t>2025T4</t>
  </si>
  <si>
    <t>PII al inicio del 2025</t>
  </si>
  <si>
    <t>PII al final del 2025</t>
  </si>
  <si>
    <t xml:space="preserve">Nota: Para los años 2008-2015 la SECMCA ajustó los datos nacionales a partir de los cuadros de remisión de información al FMI de la posición de inversión internacional (S10) 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</si>
</sst>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2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75" applyNumberFormat="1" applyFont="1"/>
    <xf numFmtId="164" fontId="0" fillId="0" borderId="0" xfId="75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2" xfId="75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0" xfId="75" applyNumberFormat="1" applyFont="1" applyFill="1" applyAlignment="1">
      <alignment horizontal="right"/>
    </xf>
    <xf numFmtId="171" fontId="44" fillId="0" borderId="22" xfId="75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29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8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3721171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3359221</xdr:colOff>
      <xdr:row>2</xdr:row>
      <xdr:rowOff>162175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tabSelected="1" zoomScaleNormal="100" workbookViewId="0">
      <selection activeCell="I18" sqref="I18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M34" activePane="bottomRight" state="frozen"/>
      <selection activeCell="B52" sqref="B52"/>
      <selection pane="topRight" activeCell="B52" sqref="B52"/>
      <selection pane="bottomLeft" activeCell="B52" sqref="B52"/>
      <selection pane="bottomRight" activeCell="DX41" sqref="DX41"/>
    </sheetView>
  </sheetViews>
  <sheetFormatPr baseColWidth="10" defaultRowHeight="15"/>
  <cols>
    <col min="1" max="1" width="2.7109375" customWidth="1"/>
    <col min="2" max="2" width="64.85546875" customWidth="1"/>
    <col min="3" max="45" width="11.42578125" style="146" hidden="1" customWidth="1"/>
    <col min="46" max="65" width="11.42578125" style="146" customWidth="1"/>
    <col min="66" max="133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516</v>
      </c>
      <c r="D8" s="144" t="s">
        <v>517</v>
      </c>
      <c r="E8" s="144" t="s">
        <v>518</v>
      </c>
      <c r="F8" s="144" t="s">
        <v>519</v>
      </c>
      <c r="G8" s="144" t="s">
        <v>520</v>
      </c>
      <c r="H8" s="144" t="s">
        <v>521</v>
      </c>
      <c r="I8" s="144" t="s">
        <v>522</v>
      </c>
      <c r="J8" s="144" t="s">
        <v>523</v>
      </c>
      <c r="K8" s="144" t="s">
        <v>524</v>
      </c>
      <c r="L8" s="144" t="s">
        <v>525</v>
      </c>
      <c r="M8" s="144" t="s">
        <v>526</v>
      </c>
      <c r="N8" s="144" t="s">
        <v>527</v>
      </c>
      <c r="O8" s="144" t="s">
        <v>528</v>
      </c>
      <c r="P8" s="144" t="s">
        <v>529</v>
      </c>
      <c r="Q8" s="144" t="s">
        <v>530</v>
      </c>
      <c r="R8" s="144" t="s">
        <v>531</v>
      </c>
      <c r="S8" s="144" t="s">
        <v>532</v>
      </c>
      <c r="T8" s="144" t="s">
        <v>533</v>
      </c>
      <c r="U8" s="144" t="s">
        <v>534</v>
      </c>
      <c r="V8" s="144" t="s">
        <v>535</v>
      </c>
      <c r="W8" s="144" t="s">
        <v>536</v>
      </c>
      <c r="X8" s="144" t="s">
        <v>537</v>
      </c>
      <c r="Y8" s="144" t="s">
        <v>538</v>
      </c>
      <c r="Z8" s="144" t="s">
        <v>539</v>
      </c>
      <c r="AA8" s="144" t="s">
        <v>540</v>
      </c>
      <c r="AB8" s="144" t="s">
        <v>541</v>
      </c>
      <c r="AC8" s="144" t="s">
        <v>542</v>
      </c>
      <c r="AD8" s="144" t="s">
        <v>484</v>
      </c>
      <c r="AE8" s="144" t="s">
        <v>485</v>
      </c>
      <c r="AF8" s="144" t="s">
        <v>486</v>
      </c>
      <c r="AG8" s="144" t="s">
        <v>487</v>
      </c>
      <c r="AH8" s="144" t="s">
        <v>488</v>
      </c>
      <c r="AI8" s="144" t="s">
        <v>489</v>
      </c>
      <c r="AJ8" s="144" t="s">
        <v>490</v>
      </c>
      <c r="AK8" s="144" t="s">
        <v>491</v>
      </c>
      <c r="AL8" s="144" t="s">
        <v>492</v>
      </c>
      <c r="AM8" s="144" t="s">
        <v>493</v>
      </c>
      <c r="AN8" s="144" t="s">
        <v>494</v>
      </c>
      <c r="AO8" s="144" t="s">
        <v>495</v>
      </c>
      <c r="AP8" s="144" t="s">
        <v>496</v>
      </c>
      <c r="AQ8" s="144" t="s">
        <v>497</v>
      </c>
      <c r="AR8" s="144" t="s">
        <v>498</v>
      </c>
      <c r="AS8" s="144" t="s">
        <v>499</v>
      </c>
      <c r="AT8" s="144" t="s">
        <v>500</v>
      </c>
      <c r="AU8" s="144" t="s">
        <v>501</v>
      </c>
      <c r="AV8" s="144" t="s">
        <v>502</v>
      </c>
      <c r="AW8" s="144" t="s">
        <v>503</v>
      </c>
      <c r="AX8" s="144" t="s">
        <v>504</v>
      </c>
      <c r="AY8" s="144" t="s">
        <v>505</v>
      </c>
      <c r="AZ8" s="144" t="s">
        <v>506</v>
      </c>
      <c r="BA8" s="144" t="s">
        <v>507</v>
      </c>
      <c r="BB8" s="144" t="s">
        <v>508</v>
      </c>
      <c r="BC8" s="144" t="s">
        <v>509</v>
      </c>
      <c r="BD8" s="144" t="s">
        <v>510</v>
      </c>
      <c r="BE8" s="144" t="s">
        <v>511</v>
      </c>
      <c r="BF8" s="144" t="s">
        <v>512</v>
      </c>
      <c r="BG8" s="144" t="s">
        <v>513</v>
      </c>
      <c r="BH8" s="144" t="s">
        <v>514</v>
      </c>
      <c r="BI8" s="144" t="s">
        <v>515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479</v>
      </c>
      <c r="DG8" s="144" t="s">
        <v>482</v>
      </c>
      <c r="DH8" s="144" t="s">
        <v>483</v>
      </c>
      <c r="DI8" s="144" t="s">
        <v>543</v>
      </c>
      <c r="DJ8" s="144" t="s">
        <v>547</v>
      </c>
      <c r="DK8" s="144" t="s">
        <v>548</v>
      </c>
      <c r="DL8" s="144" t="s">
        <v>549</v>
      </c>
      <c r="DM8" s="144" t="s">
        <v>550</v>
      </c>
      <c r="DN8" s="144" t="s">
        <v>553</v>
      </c>
      <c r="DO8" s="144" t="s">
        <v>600</v>
      </c>
      <c r="DP8" s="144" t="s">
        <v>601</v>
      </c>
      <c r="DQ8" s="144" t="s">
        <v>602</v>
      </c>
      <c r="DR8" s="144" t="s">
        <v>607</v>
      </c>
      <c r="DS8" s="144" t="s">
        <v>608</v>
      </c>
      <c r="DT8" s="144" t="s">
        <v>609</v>
      </c>
      <c r="DU8" s="144" t="s">
        <v>610</v>
      </c>
      <c r="DV8" s="144" t="s">
        <v>613</v>
      </c>
      <c r="DW8" s="144" t="s">
        <v>615</v>
      </c>
      <c r="DX8" s="144" t="s">
        <v>616</v>
      </c>
      <c r="DY8" s="144" t="s">
        <v>617</v>
      </c>
      <c r="DZ8" s="144" t="s">
        <v>618</v>
      </c>
      <c r="EA8" s="144" t="s">
        <v>621</v>
      </c>
      <c r="EB8" s="144" t="s">
        <v>622</v>
      </c>
      <c r="EC8" s="144" t="s">
        <v>624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-237.4270140811015</v>
      </c>
      <c r="CE10" s="5">
        <v>-270.05054537648795</v>
      </c>
      <c r="CF10" s="5">
        <v>-485.38755791045645</v>
      </c>
      <c r="CG10" s="5">
        <v>-476.37287255965248</v>
      </c>
      <c r="CH10" s="5">
        <v>-128.39223607730403</v>
      </c>
      <c r="CI10" s="5">
        <v>-167.93090721379752</v>
      </c>
      <c r="CJ10" s="5">
        <v>-245.78256046510361</v>
      </c>
      <c r="CK10" s="5">
        <v>-431.63726643771929</v>
      </c>
      <c r="CL10" s="5">
        <v>-136.46498836003332</v>
      </c>
      <c r="CM10" s="5">
        <v>-47.248489979220423</v>
      </c>
      <c r="CN10" s="5">
        <v>-171.97493774425504</v>
      </c>
      <c r="CO10" s="5">
        <v>-229.75581252504097</v>
      </c>
      <c r="CP10" s="5">
        <v>125.22895905911606</v>
      </c>
      <c r="CQ10" s="5">
        <v>160.81617045791427</v>
      </c>
      <c r="CR10" s="5">
        <v>-241.68264321694539</v>
      </c>
      <c r="CS10" s="5">
        <v>-295.70269757088704</v>
      </c>
      <c r="CT10" s="5">
        <v>240.56823054147674</v>
      </c>
      <c r="CU10" s="5">
        <v>192.83271335933614</v>
      </c>
      <c r="CV10" s="5">
        <v>-192.08614940624039</v>
      </c>
      <c r="CW10" s="5">
        <v>-236.09265650156104</v>
      </c>
      <c r="CX10" s="5">
        <v>144.36430856533053</v>
      </c>
      <c r="CY10" s="5">
        <v>-229.23921054453109</v>
      </c>
      <c r="CZ10" s="5">
        <v>-476.6324213083081</v>
      </c>
      <c r="DA10" s="5">
        <v>-749.52828552327719</v>
      </c>
      <c r="DB10" s="5">
        <v>-149.07999691229313</v>
      </c>
      <c r="DC10" s="5">
        <v>53.656903544309927</v>
      </c>
      <c r="DD10" s="5">
        <v>84.227221327402845</v>
      </c>
      <c r="DE10" s="5">
        <v>-393.13432704200784</v>
      </c>
      <c r="DF10" s="5">
        <v>51.770800100820246</v>
      </c>
      <c r="DG10" s="5">
        <v>229.62132095181718</v>
      </c>
      <c r="DH10" s="5">
        <v>684.38054143625902</v>
      </c>
      <c r="DI10" s="5">
        <v>-46.302676006966784</v>
      </c>
      <c r="DJ10" s="5">
        <v>-68.893187087524623</v>
      </c>
      <c r="DK10" s="5">
        <v>-106.53502218884621</v>
      </c>
      <c r="DL10" s="5">
        <v>-318.34022196517742</v>
      </c>
      <c r="DM10" s="5">
        <v>-849.06460840928185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-170.54084560485381</v>
      </c>
      <c r="DS10" s="5">
        <v>265.12912707795368</v>
      </c>
      <c r="DT10" s="5">
        <v>-366.81875544108539</v>
      </c>
      <c r="DU10" s="5">
        <v>-749.050054736226</v>
      </c>
      <c r="DV10" s="5">
        <v>-186.84026434242074</v>
      </c>
      <c r="DW10" s="5">
        <v>-197.80441142023165</v>
      </c>
      <c r="DX10" s="5">
        <v>-201.7385141404817</v>
      </c>
      <c r="DY10" s="5">
        <v>-447.32958700670167</v>
      </c>
      <c r="DZ10" s="5">
        <v>671.21394305892977</v>
      </c>
      <c r="EA10" s="5">
        <v>644.57893839603855</v>
      </c>
      <c r="EB10" s="5">
        <v>313.4349643438872</v>
      </c>
      <c r="EC10" s="5">
        <v>-69.038578697707337</v>
      </c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1680.9020857088744</v>
      </c>
      <c r="CE11" s="147">
        <v>1669.1205119515535</v>
      </c>
      <c r="CF11" s="147">
        <v>1440.4897080023418</v>
      </c>
      <c r="CG11" s="147">
        <v>1447.299439919808</v>
      </c>
      <c r="CH11" s="147">
        <v>1611.0694084709517</v>
      </c>
      <c r="CI11" s="147">
        <v>1797.9840240181711</v>
      </c>
      <c r="CJ11" s="147">
        <v>1511.8310924931322</v>
      </c>
      <c r="CK11" s="147">
        <v>1527.5952498295628</v>
      </c>
      <c r="CL11" s="147">
        <v>1757.7797708456701</v>
      </c>
      <c r="CM11" s="147">
        <v>1841.5995514167278</v>
      </c>
      <c r="CN11" s="147">
        <v>1473.483030201101</v>
      </c>
      <c r="CO11" s="147">
        <v>1402.7083305815895</v>
      </c>
      <c r="CP11" s="147">
        <v>1579.6020458894986</v>
      </c>
      <c r="CQ11" s="147">
        <v>1778.1189611471868</v>
      </c>
      <c r="CR11" s="147">
        <v>1473.6056904259672</v>
      </c>
      <c r="CS11" s="147">
        <v>1498.2906935107435</v>
      </c>
      <c r="CT11" s="147">
        <v>1817.6221749443785</v>
      </c>
      <c r="CU11" s="147">
        <v>1957.3301951798378</v>
      </c>
      <c r="CV11" s="147">
        <v>1731.190903967271</v>
      </c>
      <c r="CW11" s="147">
        <v>1489.7978925233583</v>
      </c>
      <c r="CX11" s="147">
        <v>1837.589142148875</v>
      </c>
      <c r="CY11" s="147">
        <v>1808.904200477218</v>
      </c>
      <c r="CZ11" s="147">
        <v>1712.9866124928633</v>
      </c>
      <c r="DA11" s="147">
        <v>1545.4916069607275</v>
      </c>
      <c r="DB11" s="147">
        <v>1766.3996286252038</v>
      </c>
      <c r="DC11" s="147">
        <v>1930.5179355822142</v>
      </c>
      <c r="DD11" s="147">
        <v>1844.1649887481053</v>
      </c>
      <c r="DE11" s="147">
        <v>1682.0193496814773</v>
      </c>
      <c r="DF11" s="147">
        <v>1873.3184669106754</v>
      </c>
      <c r="DG11" s="147">
        <v>1351.3622180676073</v>
      </c>
      <c r="DH11" s="147">
        <v>1706.4894091751466</v>
      </c>
      <c r="DI11" s="147">
        <v>1545.2237641194363</v>
      </c>
      <c r="DJ11" s="147">
        <v>2028.1877610372446</v>
      </c>
      <c r="DK11" s="147">
        <v>2155.2689664345153</v>
      </c>
      <c r="DL11" s="147">
        <v>2189.4573653640509</v>
      </c>
      <c r="DM11" s="147">
        <v>2061.2934014112411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2299.0611690048308</v>
      </c>
      <c r="DW11" s="147">
        <v>2523.418284494514</v>
      </c>
      <c r="DX11" s="147">
        <v>2377.7392846878342</v>
      </c>
      <c r="DY11" s="147">
        <v>2165.6652524039387</v>
      </c>
      <c r="DZ11" s="147">
        <v>2868.0049035981556</v>
      </c>
      <c r="EA11" s="147">
        <v>3046.6068032887829</v>
      </c>
      <c r="EB11" s="147">
        <v>2572.405019283136</v>
      </c>
      <c r="EC11" s="147">
        <v>2268.8290126887855</v>
      </c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2417.5194474282403</v>
      </c>
      <c r="CE12" s="147">
        <v>2469.1378500742599</v>
      </c>
      <c r="CF12" s="147">
        <v>2530.485171643601</v>
      </c>
      <c r="CG12" s="147">
        <v>2529.6016749011965</v>
      </c>
      <c r="CH12" s="147">
        <v>2332.0732455821735</v>
      </c>
      <c r="CI12" s="147">
        <v>2583.6284720226254</v>
      </c>
      <c r="CJ12" s="147">
        <v>2603.38179623624</v>
      </c>
      <c r="CK12" s="147">
        <v>2481.2498598523889</v>
      </c>
      <c r="CL12" s="147">
        <v>2574.6903056496262</v>
      </c>
      <c r="CM12" s="147">
        <v>2581.8906460660128</v>
      </c>
      <c r="CN12" s="147">
        <v>2459.388485676388</v>
      </c>
      <c r="CO12" s="147">
        <v>2420.9805066701629</v>
      </c>
      <c r="CP12" s="147">
        <v>2198.7558661462317</v>
      </c>
      <c r="CQ12" s="147">
        <v>2384.8051905979532</v>
      </c>
      <c r="CR12" s="147">
        <v>2469.9906107483289</v>
      </c>
      <c r="CS12" s="147">
        <v>2398.385578911832</v>
      </c>
      <c r="CT12" s="147">
        <v>2355.0819203543956</v>
      </c>
      <c r="CU12" s="147">
        <v>2594.312697405524</v>
      </c>
      <c r="CV12" s="147">
        <v>2758.3250911867494</v>
      </c>
      <c r="CW12" s="147">
        <v>2618.0274197470935</v>
      </c>
      <c r="CX12" s="147">
        <v>2495.1160485357664</v>
      </c>
      <c r="CY12" s="147">
        <v>2918.0555663352898</v>
      </c>
      <c r="CZ12" s="147">
        <v>2949.1522002779125</v>
      </c>
      <c r="DA12" s="147">
        <v>2918.1135669698242</v>
      </c>
      <c r="DB12" s="147">
        <v>2688.9664693448267</v>
      </c>
      <c r="DC12" s="147">
        <v>2732.8429282092739</v>
      </c>
      <c r="DD12" s="147">
        <v>2836.8294910374157</v>
      </c>
      <c r="DE12" s="147">
        <v>2874.6603621890599</v>
      </c>
      <c r="DF12" s="147">
        <v>2634.1522062349845</v>
      </c>
      <c r="DG12" s="147">
        <v>1930.676983625651</v>
      </c>
      <c r="DH12" s="147">
        <v>2205.9410646008728</v>
      </c>
      <c r="DI12" s="147">
        <v>2729.7906037040193</v>
      </c>
      <c r="DJ12" s="147">
        <v>3040.6083581732237</v>
      </c>
      <c r="DK12" s="147">
        <v>3505.8987317760962</v>
      </c>
      <c r="DL12" s="147">
        <v>3645.5264308175106</v>
      </c>
      <c r="DM12" s="147">
        <v>3912.617198456006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3938.6339377299528</v>
      </c>
      <c r="DS12" s="147">
        <v>4026.8681499098516</v>
      </c>
      <c r="DT12" s="147">
        <v>4273.8052786021144</v>
      </c>
      <c r="DU12" s="147">
        <v>3982.2403706261207</v>
      </c>
      <c r="DV12" s="147">
        <v>3848.9508784421168</v>
      </c>
      <c r="DW12" s="147">
        <v>4324.0961476853454</v>
      </c>
      <c r="DX12" s="147">
        <v>4338.6562700429949</v>
      </c>
      <c r="DY12" s="147">
        <v>4128.602237033534</v>
      </c>
      <c r="DZ12" s="147">
        <v>3976.2910427888837</v>
      </c>
      <c r="EA12" s="147">
        <v>4555.8819972383599</v>
      </c>
      <c r="EB12" s="147">
        <v>4670.1128392831888</v>
      </c>
      <c r="EC12" s="147">
        <v>4488.9213322062142</v>
      </c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412.99234836681455</v>
      </c>
      <c r="CE13" s="147">
        <v>369.3670319867951</v>
      </c>
      <c r="CF13" s="147">
        <v>427.73297306546914</v>
      </c>
      <c r="CG13" s="147">
        <v>376.04212020497044</v>
      </c>
      <c r="CH13" s="147">
        <v>472.57507901572222</v>
      </c>
      <c r="CI13" s="147">
        <v>454.60634323004666</v>
      </c>
      <c r="CJ13" s="147">
        <v>483.16604248522731</v>
      </c>
      <c r="CK13" s="147">
        <v>396.1151471666459</v>
      </c>
      <c r="CL13" s="147">
        <v>475.84152033990659</v>
      </c>
      <c r="CM13" s="147">
        <v>426.50775532940673</v>
      </c>
      <c r="CN13" s="147">
        <v>487.67956320365187</v>
      </c>
      <c r="CO13" s="147">
        <v>444.15610982054523</v>
      </c>
      <c r="CP13" s="147">
        <v>421.09389547183031</v>
      </c>
      <c r="CQ13" s="147">
        <v>422.69897794931126</v>
      </c>
      <c r="CR13" s="147">
        <v>439.52004832301685</v>
      </c>
      <c r="CS13" s="147">
        <v>407.42212261081482</v>
      </c>
      <c r="CT13" s="147">
        <v>469.33237115055243</v>
      </c>
      <c r="CU13" s="147">
        <v>493.77351682756722</v>
      </c>
      <c r="CV13" s="147">
        <v>499.21367998651988</v>
      </c>
      <c r="CW13" s="147">
        <v>409.7549899854555</v>
      </c>
      <c r="CX13" s="147">
        <v>484.81650675471479</v>
      </c>
      <c r="CY13" s="147">
        <v>474.04694698485798</v>
      </c>
      <c r="CZ13" s="147">
        <v>464.17637351976822</v>
      </c>
      <c r="DA13" s="147">
        <v>406.87417330739407</v>
      </c>
      <c r="DB13" s="147">
        <v>473.99650530374021</v>
      </c>
      <c r="DC13" s="147">
        <v>431.023524704848</v>
      </c>
      <c r="DD13" s="147">
        <v>431.1699993317103</v>
      </c>
      <c r="DE13" s="147">
        <v>422.99838698152757</v>
      </c>
      <c r="DF13" s="147">
        <v>423.0167850142322</v>
      </c>
      <c r="DG13" s="147">
        <v>159.94776856585736</v>
      </c>
      <c r="DH13" s="147">
        <v>282.13772300239947</v>
      </c>
      <c r="DI13" s="147">
        <v>298.61563562922862</v>
      </c>
      <c r="DJ13" s="147">
        <v>340.51386432330008</v>
      </c>
      <c r="DK13" s="147">
        <v>395.51653158259154</v>
      </c>
      <c r="DL13" s="147">
        <v>424.58931602024143</v>
      </c>
      <c r="DM13" s="147">
        <v>414.46603928389231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541.3748650976961</v>
      </c>
      <c r="DW13" s="147">
        <v>575.49191805753719</v>
      </c>
      <c r="DX13" s="147">
        <v>539.12202805488107</v>
      </c>
      <c r="DY13" s="147">
        <v>582.32419138640057</v>
      </c>
      <c r="DZ13" s="147">
        <v>534.51263303582368</v>
      </c>
      <c r="EA13" s="147">
        <v>542.6807975421458</v>
      </c>
      <c r="EB13" s="147">
        <v>552.09219122262903</v>
      </c>
      <c r="EC13" s="147">
        <v>722.21566054503296</v>
      </c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394.80558312592746</v>
      </c>
      <c r="CE14" s="147">
        <v>443.81066672999196</v>
      </c>
      <c r="CF14" s="147">
        <v>414.18025754827573</v>
      </c>
      <c r="CG14" s="147">
        <v>403.78806662244284</v>
      </c>
      <c r="CH14" s="147">
        <v>379.20610874539273</v>
      </c>
      <c r="CI14" s="147">
        <v>436.04321961406293</v>
      </c>
      <c r="CJ14" s="147">
        <v>392.64338172231538</v>
      </c>
      <c r="CK14" s="147">
        <v>408.42101578247389</v>
      </c>
      <c r="CL14" s="147">
        <v>400.35554725315757</v>
      </c>
      <c r="CM14" s="147">
        <v>441.08416265795211</v>
      </c>
      <c r="CN14" s="147">
        <v>387.00256863060196</v>
      </c>
      <c r="CO14" s="147">
        <v>404.29346962167403</v>
      </c>
      <c r="CP14" s="147">
        <v>366.03949498715502</v>
      </c>
      <c r="CQ14" s="147">
        <v>423.61658422333284</v>
      </c>
      <c r="CR14" s="147">
        <v>469.10202909021928</v>
      </c>
      <c r="CS14" s="147">
        <v>438.0973371032951</v>
      </c>
      <c r="CT14" s="147">
        <v>488.34621366488659</v>
      </c>
      <c r="CU14" s="147">
        <v>493.20608452159274</v>
      </c>
      <c r="CV14" s="147">
        <v>560.76747527790826</v>
      </c>
      <c r="CW14" s="147">
        <v>508.30617785758022</v>
      </c>
      <c r="CX14" s="147">
        <v>519.29414239500238</v>
      </c>
      <c r="CY14" s="147">
        <v>552.41538396987278</v>
      </c>
      <c r="CZ14" s="147">
        <v>598.94337019060106</v>
      </c>
      <c r="DA14" s="147">
        <v>575.63276152382866</v>
      </c>
      <c r="DB14" s="147">
        <v>568.64384873427332</v>
      </c>
      <c r="DC14" s="147">
        <v>603.885383009875</v>
      </c>
      <c r="DD14" s="147">
        <v>608.92390512693999</v>
      </c>
      <c r="DE14" s="147">
        <v>602.22036794614451</v>
      </c>
      <c r="DF14" s="147">
        <v>514.54071474008504</v>
      </c>
      <c r="DG14" s="147">
        <v>373.86957993840372</v>
      </c>
      <c r="DH14" s="147">
        <v>407.0887111153566</v>
      </c>
      <c r="DI14" s="147">
        <v>476.21766238350023</v>
      </c>
      <c r="DJ14" s="147">
        <v>528.23490162197925</v>
      </c>
      <c r="DK14" s="147">
        <v>660.8554753204611</v>
      </c>
      <c r="DL14" s="147">
        <v>739.29345229047431</v>
      </c>
      <c r="DM14" s="147">
        <v>831.60004327139791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783.31879554595196</v>
      </c>
      <c r="DW14" s="147">
        <v>900.36884781166179</v>
      </c>
      <c r="DX14" s="147">
        <v>880.60435642787763</v>
      </c>
      <c r="DY14" s="147">
        <v>1033.5672823009279</v>
      </c>
      <c r="DZ14" s="147">
        <v>885.70278289662997</v>
      </c>
      <c r="EA14" s="147">
        <v>931.94284391878921</v>
      </c>
      <c r="EB14" s="147">
        <v>1010.9929498662656</v>
      </c>
      <c r="EC14" s="147">
        <v>1090.072073923176</v>
      </c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-718.43059647847872</v>
      </c>
      <c r="CE15" s="148">
        <v>-874.46097286590327</v>
      </c>
      <c r="CF15" s="148">
        <v>-1076.4427481240657</v>
      </c>
      <c r="CG15" s="148">
        <v>-1110.0481813988608</v>
      </c>
      <c r="CH15" s="148">
        <v>-627.6348668408923</v>
      </c>
      <c r="CI15" s="148">
        <v>-767.08132438847053</v>
      </c>
      <c r="CJ15" s="148">
        <v>-1001.0280429801958</v>
      </c>
      <c r="CK15" s="148">
        <v>-965.96047863865408</v>
      </c>
      <c r="CL15" s="148">
        <v>-741.4245617172071</v>
      </c>
      <c r="CM15" s="148">
        <v>-754.86750197783044</v>
      </c>
      <c r="CN15" s="148">
        <v>-885.22846090223709</v>
      </c>
      <c r="CO15" s="148">
        <v>-978.40953588970217</v>
      </c>
      <c r="CP15" s="148">
        <v>-564.09941977205779</v>
      </c>
      <c r="CQ15" s="148">
        <v>-607.60383572478804</v>
      </c>
      <c r="CR15" s="148">
        <v>-1025.9669010895641</v>
      </c>
      <c r="CS15" s="148">
        <v>-930.77009989356884</v>
      </c>
      <c r="CT15" s="148">
        <v>-556.47358792435125</v>
      </c>
      <c r="CU15" s="148">
        <v>-636.41506991971164</v>
      </c>
      <c r="CV15" s="148">
        <v>-1088.6879825108667</v>
      </c>
      <c r="CW15" s="148">
        <v>-1226.7807150958599</v>
      </c>
      <c r="CX15" s="148">
        <v>-692.00454202717901</v>
      </c>
      <c r="CY15" s="148">
        <v>-1187.5198028430866</v>
      </c>
      <c r="CZ15" s="148">
        <v>-1370.9325844558821</v>
      </c>
      <c r="DA15" s="148">
        <v>-1541.3805482255311</v>
      </c>
      <c r="DB15" s="148">
        <v>-1017.2141841501559</v>
      </c>
      <c r="DC15" s="148">
        <v>-975.1868509320866</v>
      </c>
      <c r="DD15" s="148">
        <v>-1170.41840808454</v>
      </c>
      <c r="DE15" s="148">
        <v>-1371.8629934721996</v>
      </c>
      <c r="DF15" s="148">
        <v>-852.35766905016203</v>
      </c>
      <c r="DG15" s="148">
        <v>-793.2365769305901</v>
      </c>
      <c r="DH15" s="148">
        <v>-624.40264353868326</v>
      </c>
      <c r="DI15" s="148">
        <v>-1362.1688663388547</v>
      </c>
      <c r="DJ15" s="148">
        <v>-1200.141634434658</v>
      </c>
      <c r="DK15" s="148">
        <v>-1615.9687090794505</v>
      </c>
      <c r="DL15" s="148">
        <v>-1770.7732017236926</v>
      </c>
      <c r="DM15" s="148">
        <v>-2268.4578010322703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-1744.7057178229816</v>
      </c>
      <c r="DS15" s="148">
        <v>-1598.3840459336238</v>
      </c>
      <c r="DT15" s="148">
        <v>-2220.4344882448072</v>
      </c>
      <c r="DU15" s="148">
        <v>-2470.2479472729406</v>
      </c>
      <c r="DV15" s="148">
        <v>-1791.8336398855417</v>
      </c>
      <c r="DW15" s="148">
        <v>-2125.5547929449563</v>
      </c>
      <c r="DX15" s="148">
        <v>-2302.3993137281573</v>
      </c>
      <c r="DY15" s="148">
        <v>-2414.1800755441227</v>
      </c>
      <c r="DZ15" s="148">
        <v>-1459.4762890515344</v>
      </c>
      <c r="EA15" s="148">
        <v>-1898.5372403262204</v>
      </c>
      <c r="EB15" s="148">
        <v>-2556.6085786436893</v>
      </c>
      <c r="EC15" s="148">
        <v>-2587.948732895572</v>
      </c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110.69545686153045</v>
      </c>
      <c r="DS16" s="147">
        <v>147.87700204359115</v>
      </c>
      <c r="DT16" s="147">
        <v>131.38791482003472</v>
      </c>
      <c r="DU16" s="147">
        <v>126.88290318487893</v>
      </c>
      <c r="DV16" s="147">
        <v>128.22721011147354</v>
      </c>
      <c r="DW16" s="147">
        <v>135.98650982681016</v>
      </c>
      <c r="DX16" s="147">
        <v>138.2978547077783</v>
      </c>
      <c r="DY16" s="147">
        <v>122.6434772434685</v>
      </c>
      <c r="DZ16" s="147">
        <v>134.08729630395183</v>
      </c>
      <c r="EA16" s="147">
        <v>144.62350352628343</v>
      </c>
      <c r="EB16" s="147">
        <v>152.29857104162502</v>
      </c>
      <c r="EC16" s="147">
        <v>169.47373582181402</v>
      </c>
    </row>
    <row r="17" spans="1:133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782.13651781364661</v>
      </c>
      <c r="DS17" s="147">
        <v>803.35961405589251</v>
      </c>
      <c r="DT17" s="147">
        <v>749.23740337394474</v>
      </c>
      <c r="DU17" s="147">
        <v>835.77779025288874</v>
      </c>
      <c r="DV17" s="147">
        <v>758.02891070374676</v>
      </c>
      <c r="DW17" s="147">
        <v>885.77431419380275</v>
      </c>
      <c r="DX17" s="147">
        <v>758.36387449662107</v>
      </c>
      <c r="DY17" s="147">
        <v>923.43455616944198</v>
      </c>
      <c r="DZ17" s="147">
        <v>828.30962995527818</v>
      </c>
      <c r="EA17" s="147">
        <v>979.38564877160957</v>
      </c>
      <c r="EB17" s="147">
        <v>801.49316905657361</v>
      </c>
      <c r="EC17" s="147">
        <v>1013.744662570948</v>
      </c>
    </row>
    <row r="18" spans="1:133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-1040.5086066246567</v>
      </c>
      <c r="CE18" s="148">
        <v>-1204.4359507098538</v>
      </c>
      <c r="CF18" s="148">
        <v>-1409.2952817806799</v>
      </c>
      <c r="CG18" s="148">
        <v>-1428.8051989951457</v>
      </c>
      <c r="CH18" s="148">
        <v>-990.32565978341961</v>
      </c>
      <c r="CI18" s="148">
        <v>-1166.7890987087674</v>
      </c>
      <c r="CJ18" s="148">
        <v>-1262.184559818121</v>
      </c>
      <c r="CK18" s="148">
        <v>-1496.9336314147195</v>
      </c>
      <c r="CL18" s="148">
        <v>-1077.2813154105668</v>
      </c>
      <c r="CM18" s="148">
        <v>-1117.9368038437676</v>
      </c>
      <c r="CN18" s="148">
        <v>-1233.1440472327017</v>
      </c>
      <c r="CO18" s="148">
        <v>-1290.9450776966105</v>
      </c>
      <c r="CP18" s="148">
        <v>-862.56840645308489</v>
      </c>
      <c r="CQ18" s="148">
        <v>-940.70341761316945</v>
      </c>
      <c r="CR18" s="148">
        <v>-1331.7778184700726</v>
      </c>
      <c r="CS18" s="148">
        <v>-1453.1682514223753</v>
      </c>
      <c r="CT18" s="148">
        <v>-905.40238948046704</v>
      </c>
      <c r="CU18" s="148">
        <v>-1066.2753905248333</v>
      </c>
      <c r="CV18" s="148">
        <v>-1441.1217715119537</v>
      </c>
      <c r="CW18" s="148">
        <v>-1499.3873272539754</v>
      </c>
      <c r="CX18" s="148">
        <v>-1051.002686847507</v>
      </c>
      <c r="CY18" s="148">
        <v>-1614.5447862146746</v>
      </c>
      <c r="CZ18" s="148">
        <v>-1861.5255768110612</v>
      </c>
      <c r="DA18" s="148">
        <v>-2144.307396016985</v>
      </c>
      <c r="DB18" s="148">
        <v>-1489.2616403583033</v>
      </c>
      <c r="DC18" s="148">
        <v>-1451.2768845801061</v>
      </c>
      <c r="DD18" s="148">
        <v>-1540.1091116218538</v>
      </c>
      <c r="DE18" s="148">
        <v>-2025.3262922203389</v>
      </c>
      <c r="DF18" s="148">
        <v>-1271.7990032186558</v>
      </c>
      <c r="DG18" s="148">
        <v>-1106.5103081926788</v>
      </c>
      <c r="DH18" s="148">
        <v>-1001.9889189561284</v>
      </c>
      <c r="DI18" s="148">
        <v>-1897.8836548376212</v>
      </c>
      <c r="DJ18" s="148">
        <v>-1766.1563235516633</v>
      </c>
      <c r="DK18" s="148">
        <v>-2076.8742838009885</v>
      </c>
      <c r="DL18" s="148">
        <v>-2353.2134850265616</v>
      </c>
      <c r="DM18" s="148">
        <v>-3011.4563323004754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-2416.146778775098</v>
      </c>
      <c r="DS18" s="148">
        <v>-2253.866657945925</v>
      </c>
      <c r="DT18" s="148">
        <v>-2838.283976798717</v>
      </c>
      <c r="DU18" s="148">
        <v>-3179.1428343409502</v>
      </c>
      <c r="DV18" s="148">
        <v>-2421.6353404778147</v>
      </c>
      <c r="DW18" s="148">
        <v>-2875.3425973119488</v>
      </c>
      <c r="DX18" s="148">
        <v>-2922.4653335170001</v>
      </c>
      <c r="DY18" s="148">
        <v>-3214.9711544700958</v>
      </c>
      <c r="DZ18" s="148">
        <v>-2153.6986227028606</v>
      </c>
      <c r="EA18" s="148">
        <v>-2733.2993855715467</v>
      </c>
      <c r="EB18" s="148">
        <v>-3205.8031766586378</v>
      </c>
      <c r="EC18" s="148">
        <v>-3432.2196596447061</v>
      </c>
    </row>
    <row r="19" spans="1:133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814.26315188567276</v>
      </c>
      <c r="CE19" s="147">
        <v>955.90441875524527</v>
      </c>
      <c r="CF19" s="147">
        <v>941.5877196389049</v>
      </c>
      <c r="CG19" s="147">
        <v>998.2313264354932</v>
      </c>
      <c r="CH19" s="147">
        <v>882.01887104611558</v>
      </c>
      <c r="CI19" s="147">
        <v>1028.8242071949699</v>
      </c>
      <c r="CJ19" s="147">
        <v>1040.3239039130174</v>
      </c>
      <c r="CK19" s="147">
        <v>1089.3211222470002</v>
      </c>
      <c r="CL19" s="147">
        <v>959.08934839153346</v>
      </c>
      <c r="CM19" s="147">
        <v>1096.2487810745472</v>
      </c>
      <c r="CN19" s="147">
        <v>1076.7808006784467</v>
      </c>
      <c r="CO19" s="147">
        <v>1084.6909067615695</v>
      </c>
      <c r="CP19" s="147">
        <v>997.09259044220096</v>
      </c>
      <c r="CQ19" s="147">
        <v>1124.1074668510837</v>
      </c>
      <c r="CR19" s="147">
        <v>1120.6752094431272</v>
      </c>
      <c r="CS19" s="147">
        <v>1186.1897756214883</v>
      </c>
      <c r="CT19" s="147">
        <v>1184.2778523219438</v>
      </c>
      <c r="CU19" s="147">
        <v>1295.5732794041694</v>
      </c>
      <c r="CV19" s="147">
        <v>1296.2469490657134</v>
      </c>
      <c r="CW19" s="147">
        <v>1308.5802098924144</v>
      </c>
      <c r="CX19" s="147">
        <v>1244.1674377816466</v>
      </c>
      <c r="CY19" s="147">
        <v>1441.7087186994054</v>
      </c>
      <c r="CZ19" s="147">
        <v>1442.9623024406412</v>
      </c>
      <c r="DA19" s="147">
        <v>1458.4918581348572</v>
      </c>
      <c r="DB19" s="147">
        <v>1401.670541385286</v>
      </c>
      <c r="DC19" s="147">
        <v>1576.5405927757413</v>
      </c>
      <c r="DD19" s="147">
        <v>1683.6459166152842</v>
      </c>
      <c r="DE19" s="147">
        <v>1684.0000259424271</v>
      </c>
      <c r="DF19" s="147">
        <v>1373.0354779825791</v>
      </c>
      <c r="DG19" s="147">
        <v>1371.1979267064492</v>
      </c>
      <c r="DH19" s="147">
        <v>1750.1600877917022</v>
      </c>
      <c r="DI19" s="147">
        <v>1902.5460524005202</v>
      </c>
      <c r="DJ19" s="147">
        <v>1765.8542647733188</v>
      </c>
      <c r="DK19" s="147">
        <v>2082.4129962828865</v>
      </c>
      <c r="DL19" s="147">
        <v>2114.9525344843955</v>
      </c>
      <c r="DM19" s="147">
        <v>2239.7984792584025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2320.0650981727676</v>
      </c>
      <c r="DW19" s="147">
        <v>2763.4069860082545</v>
      </c>
      <c r="DX19" s="147">
        <v>2803.1029767741834</v>
      </c>
      <c r="DY19" s="147">
        <v>2856.4958905710591</v>
      </c>
      <c r="DZ19" s="147">
        <v>2900.3929295227745</v>
      </c>
      <c r="EA19" s="147">
        <v>3451.8422086387222</v>
      </c>
      <c r="EB19" s="147">
        <v>3589.3163458901095</v>
      </c>
      <c r="EC19" s="147">
        <v>3437.0694995969889</v>
      </c>
    </row>
    <row r="20" spans="1:133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710.15719167801069</v>
      </c>
      <c r="CE20" s="149">
        <v>846.87740016582165</v>
      </c>
      <c r="CF20" s="149">
        <v>827.058622618811</v>
      </c>
      <c r="CG20" s="149">
        <v>803.1025373866479</v>
      </c>
      <c r="CH20" s="149">
        <v>742.11905743731973</v>
      </c>
      <c r="CI20" s="149">
        <v>919.03200715026787</v>
      </c>
      <c r="CJ20" s="149">
        <v>875.3442851410515</v>
      </c>
      <c r="CK20" s="149">
        <v>928.96528684187626</v>
      </c>
      <c r="CL20" s="149">
        <v>865.99427464724283</v>
      </c>
      <c r="CM20" s="149">
        <v>966.34900138264481</v>
      </c>
      <c r="CN20" s="149">
        <v>974.15883129678491</v>
      </c>
      <c r="CO20" s="149">
        <v>963.7454644028694</v>
      </c>
      <c r="CP20" s="149">
        <v>919.15429890139183</v>
      </c>
      <c r="CQ20" s="149">
        <v>1018.0594406263356</v>
      </c>
      <c r="CR20" s="149">
        <v>1008.5634654770396</v>
      </c>
      <c r="CS20" s="149">
        <v>1028.5270990414881</v>
      </c>
      <c r="CT20" s="149">
        <v>1039.7979076629842</v>
      </c>
      <c r="CU20" s="149">
        <v>1144.8774594522504</v>
      </c>
      <c r="CV20" s="149">
        <v>1128.5113160849546</v>
      </c>
      <c r="CW20" s="149">
        <v>1134.1518676834085</v>
      </c>
      <c r="CX20" s="149">
        <v>1085.1358467165244</v>
      </c>
      <c r="CY20" s="149">
        <v>1288.9828438574214</v>
      </c>
      <c r="CZ20" s="149">
        <v>1266.065279978772</v>
      </c>
      <c r="DA20" s="149">
        <v>1276.8438832315817</v>
      </c>
      <c r="DB20" s="149">
        <v>1201.4126255581398</v>
      </c>
      <c r="DC20" s="149">
        <v>1389.3188385806409</v>
      </c>
      <c r="DD20" s="149">
        <v>1499.7606835793952</v>
      </c>
      <c r="DE20" s="149">
        <v>1471.6650165175477</v>
      </c>
      <c r="DF20" s="149">
        <v>1229.6980314316734</v>
      </c>
      <c r="DG20" s="149">
        <v>1247.2541226599994</v>
      </c>
      <c r="DH20" s="149">
        <v>1592.8091808319086</v>
      </c>
      <c r="DI20" s="149">
        <v>1687.3003789354009</v>
      </c>
      <c r="DJ20" s="149">
        <v>1597.6427202210234</v>
      </c>
      <c r="DK20" s="149">
        <v>1909.7670701277652</v>
      </c>
      <c r="DL20" s="149">
        <v>1914.5037528639432</v>
      </c>
      <c r="DM20" s="149">
        <v>1999.6045209098647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2115.5098891613934</v>
      </c>
      <c r="DW20" s="149">
        <v>2544.4043510906654</v>
      </c>
      <c r="DX20" s="149">
        <v>2585.2582662301875</v>
      </c>
      <c r="DY20" s="149">
        <v>2565.853751635912</v>
      </c>
      <c r="DZ20" s="149">
        <v>2652.8593339157692</v>
      </c>
      <c r="EA20" s="149">
        <v>3187.3209449526134</v>
      </c>
      <c r="EB20" s="149">
        <v>3303.3797641407582</v>
      </c>
      <c r="EC20" s="149">
        <v>3153.7097747790385</v>
      </c>
    </row>
    <row r="21" spans="1:133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11.181559342117501</v>
      </c>
      <c r="CE21" s="147">
        <v>21.5190134218794</v>
      </c>
      <c r="CF21" s="147">
        <v>17.679995768681401</v>
      </c>
      <c r="CG21" s="147">
        <v>45.798999999999999</v>
      </c>
      <c r="CH21" s="147">
        <v>20.085447340000002</v>
      </c>
      <c r="CI21" s="147">
        <v>29.9660157</v>
      </c>
      <c r="CJ21" s="147">
        <v>23.921904559999998</v>
      </c>
      <c r="CK21" s="147">
        <v>24.024757269999998</v>
      </c>
      <c r="CL21" s="147">
        <v>18.273021341</v>
      </c>
      <c r="CM21" s="147">
        <v>25.560467209999999</v>
      </c>
      <c r="CN21" s="147">
        <v>15.61169119</v>
      </c>
      <c r="CO21" s="147">
        <v>23.501641590000002</v>
      </c>
      <c r="CP21" s="147">
        <v>9.2952249299999998</v>
      </c>
      <c r="CQ21" s="147">
        <v>22.587878779999997</v>
      </c>
      <c r="CR21" s="147">
        <v>30.580034189999999</v>
      </c>
      <c r="CS21" s="147">
        <v>28.72422177</v>
      </c>
      <c r="CT21" s="147">
        <v>38.30723230000001</v>
      </c>
      <c r="CU21" s="147">
        <v>36.465175520000003</v>
      </c>
      <c r="CV21" s="147">
        <v>47.211326959999994</v>
      </c>
      <c r="CW21" s="147">
        <v>45.285539140000004</v>
      </c>
      <c r="CX21" s="147">
        <v>48.800442368809101</v>
      </c>
      <c r="CY21" s="147">
        <v>56.403143029261898</v>
      </c>
      <c r="CZ21" s="147">
        <v>58.069146937888114</v>
      </c>
      <c r="DA21" s="147">
        <v>63.712747641149406</v>
      </c>
      <c r="DB21" s="147">
        <v>61.488897939275802</v>
      </c>
      <c r="DC21" s="147">
        <v>71.606804651325291</v>
      </c>
      <c r="DD21" s="147">
        <v>59.309583666027606</v>
      </c>
      <c r="DE21" s="147">
        <v>51.808060764096005</v>
      </c>
      <c r="DF21" s="147">
        <v>49.465674663103052</v>
      </c>
      <c r="DG21" s="147">
        <v>35.066297561953121</v>
      </c>
      <c r="DH21" s="147">
        <v>63.790627399314793</v>
      </c>
      <c r="DI21" s="147">
        <v>50.965073569865844</v>
      </c>
      <c r="DJ21" s="147">
        <v>68.591128309180206</v>
      </c>
      <c r="DK21" s="147">
        <v>112.07373467074429</v>
      </c>
      <c r="DL21" s="147">
        <v>80.079271423011406</v>
      </c>
      <c r="DM21" s="147">
        <v>77.406755367208916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75.480363760984105</v>
      </c>
      <c r="EA21" s="147">
        <v>73.963884671136995</v>
      </c>
      <c r="EB21" s="147">
        <v>70.078204887584505</v>
      </c>
      <c r="EC21" s="147">
        <v>73.888418649990101</v>
      </c>
    </row>
    <row r="22" spans="1:133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37.275901529999999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5">
        <v>0</v>
      </c>
      <c r="EB22" s="5">
        <v>0</v>
      </c>
      <c r="EC22" s="5">
        <v>0</v>
      </c>
    </row>
    <row r="23" spans="1:133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37.275901529999999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50">
        <v>0</v>
      </c>
      <c r="EB23" s="150">
        <v>0</v>
      </c>
      <c r="EC23" s="150">
        <v>0</v>
      </c>
    </row>
    <row r="24" spans="1:133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47">
        <v>0</v>
      </c>
      <c r="EB24" s="147">
        <v>0</v>
      </c>
      <c r="EC24" s="147">
        <v>0</v>
      </c>
    </row>
    <row r="25" spans="1:133" ht="28.5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-229.28806745110151</v>
      </c>
      <c r="CE25" s="148">
        <v>-265.81564085448792</v>
      </c>
      <c r="CF25" s="148">
        <v>-476.00063344945647</v>
      </c>
      <c r="CG25" s="148">
        <v>-470.08900637165249</v>
      </c>
      <c r="CH25" s="148">
        <v>-111.67372372802203</v>
      </c>
      <c r="CI25" s="148">
        <v>-155.87421588013751</v>
      </c>
      <c r="CJ25" s="148">
        <v>-240.12276200125061</v>
      </c>
      <c r="CK25" s="148">
        <v>-424.31844506100731</v>
      </c>
      <c r="CL25" s="148">
        <v>-123.24767239103332</v>
      </c>
      <c r="CM25" s="148">
        <v>-46.292481979220426</v>
      </c>
      <c r="CN25" s="148">
        <v>-171.97493774425504</v>
      </c>
      <c r="CO25" s="148">
        <v>-222.35327752504097</v>
      </c>
      <c r="CP25" s="148">
        <v>126.24373105911606</v>
      </c>
      <c r="CQ25" s="148">
        <v>160.81617045791427</v>
      </c>
      <c r="CR25" s="148">
        <v>-241.68264321694539</v>
      </c>
      <c r="CS25" s="148">
        <v>-293.75889757088703</v>
      </c>
      <c r="CT25" s="148">
        <v>244.45271854147674</v>
      </c>
      <c r="CU25" s="148">
        <v>193.96751335933615</v>
      </c>
      <c r="CV25" s="148">
        <v>-189.44124940624039</v>
      </c>
      <c r="CW25" s="148">
        <v>-205.33915498752202</v>
      </c>
      <c r="CX25" s="148">
        <v>145.3552855648187</v>
      </c>
      <c r="CY25" s="148">
        <v>-225.14104151420318</v>
      </c>
      <c r="CZ25" s="148">
        <v>-474.3469566298042</v>
      </c>
      <c r="DA25" s="148">
        <v>-745.82128497400277</v>
      </c>
      <c r="DB25" s="148">
        <v>-145.13178830229313</v>
      </c>
      <c r="DC25" s="148">
        <v>56.872033254309926</v>
      </c>
      <c r="DD25" s="148">
        <v>84.388676477402839</v>
      </c>
      <c r="DE25" s="148">
        <v>-383.68219097200785</v>
      </c>
      <c r="DF25" s="148">
        <v>51.909121100820244</v>
      </c>
      <c r="DG25" s="148">
        <v>229.62132095181718</v>
      </c>
      <c r="DH25" s="148">
        <v>686.97678079625905</v>
      </c>
      <c r="DI25" s="148">
        <v>318.00854557981887</v>
      </c>
      <c r="DJ25" s="148">
        <v>-12.87696909332702</v>
      </c>
      <c r="DK25" s="148">
        <v>-106.53502218884621</v>
      </c>
      <c r="DL25" s="148">
        <v>-313.69702196517744</v>
      </c>
      <c r="DM25" s="148">
        <v>-846.26460840928189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-133.26494407485382</v>
      </c>
      <c r="DS25" s="148">
        <v>280.49999192626251</v>
      </c>
      <c r="DT25" s="148">
        <v>-366.81875544108539</v>
      </c>
      <c r="DU25" s="148">
        <v>-746.42258449682095</v>
      </c>
      <c r="DV25" s="148">
        <v>-186.84026434242074</v>
      </c>
      <c r="DW25" s="148">
        <v>-197.80441142023165</v>
      </c>
      <c r="DX25" s="148">
        <v>-198.53851414048171</v>
      </c>
      <c r="DY25" s="148">
        <v>-444.32958700670167</v>
      </c>
      <c r="DZ25" s="148">
        <v>705.72752775202252</v>
      </c>
      <c r="EA25" s="148">
        <v>644.57893839603855</v>
      </c>
      <c r="EB25" s="148">
        <v>313.4349643438872</v>
      </c>
      <c r="EC25" s="148">
        <v>-69.038578697707337</v>
      </c>
    </row>
    <row r="26" spans="1:133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-243.9858863084861</v>
      </c>
      <c r="CY26" s="5">
        <v>-184.42611166399811</v>
      </c>
      <c r="CZ26" s="5">
        <v>116.53828184732377</v>
      </c>
      <c r="DA26" s="5">
        <v>-825.02279781625327</v>
      </c>
      <c r="DB26" s="5">
        <v>-383.57365650050588</v>
      </c>
      <c r="DC26" s="5">
        <v>-79.680852651511131</v>
      </c>
      <c r="DD26" s="5">
        <v>170.36723806743703</v>
      </c>
      <c r="DE26" s="5">
        <v>-836.9744427603373</v>
      </c>
      <c r="DF26" s="5">
        <v>-291.13763422778106</v>
      </c>
      <c r="DG26" s="5">
        <v>-570.62478405786101</v>
      </c>
      <c r="DH26" s="5">
        <v>64.117270179780007</v>
      </c>
      <c r="DI26" s="5">
        <v>321.57754790457591</v>
      </c>
      <c r="DJ26" s="5">
        <v>-300.2782970886708</v>
      </c>
      <c r="DK26" s="5">
        <v>214.28513260798132</v>
      </c>
      <c r="DL26" s="5">
        <v>-574.47691809770458</v>
      </c>
      <c r="DM26" s="5">
        <v>-620.57687656557709</v>
      </c>
      <c r="DN26" s="5">
        <v>-480.24623064426783</v>
      </c>
      <c r="DO26" s="5">
        <v>-171.8748517627746</v>
      </c>
      <c r="DP26" s="5">
        <v>237.48094913116802</v>
      </c>
      <c r="DQ26" s="5">
        <v>-1057.4558999361882</v>
      </c>
      <c r="DR26" s="5">
        <v>153.00317574794559</v>
      </c>
      <c r="DS26" s="5">
        <v>207.35343942974737</v>
      </c>
      <c r="DT26" s="5">
        <v>-188.67973498032026</v>
      </c>
      <c r="DU26" s="5">
        <v>-412.58750164587155</v>
      </c>
      <c r="DV26" s="5">
        <v>-17.688685573556697</v>
      </c>
      <c r="DW26" s="5">
        <v>-301.8637090044333</v>
      </c>
      <c r="DX26" s="5">
        <v>195.08480866222834</v>
      </c>
      <c r="DY26" s="5">
        <v>-1599.3156848446961</v>
      </c>
      <c r="DZ26" s="5">
        <v>51.109132486898488</v>
      </c>
      <c r="EA26" s="5">
        <v>355.26824805845183</v>
      </c>
      <c r="EB26" s="5">
        <v>-330.33042063923938</v>
      </c>
      <c r="EC26" s="5">
        <v>-611.51547051915554</v>
      </c>
    </row>
    <row r="27" spans="1:133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-33.686386616540055</v>
      </c>
      <c r="DS27" s="147">
        <v>99.087879007372948</v>
      </c>
      <c r="DT27" s="147">
        <v>-32.945687855943561</v>
      </c>
      <c r="DU27" s="147">
        <v>-291.33297547365498</v>
      </c>
      <c r="DV27" s="147">
        <v>-8.7306574744893553</v>
      </c>
      <c r="DW27" s="147">
        <v>45.364201538632635</v>
      </c>
      <c r="DX27" s="147">
        <v>493.54566839884365</v>
      </c>
      <c r="DY27" s="147">
        <v>-579.58320983510805</v>
      </c>
      <c r="DZ27" s="147">
        <v>315.31913491050079</v>
      </c>
      <c r="EA27" s="147">
        <v>186.97950326438524</v>
      </c>
      <c r="EB27" s="147">
        <v>82.194148298820224</v>
      </c>
      <c r="EC27" s="147">
        <v>2.0690039835462173</v>
      </c>
    </row>
    <row r="28" spans="1:133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230.06757881080375</v>
      </c>
      <c r="DS28" s="150">
        <v>204.78996047177293</v>
      </c>
      <c r="DT28" s="150">
        <v>299.38351414384624</v>
      </c>
      <c r="DU28" s="150">
        <v>-155.75373796272964</v>
      </c>
      <c r="DV28" s="150">
        <v>378.7754851982674</v>
      </c>
      <c r="DW28" s="150">
        <v>274.55174284204327</v>
      </c>
      <c r="DX28" s="150">
        <v>294.14356758959707</v>
      </c>
      <c r="DY28" s="150">
        <v>-469.84429117449451</v>
      </c>
      <c r="DZ28" s="150">
        <v>592.15513873643818</v>
      </c>
      <c r="EA28" s="150">
        <v>257.04163160606174</v>
      </c>
      <c r="EB28" s="150">
        <v>265.33450813697283</v>
      </c>
      <c r="EC28" s="150">
        <v>281.55873625741822</v>
      </c>
    </row>
    <row r="29" spans="1:133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23.163524686712123</v>
      </c>
      <c r="DG29" s="148">
        <v>-5.9231400145812767</v>
      </c>
      <c r="DH29" s="148">
        <v>-31.810414568604749</v>
      </c>
      <c r="DI29" s="148">
        <v>37.928217023813765</v>
      </c>
      <c r="DJ29" s="148">
        <v>120.70477128277895</v>
      </c>
      <c r="DK29" s="148">
        <v>32.858698167849525</v>
      </c>
      <c r="DL29" s="148">
        <v>7.2929285087833282</v>
      </c>
      <c r="DM29" s="148">
        <v>69.067785486172156</v>
      </c>
      <c r="DN29" s="148">
        <v>39.154920604034025</v>
      </c>
      <c r="DO29" s="148">
        <v>45.098744695775281</v>
      </c>
      <c r="DP29" s="148">
        <v>150.40950351009627</v>
      </c>
      <c r="DQ29" s="148">
        <v>-20.582716429739044</v>
      </c>
      <c r="DR29" s="148">
        <v>32.662928216802186</v>
      </c>
      <c r="DS29" s="148">
        <v>53.421847898210707</v>
      </c>
      <c r="DT29" s="148">
        <v>6.0490032646436314</v>
      </c>
      <c r="DU29" s="148">
        <v>56.009841396538071</v>
      </c>
      <c r="DV29" s="148">
        <v>-90.692955086363199</v>
      </c>
      <c r="DW29" s="148">
        <v>61.095877758400299</v>
      </c>
      <c r="DX29" s="148">
        <v>42.171605751738831</v>
      </c>
      <c r="DY29" s="148">
        <v>117.72985589299842</v>
      </c>
      <c r="DZ29" s="148">
        <v>-289.27156762304912</v>
      </c>
      <c r="EA29" s="148">
        <v>9.3037622746137298</v>
      </c>
      <c r="EB29" s="148">
        <v>162.83661794805153</v>
      </c>
      <c r="EC29" s="148">
        <v>85.75388253377595</v>
      </c>
    </row>
    <row r="30" spans="1:133" ht="28.5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2.7153283535653001</v>
      </c>
      <c r="DS30" s="147">
        <v>0.90795429252818804</v>
      </c>
      <c r="DT30" s="147">
        <v>0.54890526404913198</v>
      </c>
      <c r="DU30" s="147">
        <v>4.20838918624756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-7.815368855758555</v>
      </c>
      <c r="EA30" s="147">
        <v>-3.0243611707683549</v>
      </c>
      <c r="EB30" s="147">
        <v>19.300770183545886</v>
      </c>
      <c r="EC30" s="147">
        <v>-7.1882347137721903</v>
      </c>
    </row>
    <row r="31" spans="1:133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14.59996129875028</v>
      </c>
      <c r="DG31" s="147">
        <v>-6.4299941801273786</v>
      </c>
      <c r="DH31" s="147">
        <v>-24.938608674592601</v>
      </c>
      <c r="DI31" s="147">
        <v>37.013746751521936</v>
      </c>
      <c r="DJ31" s="147">
        <v>120.92865679206628</v>
      </c>
      <c r="DK31" s="147">
        <v>32.12987390389938</v>
      </c>
      <c r="DL31" s="147">
        <v>7.5297540709026105</v>
      </c>
      <c r="DM31" s="147">
        <v>69.365803122105746</v>
      </c>
      <c r="DN31" s="147">
        <v>39.162914402368287</v>
      </c>
      <c r="DO31" s="147">
        <v>44.977597284929864</v>
      </c>
      <c r="DP31" s="147">
        <v>150.91197667341123</v>
      </c>
      <c r="DQ31" s="147">
        <v>-21.609001856426016</v>
      </c>
      <c r="DR31" s="147">
        <v>29.947599863236888</v>
      </c>
      <c r="DS31" s="147">
        <v>52.513893605682519</v>
      </c>
      <c r="DT31" s="147">
        <v>5.500098000594499</v>
      </c>
      <c r="DU31" s="147">
        <v>51.801452210290513</v>
      </c>
      <c r="DV31" s="147">
        <v>-99.80726516591551</v>
      </c>
      <c r="DW31" s="147">
        <v>38.740091209707479</v>
      </c>
      <c r="DX31" s="147">
        <v>36.437217338204221</v>
      </c>
      <c r="DY31" s="147">
        <v>111.311929963754</v>
      </c>
      <c r="DZ31" s="147">
        <v>-281.45619876729057</v>
      </c>
      <c r="EA31" s="147">
        <v>12.328123445382085</v>
      </c>
      <c r="EB31" s="147">
        <v>143.53584776450563</v>
      </c>
      <c r="EC31" s="147">
        <v>92.94211724754814</v>
      </c>
    </row>
    <row r="32" spans="1:133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7.1999999999999975</v>
      </c>
      <c r="CY32" s="148">
        <v>-25.29999999999999</v>
      </c>
      <c r="CZ32" s="148">
        <v>-0.90000000000000036</v>
      </c>
      <c r="DA32" s="148">
        <v>5.3000000000000007</v>
      </c>
      <c r="DB32" s="148">
        <v>-5.9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-503.1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-21.198168307142922</v>
      </c>
      <c r="DV32" s="148">
        <v>-177.10713316251432</v>
      </c>
      <c r="DW32" s="148">
        <v>64.925270486079199</v>
      </c>
      <c r="DX32" s="148">
        <v>-20.695915320564815</v>
      </c>
      <c r="DY32" s="148">
        <v>702.87181466107893</v>
      </c>
      <c r="DZ32" s="148">
        <v>-9.5050292879200278</v>
      </c>
      <c r="EA32" s="148">
        <v>-17.914572672777005</v>
      </c>
      <c r="EB32" s="148">
        <v>219.61034749604681</v>
      </c>
      <c r="EC32" s="148">
        <v>3.2850401821626889</v>
      </c>
    </row>
    <row r="33" spans="1:133" ht="28.5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</row>
    <row r="34" spans="1:133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7.1999999999999975</v>
      </c>
      <c r="CY34" s="147">
        <v>-25.29999999999999</v>
      </c>
      <c r="CZ34" s="147">
        <v>-0.90000000000000036</v>
      </c>
      <c r="DA34" s="147">
        <v>5.3000000000000007</v>
      </c>
      <c r="DB34" s="147">
        <v>-5.9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-503.1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-21.198168307142922</v>
      </c>
      <c r="DV34" s="147">
        <v>-177.10713316251432</v>
      </c>
      <c r="DW34" s="147">
        <v>64.925270486079199</v>
      </c>
      <c r="DX34" s="147">
        <v>-20.695915320564815</v>
      </c>
      <c r="DY34" s="147">
        <v>702.87181466107893</v>
      </c>
      <c r="DZ34" s="147">
        <v>-9.5050292879200278</v>
      </c>
      <c r="EA34" s="147">
        <v>-17.914572672777005</v>
      </c>
      <c r="EB34" s="147">
        <v>219.61034749604681</v>
      </c>
      <c r="EC34" s="147">
        <v>3.2850401821626889</v>
      </c>
    </row>
    <row r="35" spans="1:133" ht="28.5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47">
        <v>0</v>
      </c>
      <c r="EB35" s="147">
        <v>0</v>
      </c>
      <c r="EC35" s="147">
        <v>0</v>
      </c>
    </row>
    <row r="36" spans="1:133" ht="28.5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47">
        <v>0</v>
      </c>
      <c r="EB36" s="147">
        <v>0</v>
      </c>
      <c r="EC36" s="147">
        <v>0</v>
      </c>
    </row>
    <row r="37" spans="1:133" ht="28.5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47">
        <v>0</v>
      </c>
      <c r="EB37" s="147">
        <v>0</v>
      </c>
      <c r="EC37" s="147">
        <v>0</v>
      </c>
    </row>
    <row r="38" spans="1:133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-5.3040773575955598</v>
      </c>
      <c r="DK38" s="148">
        <v>349.73570744364116</v>
      </c>
      <c r="DL38" s="148">
        <v>-364.12521359658695</v>
      </c>
      <c r="DM38" s="148">
        <v>-134.6306366323432</v>
      </c>
      <c r="DN38" s="148">
        <v>-93.3666683355506</v>
      </c>
      <c r="DO38" s="148">
        <v>-219.96632450427279</v>
      </c>
      <c r="DP38" s="148">
        <v>55.541528433184133</v>
      </c>
      <c r="DQ38" s="148">
        <v>-122.80718287733326</v>
      </c>
      <c r="DR38" s="148">
        <v>189.49202101766417</v>
      </c>
      <c r="DS38" s="148">
        <v>66.131992845347582</v>
      </c>
      <c r="DT38" s="148">
        <v>87.016841982655961</v>
      </c>
      <c r="DU38" s="148">
        <v>-30.745030516764643</v>
      </c>
      <c r="DV38" s="148">
        <v>181.43246081726772</v>
      </c>
      <c r="DW38" s="148">
        <v>135.34209544222443</v>
      </c>
      <c r="DX38" s="148">
        <v>188.62335586535409</v>
      </c>
      <c r="DY38" s="148">
        <v>-136.23728248651102</v>
      </c>
      <c r="DZ38" s="148">
        <v>312.23598634968414</v>
      </c>
      <c r="EA38" s="148">
        <v>146.62088364625862</v>
      </c>
      <c r="EB38" s="148">
        <v>-78.168724608581442</v>
      </c>
      <c r="EC38" s="148">
        <v>-125.7978812882485</v>
      </c>
    </row>
    <row r="39" spans="1:133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9.8319627903592277E-2</v>
      </c>
      <c r="DW39" s="147">
        <v>0</v>
      </c>
      <c r="DX39" s="147">
        <v>42.003632000000003</v>
      </c>
      <c r="DY39" s="147">
        <v>6.3750320000000045</v>
      </c>
      <c r="DZ39" s="147">
        <v>0</v>
      </c>
      <c r="EA39" s="147">
        <v>51</v>
      </c>
      <c r="EB39" s="147">
        <v>0</v>
      </c>
      <c r="EC39" s="147">
        <v>9</v>
      </c>
    </row>
    <row r="40" spans="1:133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-5.3040773575955598</v>
      </c>
      <c r="DK40" s="151">
        <v>349.73570744364116</v>
      </c>
      <c r="DL40" s="151">
        <v>-364.12521359658695</v>
      </c>
      <c r="DM40" s="151">
        <v>-134.6306366323432</v>
      </c>
      <c r="DN40" s="151">
        <v>-93.3666683355506</v>
      </c>
      <c r="DO40" s="151">
        <v>-219.96632450427279</v>
      </c>
      <c r="DP40" s="151">
        <v>55.541528433184133</v>
      </c>
      <c r="DQ40" s="151">
        <v>-122.80718287733326</v>
      </c>
      <c r="DR40" s="151">
        <v>189.49202101766417</v>
      </c>
      <c r="DS40" s="151">
        <v>66.131992845347582</v>
      </c>
      <c r="DT40" s="151">
        <v>48.804641982655959</v>
      </c>
      <c r="DU40" s="151">
        <v>-31.945030516764643</v>
      </c>
      <c r="DV40" s="151">
        <v>181.33414118936415</v>
      </c>
      <c r="DW40" s="151">
        <v>135.34209544222443</v>
      </c>
      <c r="DX40" s="151">
        <v>146.61972386535408</v>
      </c>
      <c r="DY40" s="151">
        <v>-142.61231448651102</v>
      </c>
      <c r="DZ40" s="151">
        <v>312.23598634968414</v>
      </c>
      <c r="EA40" s="151">
        <v>95.620883646258619</v>
      </c>
      <c r="EB40" s="151">
        <v>-78.168724608581442</v>
      </c>
      <c r="EC40" s="151">
        <v>-134.7978812882485</v>
      </c>
    </row>
    <row r="41" spans="1:133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7.6561267978798808</v>
      </c>
      <c r="CY41" s="148">
        <v>316.55679555537421</v>
      </c>
      <c r="CZ41" s="148">
        <v>-139.50561307382395</v>
      </c>
      <c r="DA41" s="148">
        <v>306.35914870315071</v>
      </c>
      <c r="DB41" s="148">
        <v>55.719417548196226</v>
      </c>
      <c r="DC41" s="148">
        <v>7.6448782095109582</v>
      </c>
      <c r="DD41" s="148">
        <v>-174.93153058601357</v>
      </c>
      <c r="DE41" s="148">
        <v>483.82283225002709</v>
      </c>
      <c r="DF41" s="148">
        <v>200.3290067522216</v>
      </c>
      <c r="DG41" s="148">
        <v>144.23190784118313</v>
      </c>
      <c r="DH41" s="148">
        <v>-34.323083345746447</v>
      </c>
      <c r="DI41" s="148">
        <v>391.60616615998708</v>
      </c>
      <c r="DJ41" s="148">
        <v>115.45593084396477</v>
      </c>
      <c r="DK41" s="148">
        <v>-53.397429306080696</v>
      </c>
      <c r="DL41" s="148">
        <v>299.38089329314209</v>
      </c>
      <c r="DM41" s="148">
        <v>368.09277741212452</v>
      </c>
      <c r="DN41" s="148">
        <v>255.84156491835247</v>
      </c>
      <c r="DO41" s="148">
        <v>-94.534964818238393</v>
      </c>
      <c r="DP41" s="148">
        <v>-84.357747086882327</v>
      </c>
      <c r="DQ41" s="148">
        <v>661.79957322755433</v>
      </c>
      <c r="DR41" s="148">
        <v>-16.66249676896016</v>
      </c>
      <c r="DS41" s="148">
        <v>-183.37041028336449</v>
      </c>
      <c r="DT41" s="148">
        <v>-68.682795333170958</v>
      </c>
      <c r="DU41" s="148">
        <v>323.47124332186257</v>
      </c>
      <c r="DV41" s="148">
        <v>-101.97081820578121</v>
      </c>
      <c r="DW41" s="148">
        <v>204.1888704155682</v>
      </c>
      <c r="DX41" s="148">
        <v>255.80816908467597</v>
      </c>
      <c r="DY41" s="148">
        <v>768.19752492949112</v>
      </c>
      <c r="DZ41" s="148">
        <v>-295.47568829828083</v>
      </c>
      <c r="EA41" s="148">
        <v>-251.49115780647901</v>
      </c>
      <c r="EB41" s="148">
        <v>12.247606644510025</v>
      </c>
      <c r="EC41" s="148">
        <v>288.69669930864831</v>
      </c>
    </row>
    <row r="42" spans="1:133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47">
        <v>0</v>
      </c>
      <c r="EB42" s="147">
        <v>0</v>
      </c>
      <c r="EC42" s="147">
        <v>0</v>
      </c>
    </row>
    <row r="43" spans="1:133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47">
        <v>0</v>
      </c>
      <c r="EB43" s="147">
        <v>0</v>
      </c>
      <c r="EC43" s="147">
        <v>0</v>
      </c>
    </row>
    <row r="44" spans="1:133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7.6561267978798808</v>
      </c>
      <c r="CY44" s="152">
        <v>316.55679555537421</v>
      </c>
      <c r="CZ44" s="152">
        <v>-139.50561307382395</v>
      </c>
      <c r="DA44" s="152">
        <v>306.35914870315071</v>
      </c>
      <c r="DB44" s="152">
        <v>55.719417548196226</v>
      </c>
      <c r="DC44" s="152">
        <v>7.6448782095109582</v>
      </c>
      <c r="DD44" s="152">
        <v>-174.93153058601357</v>
      </c>
      <c r="DE44" s="152">
        <v>483.82283225002709</v>
      </c>
      <c r="DF44" s="152">
        <v>200.3290067522216</v>
      </c>
      <c r="DG44" s="152">
        <v>144.23190784118313</v>
      </c>
      <c r="DH44" s="152">
        <v>-34.323083345746447</v>
      </c>
      <c r="DI44" s="152">
        <v>391.60616615998708</v>
      </c>
      <c r="DJ44" s="152">
        <v>115.45593084396477</v>
      </c>
      <c r="DK44" s="152">
        <v>-53.397429306080696</v>
      </c>
      <c r="DL44" s="152">
        <v>-42.135528664157931</v>
      </c>
      <c r="DM44" s="152">
        <v>368.09277741212452</v>
      </c>
      <c r="DN44" s="152">
        <v>255.84156491835247</v>
      </c>
      <c r="DO44" s="152">
        <v>-94.534964818238393</v>
      </c>
      <c r="DP44" s="152">
        <v>-84.357747086882327</v>
      </c>
      <c r="DQ44" s="152">
        <v>661.79957322755433</v>
      </c>
      <c r="DR44" s="152">
        <v>-16.66249676896016</v>
      </c>
      <c r="DS44" s="152">
        <v>-183.37041028336449</v>
      </c>
      <c r="DT44" s="152">
        <v>-68.682795333170958</v>
      </c>
      <c r="DU44" s="152">
        <v>323.47124332186257</v>
      </c>
      <c r="DV44" s="152">
        <v>-101.97081820578121</v>
      </c>
      <c r="DW44" s="152">
        <v>204.1888704155682</v>
      </c>
      <c r="DX44" s="152">
        <v>255.80816908467597</v>
      </c>
      <c r="DY44" s="152">
        <v>768.19752492949112</v>
      </c>
      <c r="DZ44" s="152">
        <v>-295.47568829828083</v>
      </c>
      <c r="EA44" s="152">
        <v>-251.49115780647901</v>
      </c>
      <c r="EB44" s="152">
        <v>12.247606644510025</v>
      </c>
      <c r="EC44" s="152">
        <v>288.69669930864831</v>
      </c>
    </row>
    <row r="45" spans="1:133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7.629774730521433</v>
      </c>
      <c r="CE45" s="153">
        <v>-482.57236702780227</v>
      </c>
      <c r="CF45" s="153">
        <v>-162.96478598667238</v>
      </c>
      <c r="CG45" s="153">
        <v>52.707052883358415</v>
      </c>
      <c r="CH45" s="153">
        <v>-1037.6652458108208</v>
      </c>
      <c r="CI45" s="153">
        <v>3.2002087625271258</v>
      </c>
      <c r="CJ45" s="153">
        <v>613.29169813152294</v>
      </c>
      <c r="CK45" s="153">
        <v>47.120985286001712</v>
      </c>
      <c r="CL45" s="153">
        <v>-96.643684480485376</v>
      </c>
      <c r="CM45" s="153">
        <v>290.99748633351857</v>
      </c>
      <c r="CN45" s="153">
        <v>-350.136393825337</v>
      </c>
      <c r="CO45" s="153">
        <v>-382.22148763161942</v>
      </c>
      <c r="CP45" s="153">
        <v>-156.35172004196127</v>
      </c>
      <c r="CQ45" s="153">
        <v>-65.915221946639974</v>
      </c>
      <c r="CR45" s="153">
        <v>-138.44906107608836</v>
      </c>
      <c r="CS45" s="153">
        <v>-324.59102828822012</v>
      </c>
      <c r="CT45" s="153">
        <v>-312.10078817085127</v>
      </c>
      <c r="CU45" s="153">
        <v>-396.47809262155158</v>
      </c>
      <c r="CV45" s="153">
        <v>-10.577242289783783</v>
      </c>
      <c r="CW45" s="153">
        <v>-65.136295436316857</v>
      </c>
      <c r="CX45" s="153">
        <v>-348.77111358093367</v>
      </c>
      <c r="CY45" s="153">
        <v>92.116698105366567</v>
      </c>
      <c r="CZ45" s="153">
        <v>333.83413985976205</v>
      </c>
      <c r="DA45" s="153">
        <v>131.40115004166671</v>
      </c>
      <c r="DB45" s="153">
        <v>-214.21825022417798</v>
      </c>
      <c r="DC45" s="153">
        <v>90.344987179849142</v>
      </c>
      <c r="DD45" s="153">
        <v>82.981022024772102</v>
      </c>
      <c r="DE45" s="153">
        <v>287.03156093115723</v>
      </c>
      <c r="DF45" s="153">
        <v>-242.51446349618968</v>
      </c>
      <c r="DG45" s="153">
        <v>275.53686974635878</v>
      </c>
      <c r="DH45" s="153">
        <v>-432.24226034137848</v>
      </c>
      <c r="DI45" s="153">
        <v>547.96968261566155</v>
      </c>
      <c r="DJ45" s="153">
        <v>-176.5012062572043</v>
      </c>
      <c r="DK45" s="153">
        <v>724.44796448501995</v>
      </c>
      <c r="DL45" s="153">
        <v>-45.310584924716295</v>
      </c>
      <c r="DM45" s="153">
        <v>-45.618766209305022</v>
      </c>
      <c r="DN45" s="153">
        <v>-136.37897288732637</v>
      </c>
      <c r="DO45" s="153">
        <v>128.39714068367056</v>
      </c>
      <c r="DP45" s="153">
        <v>471.72797330160148</v>
      </c>
      <c r="DQ45" s="153">
        <v>-189.66565374863501</v>
      </c>
      <c r="DR45" s="153">
        <v>-49.95349221824597</v>
      </c>
      <c r="DS45" s="153">
        <v>-267.90860837007426</v>
      </c>
      <c r="DT45" s="153">
        <v>-171.01811232442299</v>
      </c>
      <c r="DU45" s="153">
        <v>143.56950753865169</v>
      </c>
      <c r="DV45" s="153">
        <v>-232.57935791552012</v>
      </c>
      <c r="DW45" s="153">
        <v>-295.36246794506451</v>
      </c>
      <c r="DX45" s="153">
        <v>129.29660381245608</v>
      </c>
      <c r="DY45" s="153">
        <v>-32.953083156271305</v>
      </c>
      <c r="DZ45" s="153">
        <v>-343.25605201092674</v>
      </c>
      <c r="EA45" s="153">
        <v>141.02312824385422</v>
      </c>
      <c r="EB45" s="153">
        <v>23.46112935585893</v>
      </c>
      <c r="EC45" s="153">
        <v>-42.350144070013528</v>
      </c>
    </row>
    <row r="46" spans="1:133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-336.22161204104509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5">
        <v>430.3338185814406</v>
      </c>
      <c r="EB46" s="5">
        <v>667.22651433898557</v>
      </c>
      <c r="EC46" s="5">
        <v>500.1267477514362</v>
      </c>
    </row>
    <row r="47" spans="1:133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47">
        <v>590.49463748564256</v>
      </c>
      <c r="EB47" s="147">
        <v>667.22651433898557</v>
      </c>
      <c r="EC47" s="147">
        <v>500.1267477514362</v>
      </c>
    </row>
    <row r="48" spans="1:133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47">
        <v>160.16081890420199</v>
      </c>
      <c r="EB48" s="147">
        <v>0</v>
      </c>
      <c r="EC48" s="147">
        <v>0</v>
      </c>
    </row>
    <row r="49" spans="1:133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4.3904524699999996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54">
        <v>0</v>
      </c>
      <c r="EB49" s="154">
        <v>0</v>
      </c>
      <c r="EC49" s="154">
        <v>0</v>
      </c>
    </row>
    <row r="50" spans="1:133">
      <c r="A50" s="6"/>
      <c r="B50" s="45" t="s">
        <v>623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</row>
    <row r="51" spans="1:133">
      <c r="A51" s="1"/>
      <c r="B51" s="92" t="s">
        <v>614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</row>
    <row r="52" spans="1:133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</row>
    <row r="53" spans="1:133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>
        <v>-0.70134200000000002</v>
      </c>
      <c r="AU53" s="156">
        <v>-2.2717620000000003</v>
      </c>
      <c r="AV53" s="156">
        <v>-2.6828200000000004</v>
      </c>
      <c r="AW53" s="156">
        <v>-0.56432700000000002</v>
      </c>
      <c r="AX53" s="156">
        <v>-0.71899999999999997</v>
      </c>
      <c r="AY53" s="156">
        <v>2.0999999999999963E-2</v>
      </c>
      <c r="AZ53" s="156">
        <v>-0.2</v>
      </c>
      <c r="BA53" s="156">
        <v>-0.15100000000000002</v>
      </c>
      <c r="BB53" s="156">
        <v>0.05</v>
      </c>
      <c r="BC53" s="156">
        <v>0.05</v>
      </c>
      <c r="BD53" s="156">
        <v>0.35</v>
      </c>
      <c r="BE53" s="156">
        <v>0.15000000000000002</v>
      </c>
      <c r="BF53" s="156">
        <v>0.62829498549896301</v>
      </c>
      <c r="BG53" s="156">
        <v>0.61159697436385896</v>
      </c>
      <c r="BH53" s="156">
        <v>0.4</v>
      </c>
      <c r="BI53" s="156">
        <v>-0.17993871426983699</v>
      </c>
      <c r="BJ53" s="156">
        <v>-2.0002975145602999</v>
      </c>
      <c r="BK53" s="156">
        <v>0.37641790741287551</v>
      </c>
      <c r="BL53" s="156">
        <v>0.25000002963731305</v>
      </c>
      <c r="BM53" s="156">
        <v>0.40000000000000213</v>
      </c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  <c r="EA53" s="5">
        <v>41.299546828826138</v>
      </c>
      <c r="EB53" s="5">
        <v>-17.67526885248223</v>
      </c>
      <c r="EC53" s="5">
        <v>32.705900411193291</v>
      </c>
    </row>
    <row r="54" spans="1:133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>
        <v>146.93506353631602</v>
      </c>
      <c r="AU54" s="156">
        <v>129.16324790910238</v>
      </c>
      <c r="AV54" s="156">
        <v>125.73584299999999</v>
      </c>
      <c r="AW54" s="156">
        <v>144.83011638704585</v>
      </c>
      <c r="AX54" s="156">
        <v>176.95982401804986</v>
      </c>
      <c r="AY54" s="156">
        <v>92.166195462606709</v>
      </c>
      <c r="AZ54" s="156">
        <v>150.02861924401699</v>
      </c>
      <c r="BA54" s="156">
        <v>180.602916447431</v>
      </c>
      <c r="BB54" s="156">
        <v>168.03346171559843</v>
      </c>
      <c r="BC54" s="156">
        <v>109.70546375745499</v>
      </c>
      <c r="BD54" s="156">
        <v>101.40730370512667</v>
      </c>
      <c r="BE54" s="156">
        <v>289.96103152874139</v>
      </c>
      <c r="BF54" s="156">
        <v>291.148957</v>
      </c>
      <c r="BG54" s="156">
        <v>159.49665159999998</v>
      </c>
      <c r="BH54" s="156">
        <v>259.77239200000002</v>
      </c>
      <c r="BI54" s="156">
        <v>217.12258572795213</v>
      </c>
      <c r="BJ54" s="156">
        <v>159.89193627106485</v>
      </c>
      <c r="BK54" s="156">
        <v>333.53067311202568</v>
      </c>
      <c r="BL54" s="156">
        <v>264.7332144271432</v>
      </c>
      <c r="BM54" s="156">
        <v>248.21385523590141</v>
      </c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288.36731223414859</v>
      </c>
      <c r="DS54" s="5">
        <v>221.76910146439997</v>
      </c>
      <c r="DT54" s="5">
        <v>357.8938324124706</v>
      </c>
      <c r="DU54" s="5">
        <v>188.90833270401771</v>
      </c>
      <c r="DV54" s="5">
        <v>424.00544731746646</v>
      </c>
      <c r="DW54" s="5">
        <v>265.98123091687751</v>
      </c>
      <c r="DX54" s="5">
        <v>66.136643635198482</v>
      </c>
      <c r="DY54" s="5">
        <v>144.70397576233506</v>
      </c>
      <c r="DZ54" s="5">
        <v>292.22126236740968</v>
      </c>
      <c r="EA54" s="5">
        <v>111.36167517050262</v>
      </c>
      <c r="EB54" s="5">
        <v>165.46509098567037</v>
      </c>
      <c r="EC54" s="5">
        <v>312.19563268506528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EC205"/>
  <sheetViews>
    <sheetView showGridLines="0" workbookViewId="0">
      <pane xSplit="2" ySplit="9" topLeftCell="DP185" activePane="bottomRight" state="frozen"/>
      <selection activeCell="B52" sqref="B52"/>
      <selection pane="topRight" activeCell="B52" sqref="B52"/>
      <selection pane="bottomLeft" activeCell="B52" sqref="B52"/>
      <selection pane="bottomRight" activeCell="B206" sqref="B206"/>
    </sheetView>
  </sheetViews>
  <sheetFormatPr baseColWidth="10" defaultRowHeight="15"/>
  <cols>
    <col min="1" max="1" width="2.7109375" customWidth="1"/>
    <col min="2" max="2" width="72.7109375" customWidth="1"/>
    <col min="3" max="45" width="10.7109375" hidden="1" customWidth="1"/>
    <col min="46" max="65" width="11.42578125" customWidth="1"/>
  </cols>
  <sheetData>
    <row r="5" spans="1:133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  <c r="EC5" s="134"/>
    </row>
    <row r="6" spans="1:133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</row>
    <row r="7" spans="1:133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Y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 t="str">
        <f t="shared" si="0"/>
        <v>2024</v>
      </c>
      <c r="DW7" s="124" t="str">
        <f t="shared" si="0"/>
        <v>2024</v>
      </c>
      <c r="DX7" s="124" t="str">
        <f t="shared" si="0"/>
        <v>2024</v>
      </c>
      <c r="DY7" s="124" t="str">
        <f t="shared" si="0"/>
        <v>2024</v>
      </c>
      <c r="DZ7" s="124" t="str">
        <f t="shared" ref="DZ7:EA7" si="1">LEFT(DZ8,4)</f>
        <v>2025</v>
      </c>
      <c r="EA7" s="124" t="str">
        <f t="shared" si="1"/>
        <v>2025</v>
      </c>
      <c r="EB7" s="124"/>
      <c r="EC7" s="124"/>
    </row>
    <row r="8" spans="1:133" ht="15.75" thickBot="1">
      <c r="A8" s="21"/>
      <c r="B8" s="22"/>
      <c r="C8" s="144" t="s">
        <v>516</v>
      </c>
      <c r="D8" s="144" t="s">
        <v>517</v>
      </c>
      <c r="E8" s="144" t="s">
        <v>518</v>
      </c>
      <c r="F8" s="144" t="s">
        <v>519</v>
      </c>
      <c r="G8" s="144" t="s">
        <v>520</v>
      </c>
      <c r="H8" s="144" t="s">
        <v>521</v>
      </c>
      <c r="I8" s="144" t="s">
        <v>522</v>
      </c>
      <c r="J8" s="144" t="s">
        <v>523</v>
      </c>
      <c r="K8" s="144" t="s">
        <v>524</v>
      </c>
      <c r="L8" s="144" t="s">
        <v>525</v>
      </c>
      <c r="M8" s="144" t="s">
        <v>526</v>
      </c>
      <c r="N8" s="144" t="s">
        <v>527</v>
      </c>
      <c r="O8" s="144" t="s">
        <v>528</v>
      </c>
      <c r="P8" s="144" t="s">
        <v>529</v>
      </c>
      <c r="Q8" s="144" t="s">
        <v>530</v>
      </c>
      <c r="R8" s="144" t="s">
        <v>531</v>
      </c>
      <c r="S8" s="144" t="s">
        <v>532</v>
      </c>
      <c r="T8" s="144" t="s">
        <v>533</v>
      </c>
      <c r="U8" s="144" t="s">
        <v>534</v>
      </c>
      <c r="V8" s="144" t="s">
        <v>535</v>
      </c>
      <c r="W8" s="144" t="s">
        <v>536</v>
      </c>
      <c r="X8" s="144" t="s">
        <v>537</v>
      </c>
      <c r="Y8" s="144" t="s">
        <v>538</v>
      </c>
      <c r="Z8" s="144" t="s">
        <v>539</v>
      </c>
      <c r="AA8" s="144" t="s">
        <v>540</v>
      </c>
      <c r="AB8" s="144" t="s">
        <v>541</v>
      </c>
      <c r="AC8" s="144" t="s">
        <v>542</v>
      </c>
      <c r="AD8" s="144" t="s">
        <v>484</v>
      </c>
      <c r="AE8" s="144" t="s">
        <v>485</v>
      </c>
      <c r="AF8" s="144" t="s">
        <v>486</v>
      </c>
      <c r="AG8" s="144" t="s">
        <v>487</v>
      </c>
      <c r="AH8" s="144" t="s">
        <v>488</v>
      </c>
      <c r="AI8" s="144" t="s">
        <v>489</v>
      </c>
      <c r="AJ8" s="144" t="s">
        <v>490</v>
      </c>
      <c r="AK8" s="144" t="s">
        <v>491</v>
      </c>
      <c r="AL8" s="144" t="s">
        <v>492</v>
      </c>
      <c r="AM8" s="144" t="s">
        <v>493</v>
      </c>
      <c r="AN8" s="144" t="s">
        <v>494</v>
      </c>
      <c r="AO8" s="144" t="s">
        <v>495</v>
      </c>
      <c r="AP8" s="144" t="s">
        <v>496</v>
      </c>
      <c r="AQ8" s="144" t="s">
        <v>497</v>
      </c>
      <c r="AR8" s="144" t="s">
        <v>498</v>
      </c>
      <c r="AS8" s="144" t="s">
        <v>499</v>
      </c>
      <c r="AT8" s="145" t="s">
        <v>500</v>
      </c>
      <c r="AU8" s="145" t="s">
        <v>501</v>
      </c>
      <c r="AV8" s="145" t="s">
        <v>502</v>
      </c>
      <c r="AW8" s="145" t="s">
        <v>503</v>
      </c>
      <c r="AX8" s="145" t="s">
        <v>504</v>
      </c>
      <c r="AY8" s="145" t="s">
        <v>505</v>
      </c>
      <c r="AZ8" s="145" t="s">
        <v>506</v>
      </c>
      <c r="BA8" s="145" t="s">
        <v>507</v>
      </c>
      <c r="BB8" s="145" t="s">
        <v>508</v>
      </c>
      <c r="BC8" s="145" t="s">
        <v>509</v>
      </c>
      <c r="BD8" s="145" t="s">
        <v>510</v>
      </c>
      <c r="BE8" s="145" t="s">
        <v>511</v>
      </c>
      <c r="BF8" s="145" t="s">
        <v>512</v>
      </c>
      <c r="BG8" s="145" t="s">
        <v>513</v>
      </c>
      <c r="BH8" s="145" t="s">
        <v>514</v>
      </c>
      <c r="BI8" s="145" t="s">
        <v>515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479</v>
      </c>
      <c r="DG8" s="145" t="s">
        <v>482</v>
      </c>
      <c r="DH8" s="145" t="s">
        <v>483</v>
      </c>
      <c r="DI8" s="145" t="s">
        <v>543</v>
      </c>
      <c r="DJ8" s="145" t="s">
        <v>547</v>
      </c>
      <c r="DK8" s="145" t="s">
        <v>548</v>
      </c>
      <c r="DL8" s="145" t="s">
        <v>549</v>
      </c>
      <c r="DM8" s="145" t="s">
        <v>550</v>
      </c>
      <c r="DN8" s="145" t="s">
        <v>553</v>
      </c>
      <c r="DO8" s="145" t="s">
        <v>600</v>
      </c>
      <c r="DP8" s="145" t="s">
        <v>601</v>
      </c>
      <c r="DQ8" s="145" t="s">
        <v>602</v>
      </c>
      <c r="DR8" s="145" t="s">
        <v>607</v>
      </c>
      <c r="DS8" s="145" t="s">
        <v>608</v>
      </c>
      <c r="DT8" s="145" t="s">
        <v>609</v>
      </c>
      <c r="DU8" s="145" t="s">
        <v>610</v>
      </c>
      <c r="DV8" s="145" t="s">
        <v>613</v>
      </c>
      <c r="DW8" s="145" t="s">
        <v>615</v>
      </c>
      <c r="DX8" s="145" t="s">
        <v>616</v>
      </c>
      <c r="DY8" s="145" t="s">
        <v>617</v>
      </c>
      <c r="DZ8" s="145" t="s">
        <v>618</v>
      </c>
      <c r="EA8" s="145" t="s">
        <v>621</v>
      </c>
      <c r="EB8" s="145" t="s">
        <v>622</v>
      </c>
      <c r="EC8" s="145" t="s">
        <v>624</v>
      </c>
    </row>
    <row r="9" spans="1:133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</row>
    <row r="10" spans="1:133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68">
        <v>-248.57038749309822</v>
      </c>
      <c r="AU10" s="68">
        <v>-84.162494162659868</v>
      </c>
      <c r="AV10" s="68">
        <v>-75.999040832421088</v>
      </c>
      <c r="AW10" s="68">
        <v>-274.65904702526063</v>
      </c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-237.42701408110179</v>
      </c>
      <c r="CE10" s="68">
        <v>-270.05054537648766</v>
      </c>
      <c r="CF10" s="68">
        <v>-485.38755791045605</v>
      </c>
      <c r="CG10" s="68">
        <v>-476.37287255965248</v>
      </c>
      <c r="CH10" s="68">
        <v>-128.39223607730401</v>
      </c>
      <c r="CI10" s="68">
        <v>-167.93090721379713</v>
      </c>
      <c r="CJ10" s="68">
        <v>-245.78256046510387</v>
      </c>
      <c r="CK10" s="68">
        <v>-431.63726643771906</v>
      </c>
      <c r="CL10" s="68">
        <v>-136.46498836003275</v>
      </c>
      <c r="CM10" s="68">
        <v>-47.248489979220267</v>
      </c>
      <c r="CN10" s="68">
        <v>-171.97493774425493</v>
      </c>
      <c r="CO10" s="68">
        <v>-229.75581252504071</v>
      </c>
      <c r="CP10" s="68">
        <v>125.22895905911582</v>
      </c>
      <c r="CQ10" s="68">
        <v>160.81617045791381</v>
      </c>
      <c r="CR10" s="68">
        <v>-241.68264321694505</v>
      </c>
      <c r="CS10" s="68">
        <v>-295.70269757088681</v>
      </c>
      <c r="CT10" s="68">
        <v>240.56823054147617</v>
      </c>
      <c r="CU10" s="68">
        <v>192.83271335933568</v>
      </c>
      <c r="CV10" s="68">
        <v>-192.08614940623966</v>
      </c>
      <c r="CW10" s="68">
        <v>-236.09265650156112</v>
      </c>
      <c r="CX10" s="68">
        <v>144.3643085653307</v>
      </c>
      <c r="CY10" s="68">
        <v>-229.23921054453149</v>
      </c>
      <c r="CZ10" s="68">
        <v>-476.63242130830804</v>
      </c>
      <c r="DA10" s="68">
        <v>-749.5282855232781</v>
      </c>
      <c r="DB10" s="68">
        <v>-149.07999691229361</v>
      </c>
      <c r="DC10" s="68">
        <v>53.656903544310353</v>
      </c>
      <c r="DD10" s="68">
        <v>84.227221327402731</v>
      </c>
      <c r="DE10" s="68">
        <v>-393.1343270420075</v>
      </c>
      <c r="DF10" s="68">
        <v>51.770800100819997</v>
      </c>
      <c r="DG10" s="68">
        <v>229.62132095181732</v>
      </c>
      <c r="DH10" s="68">
        <v>684.38054143625914</v>
      </c>
      <c r="DI10" s="68">
        <v>-46.302676006966976</v>
      </c>
      <c r="DJ10" s="68">
        <v>-68.893187087523984</v>
      </c>
      <c r="DK10" s="68">
        <v>-106.5350221888466</v>
      </c>
      <c r="DL10" s="68">
        <v>-318.34022196517617</v>
      </c>
      <c r="DM10" s="68">
        <v>-849.0646084092823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-170.54084560485353</v>
      </c>
      <c r="DS10" s="68">
        <v>265.12912707795385</v>
      </c>
      <c r="DT10" s="68">
        <v>-366.81875544108607</v>
      </c>
      <c r="DU10" s="68">
        <v>-749.05005473622623</v>
      </c>
      <c r="DV10" s="68">
        <v>-186.8402643424206</v>
      </c>
      <c r="DW10" s="68">
        <v>-197.8044114202321</v>
      </c>
      <c r="DX10" s="68">
        <v>-201.73851414048295</v>
      </c>
      <c r="DY10" s="68">
        <v>-447.32958700670133</v>
      </c>
      <c r="DZ10" s="68">
        <v>671.21394305892954</v>
      </c>
      <c r="EA10" s="68">
        <v>644.57893839603821</v>
      </c>
      <c r="EB10" s="68">
        <v>313.43496434388726</v>
      </c>
      <c r="EC10" s="68">
        <v>-69.038578697705816</v>
      </c>
    </row>
    <row r="11" spans="1:133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69">
        <v>-327.43307883332341</v>
      </c>
      <c r="AU11" s="69">
        <v>-321.67595008285036</v>
      </c>
      <c r="AV11" s="69">
        <v>-366.45316808619441</v>
      </c>
      <c r="AW11" s="69">
        <v>-481.96919596358202</v>
      </c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-718.43059647847895</v>
      </c>
      <c r="CE11" s="69">
        <v>-874.46097286590339</v>
      </c>
      <c r="CF11" s="69">
        <v>-1076.4427481240657</v>
      </c>
      <c r="CG11" s="69">
        <v>-1110.0481813988608</v>
      </c>
      <c r="CH11" s="69">
        <v>-627.6348668408923</v>
      </c>
      <c r="CI11" s="69">
        <v>-767.08132438847042</v>
      </c>
      <c r="CJ11" s="69">
        <v>-1001.028042980196</v>
      </c>
      <c r="CK11" s="69">
        <v>-965.96047863865397</v>
      </c>
      <c r="CL11" s="69">
        <v>-741.42456171720687</v>
      </c>
      <c r="CM11" s="69">
        <v>-754.86750197783067</v>
      </c>
      <c r="CN11" s="69">
        <v>-885.2284609022372</v>
      </c>
      <c r="CO11" s="69">
        <v>-978.40953588970206</v>
      </c>
      <c r="CP11" s="69">
        <v>-564.0994197720579</v>
      </c>
      <c r="CQ11" s="69">
        <v>-607.60383572478804</v>
      </c>
      <c r="CR11" s="69">
        <v>-1025.9669010895641</v>
      </c>
      <c r="CS11" s="69">
        <v>-930.77009989356884</v>
      </c>
      <c r="CT11" s="69">
        <v>-556.47358792435125</v>
      </c>
      <c r="CU11" s="69">
        <v>-636.41506991971164</v>
      </c>
      <c r="CV11" s="69">
        <v>-1088.6879825108667</v>
      </c>
      <c r="CW11" s="69">
        <v>-1226.7807150958599</v>
      </c>
      <c r="CX11" s="69">
        <v>-692.00454202717901</v>
      </c>
      <c r="CY11" s="69">
        <v>-1187.5198028430868</v>
      </c>
      <c r="CZ11" s="69">
        <v>-1370.9325844558821</v>
      </c>
      <c r="DA11" s="69">
        <v>-1541.3805482255314</v>
      </c>
      <c r="DB11" s="69">
        <v>-1017.2141841501561</v>
      </c>
      <c r="DC11" s="69">
        <v>-975.1868509320866</v>
      </c>
      <c r="DD11" s="69">
        <v>-1170.4184080845403</v>
      </c>
      <c r="DE11" s="69">
        <v>-1371.8629934721994</v>
      </c>
      <c r="DF11" s="69">
        <v>-852.35766905016226</v>
      </c>
      <c r="DG11" s="69">
        <v>-793.23657693059022</v>
      </c>
      <c r="DH11" s="69">
        <v>-624.40264353868315</v>
      </c>
      <c r="DI11" s="69">
        <v>-1362.1688663388547</v>
      </c>
      <c r="DJ11" s="69">
        <v>-1200.141634434658</v>
      </c>
      <c r="DK11" s="69">
        <v>-1615.9687090794505</v>
      </c>
      <c r="DL11" s="69">
        <v>-1770.7732017236922</v>
      </c>
      <c r="DM11" s="69">
        <v>-2268.4578010322707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-1744.7057178229816</v>
      </c>
      <c r="DS11" s="69">
        <v>-1598.3840459336234</v>
      </c>
      <c r="DT11" s="69">
        <v>-2220.4344882448077</v>
      </c>
      <c r="DU11" s="69">
        <v>-2470.247947272941</v>
      </c>
      <c r="DV11" s="69">
        <v>-1791.8336398855417</v>
      </c>
      <c r="DW11" s="69">
        <v>-2125.5547929449563</v>
      </c>
      <c r="DX11" s="69">
        <v>-2302.3993137281577</v>
      </c>
      <c r="DY11" s="69">
        <v>-2414.1800755441227</v>
      </c>
      <c r="DZ11" s="69">
        <v>-1459.4762890515349</v>
      </c>
      <c r="EA11" s="69">
        <v>-1898.5372403262209</v>
      </c>
      <c r="EB11" s="69">
        <v>-2556.6085786436897</v>
      </c>
      <c r="EC11" s="69">
        <v>-2587.9487328955711</v>
      </c>
    </row>
    <row r="12" spans="1:133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69">
        <v>788.93313722835978</v>
      </c>
      <c r="AU12" s="69">
        <v>808.40024940077785</v>
      </c>
      <c r="AV12" s="69">
        <v>825.23679769372757</v>
      </c>
      <c r="AW12" s="69">
        <v>815.13740720618216</v>
      </c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2093.8944340756889</v>
      </c>
      <c r="CE12" s="69">
        <v>2038.4875439383486</v>
      </c>
      <c r="CF12" s="69">
        <v>1868.222681067811</v>
      </c>
      <c r="CG12" s="69">
        <v>1823.3415601247784</v>
      </c>
      <c r="CH12" s="69">
        <v>2083.6444874866738</v>
      </c>
      <c r="CI12" s="69">
        <v>2252.5903672482177</v>
      </c>
      <c r="CJ12" s="69">
        <v>1994.9971349783596</v>
      </c>
      <c r="CK12" s="69">
        <v>1923.7103969962086</v>
      </c>
      <c r="CL12" s="69">
        <v>2233.6212911855769</v>
      </c>
      <c r="CM12" s="69">
        <v>2268.1073067461343</v>
      </c>
      <c r="CN12" s="69">
        <v>1961.1625934047529</v>
      </c>
      <c r="CO12" s="69">
        <v>1846.8644404021347</v>
      </c>
      <c r="CP12" s="69">
        <v>2000.695941361329</v>
      </c>
      <c r="CQ12" s="69">
        <v>2200.8179390964979</v>
      </c>
      <c r="CR12" s="69">
        <v>1913.1257387489841</v>
      </c>
      <c r="CS12" s="69">
        <v>1905.7128161215583</v>
      </c>
      <c r="CT12" s="69">
        <v>2286.9545460949307</v>
      </c>
      <c r="CU12" s="69">
        <v>2451.1037120074052</v>
      </c>
      <c r="CV12" s="69">
        <v>2230.4045839537907</v>
      </c>
      <c r="CW12" s="69">
        <v>1899.5528825088138</v>
      </c>
      <c r="CX12" s="69">
        <v>2322.4056489035897</v>
      </c>
      <c r="CY12" s="69">
        <v>2282.9511474620758</v>
      </c>
      <c r="CZ12" s="69">
        <v>2177.1629860126313</v>
      </c>
      <c r="DA12" s="69">
        <v>1952.3657802681216</v>
      </c>
      <c r="DB12" s="69">
        <v>2240.396133928944</v>
      </c>
      <c r="DC12" s="69">
        <v>2361.5414602870624</v>
      </c>
      <c r="DD12" s="69">
        <v>2275.3349880798155</v>
      </c>
      <c r="DE12" s="69">
        <v>2105.0177366630051</v>
      </c>
      <c r="DF12" s="69">
        <v>2296.3352519249074</v>
      </c>
      <c r="DG12" s="69">
        <v>1511.3099866334646</v>
      </c>
      <c r="DH12" s="69">
        <v>1988.6271321775462</v>
      </c>
      <c r="DI12" s="69">
        <v>1843.8393997486648</v>
      </c>
      <c r="DJ12" s="69">
        <v>2368.7016253605448</v>
      </c>
      <c r="DK12" s="69">
        <v>2550.7854980171069</v>
      </c>
      <c r="DL12" s="69">
        <v>2614.0466813842922</v>
      </c>
      <c r="DM12" s="69">
        <v>2475.7594406951334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2840.4360341025267</v>
      </c>
      <c r="DW12" s="69">
        <v>3098.910202552051</v>
      </c>
      <c r="DX12" s="69">
        <v>2916.8613127427152</v>
      </c>
      <c r="DY12" s="69">
        <v>2747.9894437903395</v>
      </c>
      <c r="DZ12" s="69">
        <v>3402.517536633979</v>
      </c>
      <c r="EA12" s="69">
        <v>3589.2876008309286</v>
      </c>
      <c r="EB12" s="69">
        <v>3124.497210505765</v>
      </c>
      <c r="EC12" s="69">
        <v>2991.0446732338187</v>
      </c>
    </row>
    <row r="13" spans="1:133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69">
        <v>1116.3662160616832</v>
      </c>
      <c r="AU13" s="69">
        <v>1130.0761994836282</v>
      </c>
      <c r="AV13" s="69">
        <v>1191.689965779922</v>
      </c>
      <c r="AW13" s="69">
        <v>1297.1066031697642</v>
      </c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2812.3250305541678</v>
      </c>
      <c r="CE13" s="69">
        <v>2912.948516804252</v>
      </c>
      <c r="CF13" s="69">
        <v>2944.6654291918767</v>
      </c>
      <c r="CG13" s="69">
        <v>2933.3897415236393</v>
      </c>
      <c r="CH13" s="69">
        <v>2711.2793543275661</v>
      </c>
      <c r="CI13" s="69">
        <v>3019.6716916366881</v>
      </c>
      <c r="CJ13" s="69">
        <v>2996.0251779585556</v>
      </c>
      <c r="CK13" s="69">
        <v>2889.6708756348626</v>
      </c>
      <c r="CL13" s="69">
        <v>2975.0458529027837</v>
      </c>
      <c r="CM13" s="69">
        <v>3022.974808723965</v>
      </c>
      <c r="CN13" s="69">
        <v>2846.3910543069901</v>
      </c>
      <c r="CO13" s="69">
        <v>2825.2739762918368</v>
      </c>
      <c r="CP13" s="69">
        <v>2564.7953611333869</v>
      </c>
      <c r="CQ13" s="69">
        <v>2808.4217748212859</v>
      </c>
      <c r="CR13" s="69">
        <v>2939.0926398385482</v>
      </c>
      <c r="CS13" s="69">
        <v>2836.4829160151271</v>
      </c>
      <c r="CT13" s="69">
        <v>2843.428134019282</v>
      </c>
      <c r="CU13" s="69">
        <v>3087.5187819271168</v>
      </c>
      <c r="CV13" s="69">
        <v>3319.0925664646575</v>
      </c>
      <c r="CW13" s="69">
        <v>3126.3335976046737</v>
      </c>
      <c r="CX13" s="69">
        <v>3014.4101909307687</v>
      </c>
      <c r="CY13" s="69">
        <v>3470.4709503051627</v>
      </c>
      <c r="CZ13" s="69">
        <v>3548.0955704685134</v>
      </c>
      <c r="DA13" s="69">
        <v>3493.746328493653</v>
      </c>
      <c r="DB13" s="69">
        <v>3257.6103180791001</v>
      </c>
      <c r="DC13" s="69">
        <v>3336.728311219149</v>
      </c>
      <c r="DD13" s="69">
        <v>3445.7533961643558</v>
      </c>
      <c r="DE13" s="69">
        <v>3476.8807301352044</v>
      </c>
      <c r="DF13" s="69">
        <v>3148.6929209750697</v>
      </c>
      <c r="DG13" s="69">
        <v>2304.5465635640548</v>
      </c>
      <c r="DH13" s="69">
        <v>2613.0297757162293</v>
      </c>
      <c r="DI13" s="69">
        <v>3206.0082660875196</v>
      </c>
      <c r="DJ13" s="69">
        <v>3568.8432597952028</v>
      </c>
      <c r="DK13" s="69">
        <v>4166.7542070965574</v>
      </c>
      <c r="DL13" s="69">
        <v>4384.8198831079844</v>
      </c>
      <c r="DM13" s="69">
        <v>4744.2172417274041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4733.4383731352236</v>
      </c>
      <c r="DS13" s="69">
        <v>4856.7480268037989</v>
      </c>
      <c r="DT13" s="69">
        <v>5141.1151285127289</v>
      </c>
      <c r="DU13" s="69">
        <v>4965.0730019349503</v>
      </c>
      <c r="DV13" s="69">
        <v>4632.2696739880685</v>
      </c>
      <c r="DW13" s="69">
        <v>5224.4649954970073</v>
      </c>
      <c r="DX13" s="69">
        <v>5219.2606264708729</v>
      </c>
      <c r="DY13" s="69">
        <v>5162.1695193344622</v>
      </c>
      <c r="DZ13" s="69">
        <v>4861.9938256855139</v>
      </c>
      <c r="EA13" s="69">
        <v>5487.8248411571494</v>
      </c>
      <c r="EB13" s="69">
        <v>5681.1057891494547</v>
      </c>
      <c r="EC13" s="69">
        <v>5578.9934061293898</v>
      </c>
    </row>
    <row r="14" spans="1:133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69">
        <v>-507.64118650964684</v>
      </c>
      <c r="AU14" s="69">
        <v>-496.75696399471639</v>
      </c>
      <c r="AV14" s="69">
        <v>-565.07101091405229</v>
      </c>
      <c r="AW14" s="69">
        <v>-671.0002894423435</v>
      </c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-736.61736171936582</v>
      </c>
      <c r="CE14" s="69">
        <v>-800.01733812270641</v>
      </c>
      <c r="CF14" s="69">
        <v>-1089.9954636412592</v>
      </c>
      <c r="CG14" s="69">
        <v>-1082.3022349813884</v>
      </c>
      <c r="CH14" s="69">
        <v>-721.00383711122186</v>
      </c>
      <c r="CI14" s="69">
        <v>-785.64444800445426</v>
      </c>
      <c r="CJ14" s="69">
        <v>-1091.5507037431078</v>
      </c>
      <c r="CK14" s="69">
        <v>-953.65461002282609</v>
      </c>
      <c r="CL14" s="69">
        <v>-816.91053480395612</v>
      </c>
      <c r="CM14" s="69">
        <v>-740.29109464928501</v>
      </c>
      <c r="CN14" s="69">
        <v>-985.905455475287</v>
      </c>
      <c r="CO14" s="69">
        <v>-1018.2721760885734</v>
      </c>
      <c r="CP14" s="69">
        <v>-619.15382025673307</v>
      </c>
      <c r="CQ14" s="69">
        <v>-606.6862294507664</v>
      </c>
      <c r="CR14" s="69">
        <v>-996.38492032236172</v>
      </c>
      <c r="CS14" s="69">
        <v>-900.0948854010885</v>
      </c>
      <c r="CT14" s="69">
        <v>-537.45974541001715</v>
      </c>
      <c r="CU14" s="69">
        <v>-636.98250222568618</v>
      </c>
      <c r="CV14" s="69">
        <v>-1027.1341872194785</v>
      </c>
      <c r="CW14" s="69">
        <v>-1128.2295272237352</v>
      </c>
      <c r="CX14" s="69">
        <v>-657.52690638689137</v>
      </c>
      <c r="CY14" s="69">
        <v>-1109.1513658580718</v>
      </c>
      <c r="CZ14" s="69">
        <v>-1236.1655877850492</v>
      </c>
      <c r="DA14" s="69">
        <v>-1372.6219600090967</v>
      </c>
      <c r="DB14" s="69">
        <v>-922.56684071962286</v>
      </c>
      <c r="DC14" s="69">
        <v>-802.3249926270596</v>
      </c>
      <c r="DD14" s="69">
        <v>-992.66450228931035</v>
      </c>
      <c r="DE14" s="69">
        <v>-1192.6410125075827</v>
      </c>
      <c r="DF14" s="69">
        <v>-760.83373932430914</v>
      </c>
      <c r="DG14" s="69">
        <v>-579.31476555804375</v>
      </c>
      <c r="DH14" s="69">
        <v>-499.45165542572613</v>
      </c>
      <c r="DI14" s="69">
        <v>-1184.566839584583</v>
      </c>
      <c r="DJ14" s="69">
        <v>-1012.4205971359791</v>
      </c>
      <c r="DK14" s="69">
        <v>-1350.6297653415809</v>
      </c>
      <c r="DL14" s="69">
        <v>-1456.0690654534596</v>
      </c>
      <c r="DM14" s="69">
        <v>-1851.3237970447649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-1496.5040703365098</v>
      </c>
      <c r="DS14" s="69">
        <v>-1326.4417971003968</v>
      </c>
      <c r="DT14" s="69">
        <v>-1933.4912093894673</v>
      </c>
      <c r="DU14" s="69">
        <v>-2017.2468636306107</v>
      </c>
      <c r="DV14" s="69">
        <v>-1549.889709437286</v>
      </c>
      <c r="DW14" s="69">
        <v>-1800.6778631908314</v>
      </c>
      <c r="DX14" s="69">
        <v>-1960.9169853551607</v>
      </c>
      <c r="DY14" s="69">
        <v>-1962.9369846295954</v>
      </c>
      <c r="DZ14" s="69">
        <v>-1108.2861391907281</v>
      </c>
      <c r="EA14" s="69">
        <v>-1509.275193949577</v>
      </c>
      <c r="EB14" s="69">
        <v>-2097.7078200000528</v>
      </c>
      <c r="EC14" s="69">
        <v>-2220.0923195174287</v>
      </c>
    </row>
    <row r="15" spans="1:133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69">
        <v>410.57655309843625</v>
      </c>
      <c r="AU15" s="69">
        <v>427.86698151765182</v>
      </c>
      <c r="AV15" s="69">
        <v>409.83471189406959</v>
      </c>
      <c r="AW15" s="69">
        <v>396.95478366907054</v>
      </c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1680.9020857088744</v>
      </c>
      <c r="CE15" s="69">
        <v>1669.1205119515535</v>
      </c>
      <c r="CF15" s="69">
        <v>1440.4897080023418</v>
      </c>
      <c r="CG15" s="69">
        <v>1447.299439919808</v>
      </c>
      <c r="CH15" s="69">
        <v>1611.0694084709517</v>
      </c>
      <c r="CI15" s="69">
        <v>1797.9840240181711</v>
      </c>
      <c r="CJ15" s="69">
        <v>1511.8310924931322</v>
      </c>
      <c r="CK15" s="69">
        <v>1527.5952498295628</v>
      </c>
      <c r="CL15" s="69">
        <v>1757.7797708456701</v>
      </c>
      <c r="CM15" s="69">
        <v>1841.5995514167278</v>
      </c>
      <c r="CN15" s="69">
        <v>1473.483030201101</v>
      </c>
      <c r="CO15" s="69">
        <v>1402.7083305815895</v>
      </c>
      <c r="CP15" s="69">
        <v>1579.6020458894986</v>
      </c>
      <c r="CQ15" s="69">
        <v>1778.1189611471868</v>
      </c>
      <c r="CR15" s="69">
        <v>1473.6056904259672</v>
      </c>
      <c r="CS15" s="69">
        <v>1498.2906935107435</v>
      </c>
      <c r="CT15" s="69">
        <v>1817.6221749443785</v>
      </c>
      <c r="CU15" s="69">
        <v>1957.3301951798378</v>
      </c>
      <c r="CV15" s="69">
        <v>1731.190903967271</v>
      </c>
      <c r="CW15" s="69">
        <v>1489.7978925233583</v>
      </c>
      <c r="CX15" s="69">
        <v>1837.589142148875</v>
      </c>
      <c r="CY15" s="69">
        <v>1808.904200477218</v>
      </c>
      <c r="CZ15" s="69">
        <v>1712.9866124928633</v>
      </c>
      <c r="DA15" s="69">
        <v>1545.4916069607275</v>
      </c>
      <c r="DB15" s="69">
        <v>1766.3996286252038</v>
      </c>
      <c r="DC15" s="69">
        <v>1930.5179355822142</v>
      </c>
      <c r="DD15" s="69">
        <v>1844.1649887481053</v>
      </c>
      <c r="DE15" s="69">
        <v>1682.0193496814773</v>
      </c>
      <c r="DF15" s="69">
        <v>1873.3184669106754</v>
      </c>
      <c r="DG15" s="69">
        <v>1351.3622180676073</v>
      </c>
      <c r="DH15" s="69">
        <v>1706.4894091751466</v>
      </c>
      <c r="DI15" s="69">
        <v>1545.2237641194363</v>
      </c>
      <c r="DJ15" s="69">
        <v>2028.1877610372446</v>
      </c>
      <c r="DK15" s="69">
        <v>2155.2689664345153</v>
      </c>
      <c r="DL15" s="69">
        <v>2189.4573653640509</v>
      </c>
      <c r="DM15" s="69">
        <v>2061.2934014112411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2299.0611690048308</v>
      </c>
      <c r="DW15" s="69">
        <v>2523.418284494514</v>
      </c>
      <c r="DX15" s="69">
        <v>2377.7392846878342</v>
      </c>
      <c r="DY15" s="69">
        <v>2165.6652524039387</v>
      </c>
      <c r="DZ15" s="69">
        <v>2868.0049035981556</v>
      </c>
      <c r="EA15" s="69">
        <v>3046.6068032887829</v>
      </c>
      <c r="EB15" s="69">
        <v>2572.405019283136</v>
      </c>
      <c r="EC15" s="69">
        <v>2268.8290126887855</v>
      </c>
    </row>
    <row r="16" spans="1:133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69">
        <v>387.81948837843623</v>
      </c>
      <c r="AU16" s="69">
        <v>410.99161076765182</v>
      </c>
      <c r="AV16" s="69">
        <v>393.4426263540696</v>
      </c>
      <c r="AW16" s="69">
        <v>379.39177301907051</v>
      </c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1653.7470722228745</v>
      </c>
      <c r="CE16" s="69">
        <v>1644.7936389875535</v>
      </c>
      <c r="CF16" s="69">
        <v>1418.4137634493418</v>
      </c>
      <c r="CG16" s="69">
        <v>1422.3935718188081</v>
      </c>
      <c r="CH16" s="69">
        <v>1592.9534172949516</v>
      </c>
      <c r="CI16" s="69">
        <v>1766.3446396511711</v>
      </c>
      <c r="CJ16" s="69">
        <v>1478.1122854801322</v>
      </c>
      <c r="CK16" s="69">
        <v>1498.9776642910629</v>
      </c>
      <c r="CL16" s="69">
        <v>1729.50676922567</v>
      </c>
      <c r="CM16" s="69">
        <v>1818.6170419277278</v>
      </c>
      <c r="CN16" s="69">
        <v>1449.3403084631009</v>
      </c>
      <c r="CO16" s="69">
        <v>1381.2396667305895</v>
      </c>
      <c r="CP16" s="69">
        <v>1556.6386465154987</v>
      </c>
      <c r="CQ16" s="69">
        <v>1759.6428142011869</v>
      </c>
      <c r="CR16" s="69">
        <v>1446.2535232659673</v>
      </c>
      <c r="CS16" s="69">
        <v>1472.5542828607436</v>
      </c>
      <c r="CT16" s="69">
        <v>1790.2759292143785</v>
      </c>
      <c r="CU16" s="69">
        <v>1927.2287965198377</v>
      </c>
      <c r="CV16" s="69">
        <v>1706.924337857271</v>
      </c>
      <c r="CW16" s="69">
        <v>1467.9092893133584</v>
      </c>
      <c r="CX16" s="69">
        <v>1810.0973168488749</v>
      </c>
      <c r="CY16" s="69">
        <v>1780.249743207218</v>
      </c>
      <c r="CZ16" s="69">
        <v>1695.2927061728633</v>
      </c>
      <c r="DA16" s="69">
        <v>1531.1492639007274</v>
      </c>
      <c r="DB16" s="69">
        <v>1758.1761429052037</v>
      </c>
      <c r="DC16" s="69">
        <v>1912.5303304822141</v>
      </c>
      <c r="DD16" s="69">
        <v>1811.2401931081054</v>
      </c>
      <c r="DE16" s="69">
        <v>1658.8391283314772</v>
      </c>
      <c r="DF16" s="69">
        <v>1851.7003862406755</v>
      </c>
      <c r="DG16" s="69">
        <v>1326.8080333576072</v>
      </c>
      <c r="DH16" s="69">
        <v>1671.7241397451467</v>
      </c>
      <c r="DI16" s="69">
        <v>1511.3195796194364</v>
      </c>
      <c r="DJ16" s="69">
        <v>1991.0418571472446</v>
      </c>
      <c r="DK16" s="69">
        <v>2107.7453522945152</v>
      </c>
      <c r="DL16" s="69">
        <v>2155.5665226840511</v>
      </c>
      <c r="DM16" s="69">
        <v>2016.1511562312412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2257.4649171548308</v>
      </c>
      <c r="DW16" s="69">
        <v>2478.2350333145141</v>
      </c>
      <c r="DX16" s="69">
        <v>2326.1269520578344</v>
      </c>
      <c r="DY16" s="69">
        <v>2110.8122474639385</v>
      </c>
      <c r="DZ16" s="69">
        <v>2816.4899371881556</v>
      </c>
      <c r="EA16" s="69">
        <v>2986.2854771387829</v>
      </c>
      <c r="EB16" s="69">
        <v>2517.6325351531359</v>
      </c>
      <c r="EC16" s="69">
        <v>2189.0980153187857</v>
      </c>
    </row>
    <row r="17" spans="1:133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  <c r="EA17" s="69">
        <v>0</v>
      </c>
      <c r="EB17" s="69">
        <v>0</v>
      </c>
      <c r="EC17" s="69">
        <v>0</v>
      </c>
    </row>
    <row r="18" spans="1:133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69">
        <v>22.757064719999999</v>
      </c>
      <c r="AU18" s="69">
        <v>16.875370750000002</v>
      </c>
      <c r="AV18" s="69">
        <v>16.39208554</v>
      </c>
      <c r="AW18" s="69">
        <v>17.563010649999999</v>
      </c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  <c r="EA18" s="69">
        <v>60.321326150000004</v>
      </c>
      <c r="EB18" s="69">
        <v>54.772484129999995</v>
      </c>
      <c r="EC18" s="69">
        <v>79.730997369999997</v>
      </c>
    </row>
    <row r="19" spans="1:133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69">
        <v>918.21773960808309</v>
      </c>
      <c r="AU19" s="69">
        <v>924.62394551236821</v>
      </c>
      <c r="AV19" s="69">
        <v>974.90572280812194</v>
      </c>
      <c r="AW19" s="69">
        <v>1067.9550731114141</v>
      </c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2417.5194474282403</v>
      </c>
      <c r="CE19" s="69">
        <v>2469.1378500742599</v>
      </c>
      <c r="CF19" s="69">
        <v>2530.485171643601</v>
      </c>
      <c r="CG19" s="69">
        <v>2529.6016749011965</v>
      </c>
      <c r="CH19" s="69">
        <v>2332.0732455821735</v>
      </c>
      <c r="CI19" s="69">
        <v>2583.6284720226254</v>
      </c>
      <c r="CJ19" s="69">
        <v>2603.38179623624</v>
      </c>
      <c r="CK19" s="69">
        <v>2481.2498598523889</v>
      </c>
      <c r="CL19" s="69">
        <v>2574.6903056496262</v>
      </c>
      <c r="CM19" s="69">
        <v>2581.8906460660128</v>
      </c>
      <c r="CN19" s="69">
        <v>2459.388485676388</v>
      </c>
      <c r="CO19" s="69">
        <v>2420.9805066701629</v>
      </c>
      <c r="CP19" s="69">
        <v>2198.7558661462317</v>
      </c>
      <c r="CQ19" s="69">
        <v>2384.8051905979532</v>
      </c>
      <c r="CR19" s="69">
        <v>2469.9906107483289</v>
      </c>
      <c r="CS19" s="69">
        <v>2398.385578911832</v>
      </c>
      <c r="CT19" s="69">
        <v>2355.0819203543956</v>
      </c>
      <c r="CU19" s="69">
        <v>2594.312697405524</v>
      </c>
      <c r="CV19" s="69">
        <v>2758.3250911867494</v>
      </c>
      <c r="CW19" s="69">
        <v>2618.0274197470935</v>
      </c>
      <c r="CX19" s="69">
        <v>2495.1160485357664</v>
      </c>
      <c r="CY19" s="69">
        <v>2918.0555663352898</v>
      </c>
      <c r="CZ19" s="69">
        <v>2949.1522002779125</v>
      </c>
      <c r="DA19" s="69">
        <v>2918.1135669698242</v>
      </c>
      <c r="DB19" s="69">
        <v>2688.9664693448267</v>
      </c>
      <c r="DC19" s="69">
        <v>2732.8429282092739</v>
      </c>
      <c r="DD19" s="69">
        <v>2836.8294910374157</v>
      </c>
      <c r="DE19" s="69">
        <v>2874.6603621890599</v>
      </c>
      <c r="DF19" s="69">
        <v>2634.1522062349845</v>
      </c>
      <c r="DG19" s="69">
        <v>1930.676983625651</v>
      </c>
      <c r="DH19" s="69">
        <v>2205.9410646008728</v>
      </c>
      <c r="DI19" s="69">
        <v>2729.7906037040193</v>
      </c>
      <c r="DJ19" s="69">
        <v>3040.6083581732237</v>
      </c>
      <c r="DK19" s="69">
        <v>3505.8987317760962</v>
      </c>
      <c r="DL19" s="69">
        <v>3645.5264308175106</v>
      </c>
      <c r="DM19" s="69">
        <v>3912.617198456006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3938.6339377299528</v>
      </c>
      <c r="DS19" s="69">
        <v>4026.8681499098516</v>
      </c>
      <c r="DT19" s="69">
        <v>4273.8052786021144</v>
      </c>
      <c r="DU19" s="69">
        <v>3982.2403706261207</v>
      </c>
      <c r="DV19" s="69">
        <v>3848.9508784421168</v>
      </c>
      <c r="DW19" s="69">
        <v>4324.0961476853454</v>
      </c>
      <c r="DX19" s="69">
        <v>4338.6562700429949</v>
      </c>
      <c r="DY19" s="69">
        <v>4128.602237033534</v>
      </c>
      <c r="DZ19" s="69">
        <v>3976.2910427888837</v>
      </c>
      <c r="EA19" s="69">
        <v>4555.8819972383599</v>
      </c>
      <c r="EB19" s="69">
        <v>4670.1128392831888</v>
      </c>
      <c r="EC19" s="69">
        <v>4488.9213322062142</v>
      </c>
    </row>
    <row r="20" spans="1:133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69">
        <v>918.21773960808309</v>
      </c>
      <c r="AU20" s="69">
        <v>924.62394551236821</v>
      </c>
      <c r="AV20" s="69">
        <v>974.90572280812194</v>
      </c>
      <c r="AW20" s="69">
        <v>1067.9550731114141</v>
      </c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2417.5194474282403</v>
      </c>
      <c r="CE20" s="69">
        <v>2469.1378500742599</v>
      </c>
      <c r="CF20" s="69">
        <v>2530.485171643601</v>
      </c>
      <c r="CG20" s="69">
        <v>2529.6016749011965</v>
      </c>
      <c r="CH20" s="69">
        <v>2332.0732455821735</v>
      </c>
      <c r="CI20" s="69">
        <v>2583.6284720226254</v>
      </c>
      <c r="CJ20" s="69">
        <v>2603.38179623624</v>
      </c>
      <c r="CK20" s="69">
        <v>2481.2498598523889</v>
      </c>
      <c r="CL20" s="69">
        <v>2574.6903056496262</v>
      </c>
      <c r="CM20" s="69">
        <v>2581.8906460660128</v>
      </c>
      <c r="CN20" s="69">
        <v>2459.388485676388</v>
      </c>
      <c r="CO20" s="69">
        <v>2420.9805066701629</v>
      </c>
      <c r="CP20" s="69">
        <v>2198.7558661462317</v>
      </c>
      <c r="CQ20" s="69">
        <v>2384.8051905979532</v>
      </c>
      <c r="CR20" s="69">
        <v>2469.9906107483289</v>
      </c>
      <c r="CS20" s="69">
        <v>2398.385578911832</v>
      </c>
      <c r="CT20" s="69">
        <v>2355.0819203543956</v>
      </c>
      <c r="CU20" s="69">
        <v>2594.312697405524</v>
      </c>
      <c r="CV20" s="69">
        <v>2758.3250911867494</v>
      </c>
      <c r="CW20" s="69">
        <v>2618.0274197470935</v>
      </c>
      <c r="CX20" s="69">
        <v>2495.1160485357664</v>
      </c>
      <c r="CY20" s="69">
        <v>2918.0555663352898</v>
      </c>
      <c r="CZ20" s="69">
        <v>2949.1522002779125</v>
      </c>
      <c r="DA20" s="69">
        <v>2918.1135669698242</v>
      </c>
      <c r="DB20" s="69">
        <v>2688.9664693448267</v>
      </c>
      <c r="DC20" s="69">
        <v>2732.8429282092739</v>
      </c>
      <c r="DD20" s="69">
        <v>2836.8294910374157</v>
      </c>
      <c r="DE20" s="69">
        <v>2874.6603621890599</v>
      </c>
      <c r="DF20" s="69">
        <v>2634.1522062349845</v>
      </c>
      <c r="DG20" s="69">
        <v>1930.676983625651</v>
      </c>
      <c r="DH20" s="69">
        <v>2205.9410646008728</v>
      </c>
      <c r="DI20" s="69">
        <v>2729.7906037040193</v>
      </c>
      <c r="DJ20" s="69">
        <v>3040.6083581732237</v>
      </c>
      <c r="DK20" s="69">
        <v>3505.8987317760962</v>
      </c>
      <c r="DL20" s="69">
        <v>3645.5264308175106</v>
      </c>
      <c r="DM20" s="69">
        <v>3912.617198456006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3938.6339377299528</v>
      </c>
      <c r="DS20" s="69">
        <v>4026.8681499098516</v>
      </c>
      <c r="DT20" s="69">
        <v>4273.8052786021144</v>
      </c>
      <c r="DU20" s="69">
        <v>3982.2403706261207</v>
      </c>
      <c r="DV20" s="69">
        <v>3848.9508784421168</v>
      </c>
      <c r="DW20" s="69">
        <v>4324.0961476853454</v>
      </c>
      <c r="DX20" s="69">
        <v>4338.6562700429949</v>
      </c>
      <c r="DY20" s="69">
        <v>4128.602237033534</v>
      </c>
      <c r="DZ20" s="69">
        <v>3976.2910427888837</v>
      </c>
      <c r="EA20" s="69">
        <v>4555.8819972383599</v>
      </c>
      <c r="EB20" s="69">
        <v>4670.1128392831888</v>
      </c>
      <c r="EC20" s="69">
        <v>4488.9213322062142</v>
      </c>
    </row>
    <row r="21" spans="1:133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  <c r="EA21" s="69">
        <v>0</v>
      </c>
      <c r="EB21" s="69">
        <v>0</v>
      </c>
      <c r="EC21" s="69">
        <v>0</v>
      </c>
    </row>
    <row r="22" spans="1:133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69">
        <v>180.20810767632361</v>
      </c>
      <c r="AU22" s="69">
        <v>175.08101391186608</v>
      </c>
      <c r="AV22" s="69">
        <v>198.61784282785808</v>
      </c>
      <c r="AW22" s="69">
        <v>189.03109347876165</v>
      </c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18.186765240887098</v>
      </c>
      <c r="CE22" s="69">
        <v>-74.443634743196867</v>
      </c>
      <c r="CF22" s="69">
        <v>13.552715517193406</v>
      </c>
      <c r="CG22" s="69">
        <v>-27.745946417472396</v>
      </c>
      <c r="CH22" s="69">
        <v>93.368970270329498</v>
      </c>
      <c r="CI22" s="69">
        <v>18.563123615983727</v>
      </c>
      <c r="CJ22" s="69">
        <v>90.522660762911926</v>
      </c>
      <c r="CK22" s="69">
        <v>-12.30586861582799</v>
      </c>
      <c r="CL22" s="69">
        <v>75.485973086749027</v>
      </c>
      <c r="CM22" s="69">
        <v>-14.576407328545372</v>
      </c>
      <c r="CN22" s="69">
        <v>100.67699457304991</v>
      </c>
      <c r="CO22" s="69">
        <v>39.86264019887119</v>
      </c>
      <c r="CP22" s="69">
        <v>55.054400484675284</v>
      </c>
      <c r="CQ22" s="69">
        <v>-0.91760627402157979</v>
      </c>
      <c r="CR22" s="69">
        <v>-29.581980767202424</v>
      </c>
      <c r="CS22" s="69">
        <v>-30.675214492480279</v>
      </c>
      <c r="CT22" s="69">
        <v>-19.013842514334158</v>
      </c>
      <c r="CU22" s="69">
        <v>0.56743230597447791</v>
      </c>
      <c r="CV22" s="69">
        <v>-61.553795291388383</v>
      </c>
      <c r="CW22" s="69">
        <v>-98.551187872124729</v>
      </c>
      <c r="CX22" s="69">
        <v>-34.477635640287588</v>
      </c>
      <c r="CY22" s="69">
        <v>-78.368436985014796</v>
      </c>
      <c r="CZ22" s="69">
        <v>-134.76699667083284</v>
      </c>
      <c r="DA22" s="69">
        <v>-168.75858821643459</v>
      </c>
      <c r="DB22" s="69">
        <v>-94.647343430533112</v>
      </c>
      <c r="DC22" s="69">
        <v>-172.861858305027</v>
      </c>
      <c r="DD22" s="69">
        <v>-177.75390579522968</v>
      </c>
      <c r="DE22" s="69">
        <v>-179.22198096461693</v>
      </c>
      <c r="DF22" s="69">
        <v>-91.523929725852838</v>
      </c>
      <c r="DG22" s="69">
        <v>-213.92181137254636</v>
      </c>
      <c r="DH22" s="69">
        <v>-124.95098811295713</v>
      </c>
      <c r="DI22" s="69">
        <v>-177.60202675427161</v>
      </c>
      <c r="DJ22" s="69">
        <v>-187.72103729867916</v>
      </c>
      <c r="DK22" s="69">
        <v>-265.33894373786956</v>
      </c>
      <c r="DL22" s="69">
        <v>-314.70413627023288</v>
      </c>
      <c r="DM22" s="69">
        <v>-417.13400398750559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-241.94393044825586</v>
      </c>
      <c r="DW22" s="69">
        <v>-324.8769297541246</v>
      </c>
      <c r="DX22" s="69">
        <v>-341.48232837299656</v>
      </c>
      <c r="DY22" s="69">
        <v>-451.24309091452733</v>
      </c>
      <c r="DZ22" s="69">
        <v>-351.19014986080629</v>
      </c>
      <c r="EA22" s="69">
        <v>-389.26204637664341</v>
      </c>
      <c r="EB22" s="69">
        <v>-458.90075864363655</v>
      </c>
      <c r="EC22" s="69">
        <v>-367.85641337814309</v>
      </c>
    </row>
    <row r="23" spans="1:133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69">
        <v>378.35658412992359</v>
      </c>
      <c r="AU23" s="69">
        <v>380.53326788312603</v>
      </c>
      <c r="AV23" s="69">
        <v>415.40208579965804</v>
      </c>
      <c r="AW23" s="69">
        <v>418.18262353711162</v>
      </c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412.99234836681455</v>
      </c>
      <c r="CE23" s="69">
        <v>369.3670319867951</v>
      </c>
      <c r="CF23" s="69">
        <v>427.73297306546914</v>
      </c>
      <c r="CG23" s="69">
        <v>376.04212020497044</v>
      </c>
      <c r="CH23" s="69">
        <v>472.57507901572222</v>
      </c>
      <c r="CI23" s="69">
        <v>454.60634323004666</v>
      </c>
      <c r="CJ23" s="69">
        <v>483.16604248522731</v>
      </c>
      <c r="CK23" s="69">
        <v>396.1151471666459</v>
      </c>
      <c r="CL23" s="69">
        <v>475.84152033990659</v>
      </c>
      <c r="CM23" s="69">
        <v>426.50775532940673</v>
      </c>
      <c r="CN23" s="69">
        <v>487.67956320365187</v>
      </c>
      <c r="CO23" s="69">
        <v>444.15610982054523</v>
      </c>
      <c r="CP23" s="69">
        <v>421.09389547183031</v>
      </c>
      <c r="CQ23" s="69">
        <v>422.69897794931126</v>
      </c>
      <c r="CR23" s="69">
        <v>439.52004832301685</v>
      </c>
      <c r="CS23" s="69">
        <v>407.42212261081482</v>
      </c>
      <c r="CT23" s="69">
        <v>469.33237115055243</v>
      </c>
      <c r="CU23" s="69">
        <v>493.77351682756722</v>
      </c>
      <c r="CV23" s="69">
        <v>499.21367998651988</v>
      </c>
      <c r="CW23" s="69">
        <v>409.7549899854555</v>
      </c>
      <c r="CX23" s="69">
        <v>484.81650675471479</v>
      </c>
      <c r="CY23" s="69">
        <v>474.04694698485798</v>
      </c>
      <c r="CZ23" s="69">
        <v>464.17637351976822</v>
      </c>
      <c r="DA23" s="69">
        <v>406.87417330739407</v>
      </c>
      <c r="DB23" s="69">
        <v>473.99650530374021</v>
      </c>
      <c r="DC23" s="69">
        <v>431.023524704848</v>
      </c>
      <c r="DD23" s="69">
        <v>431.1699993317103</v>
      </c>
      <c r="DE23" s="69">
        <v>422.99838698152757</v>
      </c>
      <c r="DF23" s="69">
        <v>423.0167850142322</v>
      </c>
      <c r="DG23" s="69">
        <v>159.94776856585736</v>
      </c>
      <c r="DH23" s="69">
        <v>282.13772300239947</v>
      </c>
      <c r="DI23" s="69">
        <v>298.61563562922862</v>
      </c>
      <c r="DJ23" s="69">
        <v>340.51386432330008</v>
      </c>
      <c r="DK23" s="69">
        <v>395.51653158259154</v>
      </c>
      <c r="DL23" s="69">
        <v>424.58931602024143</v>
      </c>
      <c r="DM23" s="69">
        <v>414.46603928389231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541.3748650976961</v>
      </c>
      <c r="DW23" s="69">
        <v>575.49191805753719</v>
      </c>
      <c r="DX23" s="69">
        <v>539.12202805488107</v>
      </c>
      <c r="DY23" s="69">
        <v>582.32419138640057</v>
      </c>
      <c r="DZ23" s="69">
        <v>534.51263303582368</v>
      </c>
      <c r="EA23" s="69">
        <v>542.6807975421458</v>
      </c>
      <c r="EB23" s="69">
        <v>552.09219122262903</v>
      </c>
      <c r="EC23" s="69">
        <v>722.21566054503296</v>
      </c>
    </row>
    <row r="24" spans="1:133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69">
        <v>198.14847645359998</v>
      </c>
      <c r="AU24" s="69">
        <v>205.45225397125995</v>
      </c>
      <c r="AV24" s="69">
        <v>216.78424297179996</v>
      </c>
      <c r="AW24" s="69">
        <v>229.15153005834998</v>
      </c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394.80558312592746</v>
      </c>
      <c r="CE24" s="69">
        <v>443.81066672999196</v>
      </c>
      <c r="CF24" s="69">
        <v>414.18025754827573</v>
      </c>
      <c r="CG24" s="69">
        <v>403.78806662244284</v>
      </c>
      <c r="CH24" s="69">
        <v>379.20610874539273</v>
      </c>
      <c r="CI24" s="69">
        <v>436.04321961406293</v>
      </c>
      <c r="CJ24" s="69">
        <v>392.64338172231538</v>
      </c>
      <c r="CK24" s="69">
        <v>408.42101578247389</v>
      </c>
      <c r="CL24" s="69">
        <v>400.35554725315757</v>
      </c>
      <c r="CM24" s="69">
        <v>441.08416265795211</v>
      </c>
      <c r="CN24" s="69">
        <v>387.00256863060196</v>
      </c>
      <c r="CO24" s="69">
        <v>404.29346962167403</v>
      </c>
      <c r="CP24" s="69">
        <v>366.03949498715502</v>
      </c>
      <c r="CQ24" s="69">
        <v>423.61658422333284</v>
      </c>
      <c r="CR24" s="69">
        <v>469.10202909021928</v>
      </c>
      <c r="CS24" s="69">
        <v>438.0973371032951</v>
      </c>
      <c r="CT24" s="69">
        <v>488.34621366488659</v>
      </c>
      <c r="CU24" s="69">
        <v>493.20608452159274</v>
      </c>
      <c r="CV24" s="69">
        <v>560.76747527790826</v>
      </c>
      <c r="CW24" s="69">
        <v>508.30617785758022</v>
      </c>
      <c r="CX24" s="69">
        <v>519.29414239500238</v>
      </c>
      <c r="CY24" s="69">
        <v>552.41538396987278</v>
      </c>
      <c r="CZ24" s="69">
        <v>598.94337019060106</v>
      </c>
      <c r="DA24" s="69">
        <v>575.63276152382866</v>
      </c>
      <c r="DB24" s="69">
        <v>568.64384873427332</v>
      </c>
      <c r="DC24" s="69">
        <v>603.885383009875</v>
      </c>
      <c r="DD24" s="69">
        <v>608.92390512693999</v>
      </c>
      <c r="DE24" s="69">
        <v>602.22036794614451</v>
      </c>
      <c r="DF24" s="69">
        <v>514.54071474008504</v>
      </c>
      <c r="DG24" s="69">
        <v>373.86957993840372</v>
      </c>
      <c r="DH24" s="69">
        <v>407.0887111153566</v>
      </c>
      <c r="DI24" s="69">
        <v>476.21766238350023</v>
      </c>
      <c r="DJ24" s="69">
        <v>528.23490162197925</v>
      </c>
      <c r="DK24" s="69">
        <v>660.8554753204611</v>
      </c>
      <c r="DL24" s="69">
        <v>739.29345229047431</v>
      </c>
      <c r="DM24" s="69">
        <v>831.60004327139791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783.31879554595196</v>
      </c>
      <c r="DW24" s="69">
        <v>900.36884781166179</v>
      </c>
      <c r="DX24" s="69">
        <v>880.60435642787763</v>
      </c>
      <c r="DY24" s="69">
        <v>1033.5672823009279</v>
      </c>
      <c r="DZ24" s="69">
        <v>885.70278289662997</v>
      </c>
      <c r="EA24" s="69">
        <v>931.94284391878921</v>
      </c>
      <c r="EB24" s="69">
        <v>1010.9929498662656</v>
      </c>
      <c r="EC24" s="69">
        <v>1090.072073923176</v>
      </c>
    </row>
    <row r="25" spans="1:133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69">
        <v>214.6270136769561</v>
      </c>
      <c r="AU25" s="69">
        <v>222.02099636378898</v>
      </c>
      <c r="AV25" s="69">
        <v>254.02859879965808</v>
      </c>
      <c r="AW25" s="69">
        <v>256.63842553711163</v>
      </c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121.82301965377468</v>
      </c>
      <c r="CE25" s="69">
        <v>125.79584798095425</v>
      </c>
      <c r="CF25" s="69">
        <v>177.55006997322698</v>
      </c>
      <c r="CG25" s="69">
        <v>144.90686719338339</v>
      </c>
      <c r="CH25" s="69">
        <v>137.31377154389907</v>
      </c>
      <c r="CI25" s="69">
        <v>140.60256456411753</v>
      </c>
      <c r="CJ25" s="69">
        <v>185.90226497701389</v>
      </c>
      <c r="CK25" s="69">
        <v>128.91395873054296</v>
      </c>
      <c r="CL25" s="69">
        <v>138.10642084042252</v>
      </c>
      <c r="CM25" s="69">
        <v>131.85111340769066</v>
      </c>
      <c r="CN25" s="69">
        <v>191.38168304105062</v>
      </c>
      <c r="CO25" s="69">
        <v>155.93505427730651</v>
      </c>
      <c r="CP25" s="69">
        <v>119.56125547557383</v>
      </c>
      <c r="CQ25" s="69">
        <v>132.04173567174462</v>
      </c>
      <c r="CR25" s="69">
        <v>149.59149161608696</v>
      </c>
      <c r="CS25" s="69">
        <v>130.43318227988289</v>
      </c>
      <c r="CT25" s="69">
        <v>127.47378465721584</v>
      </c>
      <c r="CU25" s="69">
        <v>171.1342821260962</v>
      </c>
      <c r="CV25" s="69">
        <v>173.59984170522694</v>
      </c>
      <c r="CW25" s="69">
        <v>113.30404221811364</v>
      </c>
      <c r="CX25" s="69">
        <v>141.74050989711174</v>
      </c>
      <c r="CY25" s="69">
        <v>148.6851357056056</v>
      </c>
      <c r="CZ25" s="69">
        <v>147.47741413999097</v>
      </c>
      <c r="DA25" s="69">
        <v>127.58974108375719</v>
      </c>
      <c r="DB25" s="69">
        <v>137.8584082245066</v>
      </c>
      <c r="DC25" s="69">
        <v>137.71878732629375</v>
      </c>
      <c r="DD25" s="69">
        <v>149.50107580652485</v>
      </c>
      <c r="DE25" s="69">
        <v>133.39992709216091</v>
      </c>
      <c r="DF25" s="69">
        <v>128.05621765586108</v>
      </c>
      <c r="DG25" s="69">
        <v>34.793769415691628</v>
      </c>
      <c r="DH25" s="69">
        <v>140.27856956198883</v>
      </c>
      <c r="DI25" s="69">
        <v>149.19285080794572</v>
      </c>
      <c r="DJ25" s="69">
        <v>182.07434511423497</v>
      </c>
      <c r="DK25" s="69">
        <v>184.99714101897501</v>
      </c>
      <c r="DL25" s="69">
        <v>189.46160411438501</v>
      </c>
      <c r="DM25" s="69">
        <v>160.47108727366208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175.07336252959999</v>
      </c>
      <c r="DY25" s="69">
        <v>176.07336252960005</v>
      </c>
      <c r="DZ25" s="69">
        <v>139.80661584181399</v>
      </c>
      <c r="EA25" s="69">
        <v>129.33839716962996</v>
      </c>
      <c r="EB25" s="69">
        <v>138.24639397936073</v>
      </c>
      <c r="EC25" s="69">
        <v>303.24908760691142</v>
      </c>
    </row>
    <row r="26" spans="1:133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  <c r="EA26" s="69">
        <v>0</v>
      </c>
      <c r="EB26" s="69">
        <v>0</v>
      </c>
      <c r="EC26" s="69">
        <v>0</v>
      </c>
    </row>
    <row r="27" spans="1:133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69">
        <v>0.1273</v>
      </c>
      <c r="AU27" s="69">
        <v>0.10369</v>
      </c>
      <c r="AV27" s="69">
        <v>0.11413</v>
      </c>
      <c r="AW27" s="69">
        <v>0.13825000000000001</v>
      </c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  <c r="EA27" s="69">
        <v>5.5755064067752401E-2</v>
      </c>
      <c r="EB27" s="69">
        <v>3.9772132345061703E-2</v>
      </c>
      <c r="EC27" s="69">
        <v>0.12114459129873301</v>
      </c>
    </row>
    <row r="28" spans="1:133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69">
        <v>0.15409999999999999</v>
      </c>
      <c r="AU28" s="69">
        <v>0.18090000000000001</v>
      </c>
      <c r="AV28" s="69">
        <v>0.16</v>
      </c>
      <c r="AW28" s="69">
        <v>0.17399999999999999</v>
      </c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  <c r="EA28" s="69">
        <v>1.9600493470290066</v>
      </c>
      <c r="EB28" s="69">
        <v>2.9321443506745992</v>
      </c>
      <c r="EC28" s="69">
        <v>2.7490816305123094</v>
      </c>
    </row>
    <row r="29" spans="1:133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69">
        <v>9.3676400000000015</v>
      </c>
      <c r="AU29" s="69">
        <v>9.9580199999999994</v>
      </c>
      <c r="AV29" s="69">
        <v>9.63992</v>
      </c>
      <c r="AW29" s="69">
        <v>10.37541</v>
      </c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40.739176784251043</v>
      </c>
      <c r="DW29" s="69">
        <v>57.124496684787488</v>
      </c>
      <c r="DX29" s="69">
        <v>54.055764225714626</v>
      </c>
      <c r="DY29" s="69">
        <v>60.418093094921744</v>
      </c>
      <c r="DZ29" s="69">
        <v>48.140199569921428</v>
      </c>
      <c r="EA29" s="69">
        <v>55.453114750935313</v>
      </c>
      <c r="EB29" s="69">
        <v>56.812602560414859</v>
      </c>
      <c r="EC29" s="69">
        <v>57.419298007623595</v>
      </c>
    </row>
    <row r="30" spans="1:133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69">
        <v>1.3463700000000001</v>
      </c>
      <c r="AU30" s="69">
        <v>1.67458</v>
      </c>
      <c r="AV30" s="69">
        <v>1.51718</v>
      </c>
      <c r="AW30" s="69">
        <v>1.65882</v>
      </c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0</v>
      </c>
      <c r="DW30" s="69">
        <v>4.7064664728711625E-2</v>
      </c>
      <c r="DX30" s="69">
        <v>0</v>
      </c>
      <c r="DY30" s="69">
        <v>0</v>
      </c>
      <c r="DZ30" s="69">
        <v>0</v>
      </c>
      <c r="EA30" s="69">
        <v>4.894725131786009E-2</v>
      </c>
      <c r="EB30" s="69">
        <v>0</v>
      </c>
      <c r="EC30" s="69">
        <v>0</v>
      </c>
    </row>
    <row r="31" spans="1:133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2.4160454817687151</v>
      </c>
      <c r="EA31" s="69">
        <v>3.7470207220755558</v>
      </c>
      <c r="EB31" s="69">
        <v>3.8302543864502145</v>
      </c>
      <c r="EC31" s="69">
        <v>5.0086192140445149</v>
      </c>
    </row>
    <row r="32" spans="1:133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69">
        <v>8.0212700000000012</v>
      </c>
      <c r="AU32" s="69">
        <v>8.2834400000000006</v>
      </c>
      <c r="AV32" s="69">
        <v>8.1227400000000003</v>
      </c>
      <c r="AW32" s="69">
        <v>8.7165899999999983</v>
      </c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37.514047377562896</v>
      </c>
      <c r="DW32" s="69">
        <v>53.279587413403718</v>
      </c>
      <c r="DX32" s="69">
        <v>49.990311754849138</v>
      </c>
      <c r="DY32" s="69">
        <v>54.765218162587459</v>
      </c>
      <c r="DZ32" s="69">
        <v>45.724154088152709</v>
      </c>
      <c r="EA32" s="69">
        <v>51.657146777541897</v>
      </c>
      <c r="EB32" s="69">
        <v>52.982348173964645</v>
      </c>
      <c r="EC32" s="69">
        <v>52.410678793579081</v>
      </c>
    </row>
    <row r="33" spans="1:133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69">
        <v>100.93256591999999</v>
      </c>
      <c r="AU33" s="69">
        <v>107.27955075365996</v>
      </c>
      <c r="AV33" s="69">
        <v>116.64480278739995</v>
      </c>
      <c r="AW33" s="69">
        <v>126.90253693054997</v>
      </c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311.18884819451165</v>
      </c>
      <c r="DK33" s="69">
        <v>379.68318504111181</v>
      </c>
      <c r="DL33" s="69">
        <v>444.32641581019413</v>
      </c>
      <c r="DM33" s="69">
        <v>471.71578999135829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374.39143055203976</v>
      </c>
      <c r="DW33" s="69">
        <v>443.92545188439902</v>
      </c>
      <c r="DX33" s="69">
        <v>432.1061720457277</v>
      </c>
      <c r="DY33" s="69">
        <v>497.54584497887021</v>
      </c>
      <c r="DZ33" s="69">
        <v>451.0918917580637</v>
      </c>
      <c r="EA33" s="69">
        <v>429.71326959260705</v>
      </c>
      <c r="EB33" s="69">
        <v>442.87449600986974</v>
      </c>
      <c r="EC33" s="69">
        <v>475.95602833158995</v>
      </c>
    </row>
    <row r="34" spans="1:133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69">
        <v>14.678330000000001</v>
      </c>
      <c r="AU34" s="69">
        <v>13.545799999999998</v>
      </c>
      <c r="AV34" s="69">
        <v>13.699350000000001</v>
      </c>
      <c r="AW34" s="69">
        <v>14.219760000000001</v>
      </c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37.456997580201261</v>
      </c>
      <c r="DW34" s="69">
        <v>39.151805477239776</v>
      </c>
      <c r="DX34" s="69">
        <v>42.55144856416014</v>
      </c>
      <c r="DY34" s="69">
        <v>51.251905276205797</v>
      </c>
      <c r="DZ34" s="69">
        <v>56.37849870507867</v>
      </c>
      <c r="EA34" s="69">
        <v>51.336725663843879</v>
      </c>
      <c r="EB34" s="69">
        <v>57.081797652407552</v>
      </c>
      <c r="EC34" s="69">
        <v>56.442246345866735</v>
      </c>
    </row>
    <row r="35" spans="1:133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69">
        <v>82.345745919999985</v>
      </c>
      <c r="AU35" s="69">
        <v>89.827070753659953</v>
      </c>
      <c r="AV35" s="69">
        <v>98.848432787399958</v>
      </c>
      <c r="AW35" s="69">
        <v>107.90941693054997</v>
      </c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287.92346979490611</v>
      </c>
      <c r="DK35" s="69">
        <v>327.43449976819022</v>
      </c>
      <c r="DL35" s="69">
        <v>410.10217731829488</v>
      </c>
      <c r="DM35" s="69">
        <v>427.08763085263865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331.4788120003148</v>
      </c>
      <c r="DW35" s="69">
        <v>399.25568226362225</v>
      </c>
      <c r="DX35" s="69">
        <v>384.44668108858258</v>
      </c>
      <c r="DY35" s="69">
        <v>439.65246469062333</v>
      </c>
      <c r="DZ35" s="69">
        <v>390.72362300778309</v>
      </c>
      <c r="EA35" s="69">
        <v>374.56529175246601</v>
      </c>
      <c r="EB35" s="69">
        <v>382.23171762088998</v>
      </c>
      <c r="EC35" s="69">
        <v>415.46143297920304</v>
      </c>
    </row>
    <row r="36" spans="1:133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69">
        <v>3.9084899999999996</v>
      </c>
      <c r="AU36" s="69">
        <v>3.9066799999999997</v>
      </c>
      <c r="AV36" s="69">
        <v>4.0970200000000006</v>
      </c>
      <c r="AW36" s="69">
        <v>4.7733600000000003</v>
      </c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5.4556209715237971</v>
      </c>
      <c r="DW36" s="69">
        <v>5.5179641435369948</v>
      </c>
      <c r="DX36" s="69">
        <v>5.1080423929849514</v>
      </c>
      <c r="DY36" s="69">
        <v>6.6414750120410266</v>
      </c>
      <c r="DZ36" s="69">
        <v>3.9897700452019409</v>
      </c>
      <c r="EA36" s="69">
        <v>3.8112521762971756</v>
      </c>
      <c r="EB36" s="69">
        <v>3.5609807365721933</v>
      </c>
      <c r="EC36" s="69">
        <v>4.0523490065201955</v>
      </c>
    </row>
    <row r="37" spans="1:133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69">
        <v>107.355435</v>
      </c>
      <c r="AU37" s="69">
        <v>104.997495</v>
      </c>
      <c r="AV37" s="69">
        <v>103.345787</v>
      </c>
      <c r="AW37" s="69">
        <v>97.803768000000005</v>
      </c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213.49663263000002</v>
      </c>
      <c r="DW37" s="69">
        <v>209.53825336000003</v>
      </c>
      <c r="DX37" s="69">
        <v>170.89410671000056</v>
      </c>
      <c r="DY37" s="69">
        <v>194.91299566000023</v>
      </c>
      <c r="DZ37" s="69">
        <v>213.77860563393276</v>
      </c>
      <c r="EA37" s="69">
        <v>224.00444410973358</v>
      </c>
      <c r="EB37" s="69">
        <v>221.02771100250604</v>
      </c>
      <c r="EC37" s="69">
        <v>223.4313114666337</v>
      </c>
    </row>
    <row r="38" spans="1:133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69">
        <v>42.942174000000001</v>
      </c>
      <c r="AU38" s="69">
        <v>41.998998</v>
      </c>
      <c r="AV38" s="69">
        <v>41.338314800000006</v>
      </c>
      <c r="AW38" s="69">
        <v>39.121507200000003</v>
      </c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65.204893372806097</v>
      </c>
      <c r="DW38" s="69">
        <v>61.221801302619745</v>
      </c>
      <c r="DX38" s="69">
        <v>49.024225574845623</v>
      </c>
      <c r="DY38" s="69">
        <v>35.237149265313995</v>
      </c>
      <c r="DZ38" s="69">
        <v>36.838259662132877</v>
      </c>
      <c r="EA38" s="69">
        <v>40.325855965601043</v>
      </c>
      <c r="EB38" s="69">
        <v>41.312537457415317</v>
      </c>
      <c r="EC38" s="69">
        <v>38.151983488302676</v>
      </c>
    </row>
    <row r="39" spans="1:133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69">
        <v>64.413260999999991</v>
      </c>
      <c r="AU39" s="69">
        <v>62.998497</v>
      </c>
      <c r="AV39" s="69">
        <v>62.007472199999995</v>
      </c>
      <c r="AW39" s="69">
        <v>58.682260800000002</v>
      </c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148.29173925719391</v>
      </c>
      <c r="DW39" s="69">
        <v>148.31645205738027</v>
      </c>
      <c r="DX39" s="69">
        <v>121.86988113515493</v>
      </c>
      <c r="DY39" s="69">
        <v>159.67584639468623</v>
      </c>
      <c r="DZ39" s="69">
        <v>176.94034597179987</v>
      </c>
      <c r="EA39" s="69">
        <v>183.67858814413253</v>
      </c>
      <c r="EB39" s="69">
        <v>179.71517354509072</v>
      </c>
      <c r="EC39" s="69">
        <v>185.27932797833103</v>
      </c>
    </row>
    <row r="40" spans="1:133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69">
        <v>62.332802999999998</v>
      </c>
      <c r="AU40" s="69">
        <v>62.577375000000004</v>
      </c>
      <c r="AV40" s="69">
        <v>62.28637599999999</v>
      </c>
      <c r="AW40" s="69">
        <v>57.032629</v>
      </c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146.65325791426244</v>
      </c>
      <c r="DW40" s="69">
        <v>140.60493433784262</v>
      </c>
      <c r="DX40" s="69">
        <v>144.98284992353615</v>
      </c>
      <c r="DY40" s="69">
        <v>147.96583571131444</v>
      </c>
      <c r="DZ40" s="69">
        <v>127.42419936897896</v>
      </c>
      <c r="EA40" s="69">
        <v>175.99079249125984</v>
      </c>
      <c r="EB40" s="69">
        <v>212.20921407377182</v>
      </c>
      <c r="EC40" s="69">
        <v>214.89762743584504</v>
      </c>
    </row>
    <row r="41" spans="1:133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69">
        <v>24.933121200000002</v>
      </c>
      <c r="AU41" s="69">
        <v>25.030950000000004</v>
      </c>
      <c r="AV41" s="69">
        <v>24.9145504</v>
      </c>
      <c r="AW41" s="69">
        <v>22.813051600000001</v>
      </c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14.821004068910995</v>
      </c>
      <c r="DW41" s="69">
        <v>13.262305979313741</v>
      </c>
      <c r="DX41" s="69">
        <v>12.366157747997038</v>
      </c>
      <c r="DY41" s="69">
        <v>11.686401367996918</v>
      </c>
      <c r="DZ41" s="69">
        <v>13.921131889315252</v>
      </c>
      <c r="EA41" s="69">
        <v>17.475023485575356</v>
      </c>
      <c r="EB41" s="69">
        <v>17.289475061168876</v>
      </c>
      <c r="EC41" s="69">
        <v>16.410065542991337</v>
      </c>
    </row>
    <row r="42" spans="1:133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69">
        <v>37.399681799999996</v>
      </c>
      <c r="AU42" s="69">
        <v>37.546424999999999</v>
      </c>
      <c r="AV42" s="69">
        <v>37.371825599999994</v>
      </c>
      <c r="AW42" s="69">
        <v>34.219577399999999</v>
      </c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131.83225384535146</v>
      </c>
      <c r="DW42" s="69">
        <v>127.34262835852888</v>
      </c>
      <c r="DX42" s="69">
        <v>132.6166921755391</v>
      </c>
      <c r="DY42" s="69">
        <v>136.27943434331752</v>
      </c>
      <c r="DZ42" s="69">
        <v>113.50306747966371</v>
      </c>
      <c r="EA42" s="69">
        <v>158.51576900568449</v>
      </c>
      <c r="EB42" s="69">
        <v>194.91973901260295</v>
      </c>
      <c r="EC42" s="69">
        <v>198.48756189285371</v>
      </c>
    </row>
    <row r="43" spans="1:133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69">
        <v>46.879195452967522</v>
      </c>
      <c r="AU43" s="69">
        <v>43.453066519337021</v>
      </c>
      <c r="AV43" s="69">
        <v>48.273650000000004</v>
      </c>
      <c r="AW43" s="69">
        <v>53.226770000000002</v>
      </c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80.277214845663011</v>
      </c>
      <c r="CE43" s="69">
        <v>75.963340332260501</v>
      </c>
      <c r="CF43" s="69">
        <v>71.800794517891234</v>
      </c>
      <c r="CG43" s="69">
        <v>74.961466700678784</v>
      </c>
      <c r="CH43" s="69">
        <v>100.28582575087336</v>
      </c>
      <c r="CI43" s="69">
        <v>100.71817584411943</v>
      </c>
      <c r="CJ43" s="69">
        <v>101.59498396168561</v>
      </c>
      <c r="CK43" s="69">
        <v>90.656611574826499</v>
      </c>
      <c r="CL43" s="69">
        <v>108.1416384422658</v>
      </c>
      <c r="CM43" s="69">
        <v>111.25978268944246</v>
      </c>
      <c r="CN43" s="69">
        <v>102.47799149751371</v>
      </c>
      <c r="CO43" s="69">
        <v>104.77235522911687</v>
      </c>
      <c r="CP43" s="69">
        <v>112.00992223242471</v>
      </c>
      <c r="CQ43" s="69">
        <v>124.45314854325986</v>
      </c>
      <c r="CR43" s="69">
        <v>111.81418560137904</v>
      </c>
      <c r="CS43" s="69">
        <v>111.10560378757499</v>
      </c>
      <c r="CT43" s="69">
        <v>141.89751787658446</v>
      </c>
      <c r="CU43" s="69">
        <v>142.81274512598412</v>
      </c>
      <c r="CV43" s="69">
        <v>136.92298012461958</v>
      </c>
      <c r="CW43" s="69">
        <v>133.7826307356205</v>
      </c>
      <c r="CX43" s="69">
        <v>133.30334612437281</v>
      </c>
      <c r="CY43" s="69">
        <v>138.38962619766943</v>
      </c>
      <c r="CZ43" s="69">
        <v>131.18079237060769</v>
      </c>
      <c r="DA43" s="69">
        <v>124.94943264376772</v>
      </c>
      <c r="DB43" s="69">
        <v>136.97747200489405</v>
      </c>
      <c r="DC43" s="69">
        <v>127.43663550521472</v>
      </c>
      <c r="DD43" s="69">
        <v>121.85364231289417</v>
      </c>
      <c r="DE43" s="69">
        <v>119.17563824368567</v>
      </c>
      <c r="DF43" s="69">
        <v>133.95506279724938</v>
      </c>
      <c r="DG43" s="69">
        <v>105.96096134102498</v>
      </c>
      <c r="DH43" s="69">
        <v>114.88060928702151</v>
      </c>
      <c r="DI43" s="69">
        <v>105.08254641861521</v>
      </c>
      <c r="DJ43" s="69">
        <v>99.584073250682138</v>
      </c>
      <c r="DK43" s="69">
        <v>118.41440659708897</v>
      </c>
      <c r="DL43" s="69">
        <v>113.40580759369902</v>
      </c>
      <c r="DM43" s="69">
        <v>94.738381644200828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114.14578844175168</v>
      </c>
      <c r="DW43" s="69">
        <v>126.23596478375687</v>
      </c>
      <c r="DX43" s="69">
        <v>139.05902245722095</v>
      </c>
      <c r="DY43" s="69">
        <v>150.79859551057979</v>
      </c>
      <c r="DZ43" s="69">
        <v>132.66169314846212</v>
      </c>
      <c r="EA43" s="69">
        <v>133.82908644777925</v>
      </c>
      <c r="EB43" s="69">
        <v>135.96571154800239</v>
      </c>
      <c r="EC43" s="69">
        <v>137.9948188725655</v>
      </c>
    </row>
    <row r="44" spans="1:133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69">
        <v>0.29941000000000001</v>
      </c>
      <c r="AU44" s="69">
        <v>0.33597000000000005</v>
      </c>
      <c r="AV44" s="69">
        <v>0.30510000000000004</v>
      </c>
      <c r="AW44" s="69">
        <v>0.3957</v>
      </c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3.5749521457279778</v>
      </c>
      <c r="DW44" s="69">
        <v>3.36725664131556</v>
      </c>
      <c r="DX44" s="69">
        <v>1.3662071626361001</v>
      </c>
      <c r="DY44" s="69">
        <v>0</v>
      </c>
      <c r="DZ44" s="69">
        <v>0</v>
      </c>
      <c r="EA44" s="69">
        <v>0</v>
      </c>
      <c r="EB44" s="69">
        <v>0</v>
      </c>
      <c r="EC44" s="69">
        <v>0</v>
      </c>
    </row>
    <row r="45" spans="1:133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69">
        <v>3.70747545296752</v>
      </c>
      <c r="AU45" s="69">
        <v>3.7566665193370201</v>
      </c>
      <c r="AV45" s="69">
        <v>3.5</v>
      </c>
      <c r="AW45" s="69">
        <v>6.4</v>
      </c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  <c r="EA45" s="69">
        <v>0</v>
      </c>
      <c r="EB45" s="69">
        <v>0</v>
      </c>
      <c r="EC45" s="69">
        <v>0</v>
      </c>
    </row>
    <row r="46" spans="1:133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69">
        <v>0.90478999999999998</v>
      </c>
      <c r="AU46" s="69">
        <v>0.67852000000000001</v>
      </c>
      <c r="AV46" s="69">
        <v>0.41059999999999997</v>
      </c>
      <c r="AW46" s="69">
        <v>0.51776</v>
      </c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0.96081950811376382</v>
      </c>
      <c r="CE46" s="69">
        <v>0.90205362614361928</v>
      </c>
      <c r="CF46" s="69">
        <v>0.67710455860351404</v>
      </c>
      <c r="CG46" s="69">
        <v>0.86805096155879813</v>
      </c>
      <c r="CH46" s="69">
        <v>1.1579525369074803</v>
      </c>
      <c r="CI46" s="69">
        <v>1.4432291891615716</v>
      </c>
      <c r="CJ46" s="69">
        <v>1.5175471510965253</v>
      </c>
      <c r="CK46" s="69">
        <v>1.7434807679908351</v>
      </c>
      <c r="CL46" s="69">
        <v>1.3871207182147443</v>
      </c>
      <c r="CM46" s="69">
        <v>1.4785028478800122</v>
      </c>
      <c r="CN46" s="69">
        <v>1.4819449726787464</v>
      </c>
      <c r="CO46" s="69">
        <v>1.4451970185104221</v>
      </c>
      <c r="CP46" s="69">
        <v>1.5803970948429156</v>
      </c>
      <c r="CQ46" s="69">
        <v>2.004010319353966</v>
      </c>
      <c r="CR46" s="69">
        <v>2.7854158690119286</v>
      </c>
      <c r="CS46" s="69">
        <v>2.7721900242060111</v>
      </c>
      <c r="CT46" s="69">
        <v>4.1601618871146373</v>
      </c>
      <c r="CU46" s="69">
        <v>2.2245398523254098</v>
      </c>
      <c r="CV46" s="69">
        <v>8.553586610910461</v>
      </c>
      <c r="CW46" s="69">
        <v>8.0086785039642088</v>
      </c>
      <c r="CX46" s="69">
        <v>2.6822986797552035</v>
      </c>
      <c r="CY46" s="69">
        <v>3.2468857822173174</v>
      </c>
      <c r="CZ46" s="69">
        <v>3.3885666514011685</v>
      </c>
      <c r="DA46" s="69">
        <v>3.4680463087783191</v>
      </c>
      <c r="DB46" s="69">
        <v>3.0331176699587536</v>
      </c>
      <c r="DC46" s="69">
        <v>3.3135576459753144</v>
      </c>
      <c r="DD46" s="69">
        <v>3.7532122029920885</v>
      </c>
      <c r="DE46" s="69">
        <v>5.3422343999520638</v>
      </c>
      <c r="DF46" s="69">
        <v>2.4290281396366455</v>
      </c>
      <c r="DG46" s="69">
        <v>2.4809292728248167</v>
      </c>
      <c r="DH46" s="69">
        <v>2.8911218128052818</v>
      </c>
      <c r="DI46" s="69">
        <v>1.7139199150222022</v>
      </c>
      <c r="DJ46" s="69">
        <v>1.2394823468497629</v>
      </c>
      <c r="DK46" s="69">
        <v>1.4793987000249065</v>
      </c>
      <c r="DL46" s="69">
        <v>2.6118233426650459</v>
      </c>
      <c r="DM46" s="69">
        <v>2.623481220361767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6.9193688951565058</v>
      </c>
      <c r="DW46" s="69">
        <v>7.3599618362398251</v>
      </c>
      <c r="DX46" s="69">
        <v>11.640739737382795</v>
      </c>
      <c r="DY46" s="69">
        <v>6.9781722132945454</v>
      </c>
      <c r="DZ46" s="69">
        <v>10.965360932238351</v>
      </c>
      <c r="EA46" s="69">
        <v>10.459610977077206</v>
      </c>
      <c r="EB46" s="69">
        <v>10.687058926600486</v>
      </c>
      <c r="EC46" s="69">
        <v>10.265773860901207</v>
      </c>
    </row>
    <row r="47" spans="1:133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69">
        <v>0</v>
      </c>
      <c r="AU47" s="69">
        <v>0</v>
      </c>
      <c r="AV47" s="69">
        <v>0</v>
      </c>
      <c r="AW47" s="69">
        <v>0</v>
      </c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  <c r="EB47" s="69">
        <v>0</v>
      </c>
      <c r="EC47" s="69">
        <v>0</v>
      </c>
    </row>
    <row r="48" spans="1:133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69">
        <v>36.435299999999998</v>
      </c>
      <c r="AU48" s="69">
        <v>33.135960000000004</v>
      </c>
      <c r="AV48" s="69">
        <v>38.365179999999995</v>
      </c>
      <c r="AW48" s="69">
        <v>41.256880000000002</v>
      </c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6.3627551290065423</v>
      </c>
      <c r="DW48" s="69">
        <v>7.1659525239028703</v>
      </c>
      <c r="DX48" s="69">
        <v>7.1916529895489933</v>
      </c>
      <c r="DY48" s="69">
        <v>8.7763762579737374</v>
      </c>
      <c r="DZ48" s="69">
        <v>8.2809323450959624</v>
      </c>
      <c r="EA48" s="69">
        <v>8.4172794949609013</v>
      </c>
      <c r="EB48" s="69">
        <v>9.1169403653559158</v>
      </c>
      <c r="EC48" s="69">
        <v>10.572896656369606</v>
      </c>
    </row>
    <row r="49" spans="1:133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69">
        <v>2.9669700000000003</v>
      </c>
      <c r="AU49" s="69">
        <v>3.1517299999999997</v>
      </c>
      <c r="AV49" s="69">
        <v>3.24146</v>
      </c>
      <c r="AW49" s="69">
        <v>2.5721099999999999</v>
      </c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76.98278340148515</v>
      </c>
      <c r="DW49" s="69">
        <v>90.139789097939129</v>
      </c>
      <c r="DX49" s="69">
        <v>95.978208428562326</v>
      </c>
      <c r="DY49" s="69">
        <v>121.32969065807865</v>
      </c>
      <c r="DZ49" s="69">
        <v>97.931076569149596</v>
      </c>
      <c r="EA49" s="69">
        <v>91.320650754722195</v>
      </c>
      <c r="EB49" s="69">
        <v>89.657355040742857</v>
      </c>
      <c r="EC49" s="69">
        <v>86.145606025692274</v>
      </c>
    </row>
    <row r="50" spans="1:133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69">
        <v>1E-3</v>
      </c>
      <c r="AU50" s="69">
        <v>0</v>
      </c>
      <c r="AV50" s="69">
        <v>5.45E-3</v>
      </c>
      <c r="AW50" s="69">
        <v>2.0000000000000002E-5</v>
      </c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0.55896320973122016</v>
      </c>
      <c r="DW50" s="69">
        <v>0.6777632342690596</v>
      </c>
      <c r="DX50" s="69">
        <v>0.85826077356486619</v>
      </c>
      <c r="DY50" s="69">
        <v>1.4742307638055814</v>
      </c>
      <c r="DZ50" s="69">
        <v>1.3349423419782234</v>
      </c>
      <c r="EA50" s="69">
        <v>1.2842672294429152</v>
      </c>
      <c r="EB50" s="69">
        <v>1.3026367016753246</v>
      </c>
      <c r="EC50" s="69">
        <v>1.3307411059406098</v>
      </c>
    </row>
    <row r="51" spans="1:133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69">
        <v>2.5642499999999999</v>
      </c>
      <c r="AU51" s="69">
        <v>2.3942199999999998</v>
      </c>
      <c r="AV51" s="69">
        <v>2.4458600000000001</v>
      </c>
      <c r="AW51" s="69">
        <v>2.0843000000000003</v>
      </c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19.746965660644296</v>
      </c>
      <c r="DW51" s="69">
        <v>17.525241450090416</v>
      </c>
      <c r="DX51" s="69">
        <v>22.023953365525863</v>
      </c>
      <c r="DY51" s="69">
        <v>12.240125617427253</v>
      </c>
      <c r="DZ51" s="69">
        <v>14.149380959999998</v>
      </c>
      <c r="EA51" s="69">
        <v>22.347277991576011</v>
      </c>
      <c r="EB51" s="69">
        <v>25.201720513627819</v>
      </c>
      <c r="EC51" s="69">
        <v>29.679801223661801</v>
      </c>
    </row>
    <row r="52" spans="1:133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69">
        <v>34.729007533600004</v>
      </c>
      <c r="AU52" s="69">
        <v>35.414428217599998</v>
      </c>
      <c r="AV52" s="69">
        <v>37.693064184400001</v>
      </c>
      <c r="AW52" s="69">
        <v>45.042364127799999</v>
      </c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88.720701480559541</v>
      </c>
      <c r="CE52" s="69">
        <v>104.99523615450408</v>
      </c>
      <c r="CF52" s="69">
        <v>91.265699442572014</v>
      </c>
      <c r="CG52" s="69">
        <v>88.425970322966862</v>
      </c>
      <c r="CH52" s="69">
        <v>86.800185291050028</v>
      </c>
      <c r="CI52" s="69">
        <v>107.8099610342028</v>
      </c>
      <c r="CJ52" s="69">
        <v>78.932780569176344</v>
      </c>
      <c r="CK52" s="69">
        <v>108.37089770275811</v>
      </c>
      <c r="CL52" s="69">
        <v>109.65386685898898</v>
      </c>
      <c r="CM52" s="69">
        <v>113.10271375491668</v>
      </c>
      <c r="CN52" s="69">
        <v>78.340353817248314</v>
      </c>
      <c r="CO52" s="69">
        <v>96.220377679151852</v>
      </c>
      <c r="CP52" s="69">
        <v>98.138932139908803</v>
      </c>
      <c r="CQ52" s="69">
        <v>116.4270586847976</v>
      </c>
      <c r="CR52" s="69">
        <v>130.6680369419374</v>
      </c>
      <c r="CS52" s="69">
        <v>101.34728206260482</v>
      </c>
      <c r="CT52" s="69">
        <v>191.21755119860285</v>
      </c>
      <c r="CU52" s="69">
        <v>170.73557685596796</v>
      </c>
      <c r="CV52" s="69">
        <v>198.58819107260834</v>
      </c>
      <c r="CW52" s="69">
        <v>159.36019301217982</v>
      </c>
      <c r="CX52" s="69">
        <v>183.01097796049064</v>
      </c>
      <c r="CY52" s="69">
        <v>184.05970606108622</v>
      </c>
      <c r="CZ52" s="69">
        <v>203.54748592724161</v>
      </c>
      <c r="DA52" s="69">
        <v>178.51266487254216</v>
      </c>
      <c r="DB52" s="69">
        <v>209.65222306183784</v>
      </c>
      <c r="DC52" s="69">
        <v>198.6389962155605</v>
      </c>
      <c r="DD52" s="69">
        <v>182.2313728200736</v>
      </c>
      <c r="DE52" s="69">
        <v>200.72514302513272</v>
      </c>
      <c r="DF52" s="69">
        <v>192.19390668134332</v>
      </c>
      <c r="DG52" s="69">
        <v>210.82178204011862</v>
      </c>
      <c r="DH52" s="69">
        <v>172.00743714281651</v>
      </c>
      <c r="DI52" s="69">
        <v>219.66604021131297</v>
      </c>
      <c r="DJ52" s="69">
        <v>171.97636432675213</v>
      </c>
      <c r="DK52" s="69">
        <v>211.15452859247</v>
      </c>
      <c r="DL52" s="69">
        <v>218.36789907865631</v>
      </c>
      <c r="DM52" s="69">
        <v>260.70398093531975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259.62135122950718</v>
      </c>
      <c r="DW52" s="69">
        <v>313.91306930353721</v>
      </c>
      <c r="DX52" s="69">
        <v>300.63503548938547</v>
      </c>
      <c r="DY52" s="69">
        <v>385.35512849629089</v>
      </c>
      <c r="DZ52" s="69">
        <v>304.50740836094343</v>
      </c>
      <c r="EA52" s="69">
        <v>324.27873248789342</v>
      </c>
      <c r="EB52" s="69">
        <v>352.97709543194946</v>
      </c>
      <c r="EC52" s="69">
        <v>396.4693365252287</v>
      </c>
    </row>
    <row r="53" spans="1:133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69">
        <v>7.2</v>
      </c>
      <c r="AU53" s="69">
        <v>8.6</v>
      </c>
      <c r="AV53" s="69">
        <v>9.4</v>
      </c>
      <c r="AW53" s="69">
        <v>10.8</v>
      </c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  <c r="EA53" s="69">
        <v>0</v>
      </c>
      <c r="EB53" s="69">
        <v>0</v>
      </c>
      <c r="EC53" s="69">
        <v>0</v>
      </c>
    </row>
    <row r="54" spans="1:133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69">
        <v>1.6094635336000001</v>
      </c>
      <c r="AU54" s="69">
        <v>1.6249672176000001</v>
      </c>
      <c r="AV54" s="69">
        <v>1.7437471844000001</v>
      </c>
      <c r="AW54" s="69">
        <v>2.6928241277999998</v>
      </c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24.441596875875451</v>
      </c>
      <c r="CE54" s="69">
        <v>30.20288086581191</v>
      </c>
      <c r="CF54" s="69">
        <v>19.383050473568836</v>
      </c>
      <c r="CG54" s="69">
        <v>25.637237863521179</v>
      </c>
      <c r="CH54" s="69">
        <v>9.3008398954814702</v>
      </c>
      <c r="CI54" s="69">
        <v>31.788289909631935</v>
      </c>
      <c r="CJ54" s="69">
        <v>8.2026518818493841</v>
      </c>
      <c r="CK54" s="69">
        <v>11.511522153706483</v>
      </c>
      <c r="CL54" s="69">
        <v>20.727094093060419</v>
      </c>
      <c r="CM54" s="69">
        <v>32.022311379450493</v>
      </c>
      <c r="CN54" s="69">
        <v>15.76717612983416</v>
      </c>
      <c r="CO54" s="69">
        <v>24.268130726746165</v>
      </c>
      <c r="CP54" s="69">
        <v>26.336788249319369</v>
      </c>
      <c r="CQ54" s="69">
        <v>34.393748222483836</v>
      </c>
      <c r="CR54" s="69">
        <v>24.493111963099349</v>
      </c>
      <c r="CS54" s="69">
        <v>20.276765638246768</v>
      </c>
      <c r="CT54" s="69">
        <v>35.477138586734277</v>
      </c>
      <c r="CU54" s="69">
        <v>30.418071763851888</v>
      </c>
      <c r="CV54" s="69">
        <v>28.772769111708591</v>
      </c>
      <c r="CW54" s="69">
        <v>23.372608640119367</v>
      </c>
      <c r="CX54" s="69">
        <v>33.231175000099178</v>
      </c>
      <c r="CY54" s="69">
        <v>36.956497393420626</v>
      </c>
      <c r="CZ54" s="69">
        <v>23.951422668341088</v>
      </c>
      <c r="DA54" s="69">
        <v>23.997432170259518</v>
      </c>
      <c r="DB54" s="69">
        <v>36.380502189722002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44.480650723770239</v>
      </c>
      <c r="DW54" s="69">
        <v>40.596831256654511</v>
      </c>
      <c r="DX54" s="69">
        <v>48.474144123412344</v>
      </c>
      <c r="DY54" s="69">
        <v>46.29277987909456</v>
      </c>
      <c r="DZ54" s="69">
        <v>52.589958159509166</v>
      </c>
      <c r="EA54" s="69">
        <v>47.512391512653494</v>
      </c>
      <c r="EB54" s="69">
        <v>46.117998622022185</v>
      </c>
      <c r="EC54" s="69">
        <v>50.457627051060605</v>
      </c>
    </row>
    <row r="55" spans="1:133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69">
        <v>4.9348799999999997</v>
      </c>
      <c r="AU55" s="69">
        <v>3.42957</v>
      </c>
      <c r="AV55" s="69">
        <v>5.09016</v>
      </c>
      <c r="AW55" s="69">
        <v>3.1491100000000003</v>
      </c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11.341140620454112</v>
      </c>
      <c r="CE55" s="69">
        <v>6.0949207229328719</v>
      </c>
      <c r="CF55" s="69">
        <v>8.4928130207874997</v>
      </c>
      <c r="CG55" s="69">
        <v>9.554305901231249</v>
      </c>
      <c r="CH55" s="69">
        <v>8.70377019251654</v>
      </c>
      <c r="CI55" s="69">
        <v>7.8873085534573582</v>
      </c>
      <c r="CJ55" s="69">
        <v>9.6943127231067585</v>
      </c>
      <c r="CK55" s="69">
        <v>11.126530134505295</v>
      </c>
      <c r="CL55" s="69">
        <v>9.7025748492185926</v>
      </c>
      <c r="CM55" s="69">
        <v>11.900629356802657</v>
      </c>
      <c r="CN55" s="69">
        <v>10.755508356258588</v>
      </c>
      <c r="CO55" s="69">
        <v>12.892672593508848</v>
      </c>
      <c r="CP55" s="69">
        <v>6.8486891208083893</v>
      </c>
      <c r="CQ55" s="69">
        <v>12.184555768966566</v>
      </c>
      <c r="CR55" s="69">
        <v>7.4513816125082695</v>
      </c>
      <c r="CS55" s="69">
        <v>10.023268730124784</v>
      </c>
      <c r="CT55" s="69">
        <v>25.534473546554821</v>
      </c>
      <c r="CU55" s="69">
        <v>26.003777511159814</v>
      </c>
      <c r="CV55" s="69">
        <v>30.067855452822648</v>
      </c>
      <c r="CW55" s="69">
        <v>25.002139748016383</v>
      </c>
      <c r="CX55" s="69">
        <v>26.275661935421624</v>
      </c>
      <c r="CY55" s="69">
        <v>18.309292940468808</v>
      </c>
      <c r="CZ55" s="69">
        <v>35.446544892291435</v>
      </c>
      <c r="DA55" s="69">
        <v>23.566059854794347</v>
      </c>
      <c r="DB55" s="69">
        <v>29.305463919627357</v>
      </c>
      <c r="DC55" s="69">
        <v>24.371537240388367</v>
      </c>
      <c r="DD55" s="69">
        <v>31.267296714532776</v>
      </c>
      <c r="DE55" s="69">
        <v>23.602875955978945</v>
      </c>
      <c r="DF55" s="69">
        <v>23.613554331593377</v>
      </c>
      <c r="DG55" s="69">
        <v>31.186320147344148</v>
      </c>
      <c r="DH55" s="69">
        <v>21.463211260691708</v>
      </c>
      <c r="DI55" s="69">
        <v>30.230302311247122</v>
      </c>
      <c r="DJ55" s="69">
        <v>29.486578402499248</v>
      </c>
      <c r="DK55" s="69">
        <v>19.079436438124628</v>
      </c>
      <c r="DL55" s="69">
        <v>33.166241849182072</v>
      </c>
      <c r="DM55" s="69">
        <v>44.257746771602072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29.392575979826688</v>
      </c>
      <c r="DW55" s="69">
        <v>40.471022519348338</v>
      </c>
      <c r="DX55" s="69">
        <v>48.360764217361911</v>
      </c>
      <c r="DY55" s="69">
        <v>74.487814465861192</v>
      </c>
      <c r="DZ55" s="69">
        <v>31.16692074726998</v>
      </c>
      <c r="EA55" s="69">
        <v>42.739170859505549</v>
      </c>
      <c r="EB55" s="69">
        <v>52.097026334071913</v>
      </c>
      <c r="EC55" s="69">
        <v>72.737285465778911</v>
      </c>
    </row>
    <row r="56" spans="1:133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69">
        <v>3.3876599999999999</v>
      </c>
      <c r="AU56" s="69">
        <v>3.6280799999999997</v>
      </c>
      <c r="AV56" s="69">
        <v>3.94685</v>
      </c>
      <c r="AW56" s="69">
        <v>8.4823500000000003</v>
      </c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33.19315929956236</v>
      </c>
      <c r="DW56" s="69">
        <v>37.878720876364881</v>
      </c>
      <c r="DX56" s="69">
        <v>36.086380091996254</v>
      </c>
      <c r="DY56" s="69">
        <v>49.760856758087535</v>
      </c>
      <c r="DZ56" s="69">
        <v>28.781792303297898</v>
      </c>
      <c r="EA56" s="69">
        <v>36.958410575118805</v>
      </c>
      <c r="EB56" s="69">
        <v>37.963326032704593</v>
      </c>
      <c r="EC56" s="69">
        <v>47.837062360193968</v>
      </c>
    </row>
    <row r="57" spans="1:133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69">
        <v>2.0041039999999999</v>
      </c>
      <c r="AU57" s="69">
        <v>2.0507010000000001</v>
      </c>
      <c r="AV57" s="69">
        <v>2.0795569999999999</v>
      </c>
      <c r="AW57" s="69">
        <v>2.4761500000000001</v>
      </c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35.651146597979732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55.646355531305659</v>
      </c>
      <c r="DW57" s="69">
        <v>75.989982502691092</v>
      </c>
      <c r="DX57" s="69">
        <v>55.756876647628431</v>
      </c>
      <c r="DY57" s="69">
        <v>67.640270951246265</v>
      </c>
      <c r="DZ57" s="69">
        <v>66.976469423809505</v>
      </c>
      <c r="EA57" s="69">
        <v>70.27436940386491</v>
      </c>
      <c r="EB57" s="69">
        <v>68.942278538716209</v>
      </c>
      <c r="EC57" s="69">
        <v>92.86739474996233</v>
      </c>
    </row>
    <row r="58" spans="1:133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69">
        <v>12.232480000000001</v>
      </c>
      <c r="AU58" s="69">
        <v>12.75887</v>
      </c>
      <c r="AV58" s="69">
        <v>11.257989999999999</v>
      </c>
      <c r="AW58" s="69">
        <v>14.408810000000001</v>
      </c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80.382728173725226</v>
      </c>
      <c r="DW58" s="69">
        <v>95.783145903961369</v>
      </c>
      <c r="DX58" s="69">
        <v>86.142341253521693</v>
      </c>
      <c r="DY58" s="69">
        <v>123.1025191685311</v>
      </c>
      <c r="DZ58" s="69">
        <v>103.12508166270668</v>
      </c>
      <c r="EA58" s="69">
        <v>100.48418238221022</v>
      </c>
      <c r="EB58" s="69">
        <v>116.48398105301482</v>
      </c>
      <c r="EC58" s="69">
        <v>103.52816478832084</v>
      </c>
    </row>
    <row r="59" spans="1:133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69">
        <v>1.3480099999999999</v>
      </c>
      <c r="AU59" s="69">
        <v>1.296</v>
      </c>
      <c r="AV59" s="69">
        <v>1.4427899999999998</v>
      </c>
      <c r="AW59" s="69">
        <v>0.87473000000000001</v>
      </c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5.7328269313169935</v>
      </c>
      <c r="DW59" s="69">
        <v>10.140843074516948</v>
      </c>
      <c r="DX59" s="69">
        <v>9.752418105464784</v>
      </c>
      <c r="DY59" s="69">
        <v>10.830009693470222</v>
      </c>
      <c r="DZ59" s="69">
        <v>9.8028744485501651</v>
      </c>
      <c r="EA59" s="69">
        <v>10.200810463889724</v>
      </c>
      <c r="EB59" s="69">
        <v>12.598064524059939</v>
      </c>
      <c r="EC59" s="69">
        <v>11.785585385922978</v>
      </c>
    </row>
    <row r="60" spans="1:133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69">
        <v>2.01241</v>
      </c>
      <c r="AU60" s="69">
        <v>2.02624</v>
      </c>
      <c r="AV60" s="69">
        <v>2.73197</v>
      </c>
      <c r="AW60" s="69">
        <v>2.1583899999999998</v>
      </c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10.793054590000001</v>
      </c>
      <c r="DW60" s="69">
        <v>13.052523170000001</v>
      </c>
      <c r="DX60" s="69">
        <v>16.062111049999999</v>
      </c>
      <c r="DY60" s="69">
        <v>13.240877579999999</v>
      </c>
      <c r="DZ60" s="69">
        <v>12.064311615800079</v>
      </c>
      <c r="EA60" s="69">
        <v>16.109397290650712</v>
      </c>
      <c r="EB60" s="69">
        <v>18.774420327359778</v>
      </c>
      <c r="EC60" s="69">
        <v>17.25621672398908</v>
      </c>
    </row>
    <row r="61" spans="1:133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69">
        <v>-170.40769094254125</v>
      </c>
      <c r="AU61" s="69">
        <v>-80.049542453526868</v>
      </c>
      <c r="AV61" s="69">
        <v>-58.270778496458007</v>
      </c>
      <c r="AW61" s="69">
        <v>-142.47449785836972</v>
      </c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-671.44106095211612</v>
      </c>
      <c r="DS61" s="69">
        <v>-655.48261201230139</v>
      </c>
      <c r="DT61" s="69">
        <v>-617.84948855391008</v>
      </c>
      <c r="DU61" s="69">
        <v>-708.89488706800978</v>
      </c>
      <c r="DV61" s="69">
        <v>-629.80170059227316</v>
      </c>
      <c r="DW61" s="69">
        <v>-749.78780436699253</v>
      </c>
      <c r="DX61" s="69">
        <v>-620.06601978884282</v>
      </c>
      <c r="DY61" s="69">
        <v>-800.79107892597347</v>
      </c>
      <c r="DZ61" s="69">
        <v>-694.22233365132638</v>
      </c>
      <c r="EA61" s="69">
        <v>-834.76214524532611</v>
      </c>
      <c r="EB61" s="69">
        <v>-649.19459801494861</v>
      </c>
      <c r="EC61" s="69">
        <v>-844.27092674913399</v>
      </c>
    </row>
    <row r="62" spans="1:133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69">
        <v>21.234456948597416</v>
      </c>
      <c r="AU62" s="69">
        <v>18.845755202536832</v>
      </c>
      <c r="AV62" s="69">
        <v>23.652892503542006</v>
      </c>
      <c r="AW62" s="69">
        <v>23.754350013683929</v>
      </c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110.69545686153045</v>
      </c>
      <c r="DS62" s="69">
        <v>147.87700204359115</v>
      </c>
      <c r="DT62" s="69">
        <v>131.38791482003472</v>
      </c>
      <c r="DU62" s="69">
        <v>126.88290318487893</v>
      </c>
      <c r="DV62" s="69">
        <v>128.22721011147354</v>
      </c>
      <c r="DW62" s="69">
        <v>135.98650982681016</v>
      </c>
      <c r="DX62" s="69">
        <v>138.2978547077783</v>
      </c>
      <c r="DY62" s="69">
        <v>122.6434772434685</v>
      </c>
      <c r="DZ62" s="69">
        <v>134.08729630395183</v>
      </c>
      <c r="EA62" s="69">
        <v>144.62350352628343</v>
      </c>
      <c r="EB62" s="69">
        <v>152.29857104162502</v>
      </c>
      <c r="EC62" s="69">
        <v>169.47373582181402</v>
      </c>
    </row>
    <row r="63" spans="1:133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69">
        <v>191.64214789113868</v>
      </c>
      <c r="AU63" s="69">
        <v>98.895297656063704</v>
      </c>
      <c r="AV63" s="69">
        <v>81.923671000000013</v>
      </c>
      <c r="AW63" s="69">
        <v>166.22884787205365</v>
      </c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782.13651781364661</v>
      </c>
      <c r="DS63" s="69">
        <v>803.35961405589251</v>
      </c>
      <c r="DT63" s="69">
        <v>749.23740337394474</v>
      </c>
      <c r="DU63" s="69">
        <v>835.77779025288874</v>
      </c>
      <c r="DV63" s="69">
        <v>758.02891070374676</v>
      </c>
      <c r="DW63" s="69">
        <v>885.77431419380275</v>
      </c>
      <c r="DX63" s="69">
        <v>758.36387449662107</v>
      </c>
      <c r="DY63" s="69">
        <v>923.43455616944198</v>
      </c>
      <c r="DZ63" s="69">
        <v>828.30962995527818</v>
      </c>
      <c r="EA63" s="69">
        <v>979.38564877160957</v>
      </c>
      <c r="EB63" s="69">
        <v>801.49316905657361</v>
      </c>
      <c r="EC63" s="69">
        <v>1013.744662570948</v>
      </c>
    </row>
    <row r="64" spans="1:133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69">
        <v>7.8115459999999999</v>
      </c>
      <c r="AU64" s="69">
        <v>7.5789999999999997</v>
      </c>
      <c r="AV64" s="69">
        <v>8.1769999999999996</v>
      </c>
      <c r="AW64" s="69">
        <v>7.5550139999999999</v>
      </c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  <c r="EA64" s="69">
        <v>9.18</v>
      </c>
      <c r="EB64" s="69">
        <v>4.08</v>
      </c>
      <c r="EC64" s="69">
        <v>5.61</v>
      </c>
    </row>
    <row r="65" spans="1:133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69">
        <v>4.4116414500000003</v>
      </c>
      <c r="AU65" s="69">
        <v>4.0869999999999997</v>
      </c>
      <c r="AV65" s="69">
        <v>4.2910000000000004</v>
      </c>
      <c r="AW65" s="69">
        <v>3.84490555</v>
      </c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  <c r="EA65" s="69">
        <v>86.854327614757736</v>
      </c>
      <c r="EB65" s="69">
        <v>72.809989910348435</v>
      </c>
      <c r="EC65" s="69">
        <v>82.9</v>
      </c>
    </row>
    <row r="66" spans="1:133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69">
        <v>13.422910948597416</v>
      </c>
      <c r="AU66" s="69">
        <v>11.266755202536832</v>
      </c>
      <c r="AV66" s="69">
        <v>15.475892503542006</v>
      </c>
      <c r="AW66" s="69">
        <v>16.199336013683929</v>
      </c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106.33545686153045</v>
      </c>
      <c r="DS66" s="69">
        <v>139.87700204359115</v>
      </c>
      <c r="DT66" s="69">
        <v>127.38791482003472</v>
      </c>
      <c r="DU66" s="69">
        <v>121.38290318487893</v>
      </c>
      <c r="DV66" s="69">
        <v>124.22721011147352</v>
      </c>
      <c r="DW66" s="69">
        <v>126.98650982681016</v>
      </c>
      <c r="DX66" s="69">
        <v>134.2978547077783</v>
      </c>
      <c r="DY66" s="69">
        <v>117.1434772434685</v>
      </c>
      <c r="DZ66" s="69">
        <v>130.00729630395182</v>
      </c>
      <c r="EA66" s="69">
        <v>135.44350352628342</v>
      </c>
      <c r="EB66" s="69">
        <v>148.21857104162501</v>
      </c>
      <c r="EC66" s="69">
        <v>163.863735821814</v>
      </c>
    </row>
    <row r="67" spans="1:133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69">
        <v>0</v>
      </c>
      <c r="AU67" s="69">
        <v>0</v>
      </c>
      <c r="AV67" s="69">
        <v>0</v>
      </c>
      <c r="AW67" s="69">
        <v>0</v>
      </c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  <c r="EA67" s="69">
        <v>24.658813825194176</v>
      </c>
      <c r="EB67" s="69">
        <v>26.32473114751777</v>
      </c>
      <c r="EC67" s="69">
        <v>22.903026370138271</v>
      </c>
    </row>
    <row r="68" spans="1:133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69">
        <v>0</v>
      </c>
      <c r="AU68" s="69">
        <v>0</v>
      </c>
      <c r="AV68" s="69">
        <v>0</v>
      </c>
      <c r="AW68" s="69">
        <v>0</v>
      </c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  <c r="EA68" s="69">
        <v>24.658813825194176</v>
      </c>
      <c r="EB68" s="69">
        <v>26.32473114751777</v>
      </c>
      <c r="EC68" s="69">
        <v>22.903026370138271</v>
      </c>
    </row>
    <row r="69" spans="1:133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69">
        <v>0</v>
      </c>
      <c r="AU69" s="69">
        <v>0</v>
      </c>
      <c r="AV69" s="69">
        <v>0</v>
      </c>
      <c r="AW69" s="69">
        <v>0</v>
      </c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  <c r="EA69" s="69">
        <v>0</v>
      </c>
      <c r="EB69" s="69">
        <v>0</v>
      </c>
      <c r="EC69" s="69">
        <v>0</v>
      </c>
    </row>
    <row r="70" spans="1:133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69">
        <v>0</v>
      </c>
      <c r="AU70" s="69">
        <v>0</v>
      </c>
      <c r="AV70" s="69">
        <v>0</v>
      </c>
      <c r="AW70" s="69">
        <v>0</v>
      </c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  <c r="EA70" s="69">
        <v>24.658813825194176</v>
      </c>
      <c r="EB70" s="69">
        <v>26.32473114751777</v>
      </c>
      <c r="EC70" s="69">
        <v>22.903026370138271</v>
      </c>
    </row>
    <row r="71" spans="1:133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69">
        <v>0</v>
      </c>
      <c r="AU71" s="69">
        <v>0</v>
      </c>
      <c r="AV71" s="69">
        <v>0</v>
      </c>
      <c r="AW71" s="69">
        <v>0</v>
      </c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  <c r="EA71" s="69">
        <v>0</v>
      </c>
      <c r="EB71" s="69">
        <v>0</v>
      </c>
      <c r="EC71" s="69">
        <v>0</v>
      </c>
    </row>
    <row r="72" spans="1:133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69">
        <v>2.4183846499999997</v>
      </c>
      <c r="AU72" s="69">
        <v>0.29599999999999999</v>
      </c>
      <c r="AV72" s="69">
        <v>2.4818599999999997</v>
      </c>
      <c r="AW72" s="69">
        <v>0.39600000000000002</v>
      </c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14.044146839454285</v>
      </c>
      <c r="EA72" s="69">
        <v>7.2018401225418103</v>
      </c>
      <c r="EB72" s="69">
        <v>10.421289330525511</v>
      </c>
      <c r="EC72" s="69">
        <v>12.324851759228451</v>
      </c>
    </row>
    <row r="73" spans="1:133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69">
        <v>0.29599999999999999</v>
      </c>
      <c r="AU73" s="69">
        <v>0.29599999999999999</v>
      </c>
      <c r="AV73" s="69">
        <v>0.29599999999999999</v>
      </c>
      <c r="AW73" s="69">
        <v>0.29599999999999999</v>
      </c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  <c r="EA73" s="69">
        <v>0</v>
      </c>
      <c r="EB73" s="69">
        <v>0</v>
      </c>
      <c r="EC73" s="69">
        <v>0</v>
      </c>
    </row>
    <row r="74" spans="1:133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69">
        <v>0.29599999999999999</v>
      </c>
      <c r="AU74" s="69">
        <v>0.29599999999999999</v>
      </c>
      <c r="AV74" s="69">
        <v>0.29599999999999999</v>
      </c>
      <c r="AW74" s="69">
        <v>0.29599999999999999</v>
      </c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  <c r="EA74" s="69">
        <v>0</v>
      </c>
      <c r="EB74" s="69">
        <v>0</v>
      </c>
      <c r="EC74" s="69">
        <v>0</v>
      </c>
    </row>
    <row r="75" spans="1:133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69" t="s">
        <v>478</v>
      </c>
      <c r="AU75" s="69" t="s">
        <v>478</v>
      </c>
      <c r="AV75" s="69" t="s">
        <v>478</v>
      </c>
      <c r="AW75" s="69" t="s">
        <v>478</v>
      </c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  <c r="EA75" s="69">
        <v>0</v>
      </c>
      <c r="EB75" s="69">
        <v>0</v>
      </c>
      <c r="EC75" s="69">
        <v>0</v>
      </c>
    </row>
    <row r="76" spans="1:133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69">
        <v>2.1223846499999999</v>
      </c>
      <c r="AU76" s="69">
        <v>0</v>
      </c>
      <c r="AV76" s="69">
        <v>2.1858599999999999</v>
      </c>
      <c r="AW76" s="69">
        <v>0.1</v>
      </c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14.044146839454285</v>
      </c>
      <c r="EA76" s="69">
        <v>7.2018401225418103</v>
      </c>
      <c r="EB76" s="69">
        <v>10.421289330525511</v>
      </c>
      <c r="EC76" s="69">
        <v>12.324851759228451</v>
      </c>
    </row>
    <row r="77" spans="1:133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69">
        <v>6.8611892325279884</v>
      </c>
      <c r="AU77" s="69">
        <v>6.3077717771224657</v>
      </c>
      <c r="AV77" s="69">
        <v>6.9001972607705921</v>
      </c>
      <c r="AW77" s="69">
        <v>7.2164967472330126</v>
      </c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15.79307890766983</v>
      </c>
      <c r="DS77" s="69">
        <v>18.525904098200435</v>
      </c>
      <c r="DT77" s="69">
        <v>18.601119844135802</v>
      </c>
      <c r="DU77" s="69">
        <v>18.76938627915402</v>
      </c>
      <c r="DV77" s="69">
        <v>20.038708793223321</v>
      </c>
      <c r="DW77" s="69">
        <v>21.595729463275362</v>
      </c>
      <c r="DX77" s="69">
        <v>21.902069053708843</v>
      </c>
      <c r="DY77" s="69">
        <v>20.675334247967868</v>
      </c>
      <c r="DZ77" s="69">
        <v>20.384853998974123</v>
      </c>
      <c r="EA77" s="69">
        <v>20.636771006288939</v>
      </c>
      <c r="EB77" s="69">
        <v>20.04170808890855</v>
      </c>
      <c r="EC77" s="69">
        <v>19.207378875392564</v>
      </c>
    </row>
    <row r="78" spans="1:133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69">
        <v>0</v>
      </c>
      <c r="AU78" s="69">
        <v>0</v>
      </c>
      <c r="AV78" s="69">
        <v>0</v>
      </c>
      <c r="AW78" s="69">
        <v>0</v>
      </c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  <c r="EA78" s="69">
        <v>0</v>
      </c>
      <c r="EB78" s="69">
        <v>0</v>
      </c>
      <c r="EC78" s="69">
        <v>0</v>
      </c>
    </row>
    <row r="79" spans="1:133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69">
        <v>6.8611892325279884</v>
      </c>
      <c r="AU79" s="69">
        <v>6.3077717771224657</v>
      </c>
      <c r="AV79" s="69">
        <v>6.9001972607705921</v>
      </c>
      <c r="AW79" s="69">
        <v>7.2164967472330126</v>
      </c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15.79307890766983</v>
      </c>
      <c r="DS79" s="69">
        <v>18.525904098200435</v>
      </c>
      <c r="DT79" s="69">
        <v>18.601119844135802</v>
      </c>
      <c r="DU79" s="69">
        <v>18.76938627915402</v>
      </c>
      <c r="DV79" s="69">
        <v>20.038708793223321</v>
      </c>
      <c r="DW79" s="69">
        <v>21.595729463275362</v>
      </c>
      <c r="DX79" s="69">
        <v>21.902069053708843</v>
      </c>
      <c r="DY79" s="69">
        <v>20.675334247967868</v>
      </c>
      <c r="DZ79" s="69">
        <v>20.384853998974123</v>
      </c>
      <c r="EA79" s="69">
        <v>20.636771006288939</v>
      </c>
      <c r="EB79" s="69">
        <v>20.04170808890855</v>
      </c>
      <c r="EC79" s="69">
        <v>19.207378875392564</v>
      </c>
    </row>
    <row r="80" spans="1:133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69">
        <v>0</v>
      </c>
      <c r="AU80" s="69">
        <v>0</v>
      </c>
      <c r="AV80" s="69">
        <v>0</v>
      </c>
      <c r="AW80" s="69">
        <v>0</v>
      </c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  <c r="EA80" s="69">
        <v>0</v>
      </c>
      <c r="EB80" s="69">
        <v>0</v>
      </c>
      <c r="EC80" s="69">
        <v>0</v>
      </c>
    </row>
    <row r="81" spans="1:133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69">
        <v>4.1433370660694289</v>
      </c>
      <c r="AU81" s="69">
        <v>4.6629834254143647</v>
      </c>
      <c r="AV81" s="69">
        <v>6.0938352427714131</v>
      </c>
      <c r="AW81" s="69">
        <v>8.5868392664509159</v>
      </c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  <c r="EA81" s="69">
        <v>82.9460785722585</v>
      </c>
      <c r="EB81" s="69">
        <v>91.43084247467317</v>
      </c>
      <c r="EC81" s="69">
        <v>109.42847881705471</v>
      </c>
    </row>
    <row r="82" spans="1:133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69">
        <v>0</v>
      </c>
      <c r="AU82" s="69">
        <v>0</v>
      </c>
      <c r="AV82" s="69">
        <v>0</v>
      </c>
      <c r="AW82" s="69">
        <v>0</v>
      </c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  <c r="EA82" s="69">
        <v>0</v>
      </c>
      <c r="EB82" s="69">
        <v>0</v>
      </c>
      <c r="EC82" s="69">
        <v>0</v>
      </c>
    </row>
    <row r="83" spans="1:133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69">
        <v>4.1433370660694289</v>
      </c>
      <c r="AU83" s="69">
        <v>4.6629834254143647</v>
      </c>
      <c r="AV83" s="69">
        <v>6.0938352427714131</v>
      </c>
      <c r="AW83" s="69">
        <v>8.5868392664509159</v>
      </c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  <c r="EA83" s="69">
        <v>82.9460785722585</v>
      </c>
      <c r="EB83" s="69">
        <v>91.43084247467317</v>
      </c>
      <c r="EC83" s="69">
        <v>109.42847881705471</v>
      </c>
    </row>
    <row r="84" spans="1:133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69">
        <v>187.23050644113869</v>
      </c>
      <c r="AU84" s="69">
        <v>94.808297656063701</v>
      </c>
      <c r="AV84" s="69">
        <v>77.632671000000016</v>
      </c>
      <c r="AW84" s="69">
        <v>162.38394232205366</v>
      </c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700.36267788319242</v>
      </c>
      <c r="DS84" s="69">
        <v>716.78521352685243</v>
      </c>
      <c r="DT84" s="69">
        <v>679.23957617145629</v>
      </c>
      <c r="DU84" s="69">
        <v>734.92284340119897</v>
      </c>
      <c r="DV84" s="69">
        <v>673.39298637572665</v>
      </c>
      <c r="DW84" s="69">
        <v>801.14626670874611</v>
      </c>
      <c r="DX84" s="69">
        <v>685.91612334204547</v>
      </c>
      <c r="DY84" s="69">
        <v>819.04968617794316</v>
      </c>
      <c r="DZ84" s="69">
        <v>741.98098714069772</v>
      </c>
      <c r="EA84" s="69">
        <v>892.53132115685185</v>
      </c>
      <c r="EB84" s="69">
        <v>728.68317914622514</v>
      </c>
      <c r="EC84" s="69">
        <v>930.844662570948</v>
      </c>
    </row>
    <row r="85" spans="1:133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69">
        <v>147.72385444113868</v>
      </c>
      <c r="AU85" s="69">
        <v>65.070506656063699</v>
      </c>
      <c r="AV85" s="69">
        <v>43.294789000000009</v>
      </c>
      <c r="AW85" s="69">
        <v>134.29712463104391</v>
      </c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590.43182877538516</v>
      </c>
      <c r="DS85" s="69">
        <v>516.17754890428114</v>
      </c>
      <c r="DT85" s="69">
        <v>565.82246235194748</v>
      </c>
      <c r="DU85" s="69">
        <v>529.50637304057</v>
      </c>
      <c r="DV85" s="69">
        <v>552.61610319817248</v>
      </c>
      <c r="DW85" s="69">
        <v>594.01564345255383</v>
      </c>
      <c r="DX85" s="69">
        <v>563.01370475859744</v>
      </c>
      <c r="DY85" s="69">
        <v>611.74306364698896</v>
      </c>
      <c r="DZ85" s="69">
        <v>612.56298399056755</v>
      </c>
      <c r="EA85" s="69">
        <v>662.07341704998748</v>
      </c>
      <c r="EB85" s="69">
        <v>602.58128096275209</v>
      </c>
      <c r="EC85" s="69">
        <v>682.23306870164174</v>
      </c>
    </row>
    <row r="86" spans="1:133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69">
        <v>147.2738544411387</v>
      </c>
      <c r="AU86" s="69">
        <v>64.770506656063702</v>
      </c>
      <c r="AV86" s="69">
        <v>43.094789000000006</v>
      </c>
      <c r="AW86" s="69">
        <v>134.04572909132162</v>
      </c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590.43182877538516</v>
      </c>
      <c r="DS86" s="69">
        <v>516.17754890428114</v>
      </c>
      <c r="DT86" s="69">
        <v>565.82246235194748</v>
      </c>
      <c r="DU86" s="69">
        <v>529.50637304057</v>
      </c>
      <c r="DV86" s="69">
        <v>552.61610319817248</v>
      </c>
      <c r="DW86" s="69">
        <v>594.01564345255383</v>
      </c>
      <c r="DX86" s="69">
        <v>563.01370475859744</v>
      </c>
      <c r="DY86" s="69">
        <v>611.74306364698896</v>
      </c>
      <c r="DZ86" s="69">
        <v>612.56298399056755</v>
      </c>
      <c r="EA86" s="69">
        <v>662.07341704998748</v>
      </c>
      <c r="EB86" s="69">
        <v>602.58128096275209</v>
      </c>
      <c r="EC86" s="69">
        <v>682.23306870164174</v>
      </c>
    </row>
    <row r="87" spans="1:133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69">
        <v>97.133799999999994</v>
      </c>
      <c r="AU87" s="69">
        <v>3.5956999999999999</v>
      </c>
      <c r="AV87" s="69">
        <v>0.46500000000000002</v>
      </c>
      <c r="AW87" s="69">
        <v>7.6065903475120988</v>
      </c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303.59184216487341</v>
      </c>
      <c r="DS87" s="69">
        <v>250.70623551853362</v>
      </c>
      <c r="DT87" s="69">
        <v>184.73430864692642</v>
      </c>
      <c r="DU87" s="69">
        <v>255.35682927054495</v>
      </c>
      <c r="DV87" s="69">
        <v>284.55715708172283</v>
      </c>
      <c r="DW87" s="69">
        <v>292.41501099517637</v>
      </c>
      <c r="DX87" s="69">
        <v>229.02089679832653</v>
      </c>
      <c r="DY87" s="69">
        <v>535.3530010136493</v>
      </c>
      <c r="DZ87" s="69">
        <v>316.96638809144508</v>
      </c>
      <c r="EA87" s="69">
        <v>305.50567844222496</v>
      </c>
      <c r="EB87" s="69">
        <v>554.34744799154976</v>
      </c>
      <c r="EC87" s="69">
        <v>498.85069631297415</v>
      </c>
    </row>
    <row r="88" spans="1:133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69">
        <v>50.140054441138702</v>
      </c>
      <c r="AU88" s="69">
        <v>61.174806656063708</v>
      </c>
      <c r="AV88" s="69">
        <v>42.629789000000002</v>
      </c>
      <c r="AW88" s="69">
        <v>126.43913874380951</v>
      </c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286.83998661051169</v>
      </c>
      <c r="DS88" s="69">
        <v>265.47131338574758</v>
      </c>
      <c r="DT88" s="69">
        <v>381.08815370502111</v>
      </c>
      <c r="DU88" s="69">
        <v>274.14954377002505</v>
      </c>
      <c r="DV88" s="69">
        <v>268.05894611644965</v>
      </c>
      <c r="DW88" s="69">
        <v>301.6006324573774</v>
      </c>
      <c r="DX88" s="69">
        <v>333.99280796027097</v>
      </c>
      <c r="DY88" s="69">
        <v>76.390062633339653</v>
      </c>
      <c r="DZ88" s="69">
        <v>295.59659589912246</v>
      </c>
      <c r="EA88" s="69">
        <v>356.56773860776252</v>
      </c>
      <c r="EB88" s="69">
        <v>48.233832971202389</v>
      </c>
      <c r="EC88" s="69">
        <v>183.38237238866765</v>
      </c>
    </row>
    <row r="89" spans="1:133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69">
        <v>0.45</v>
      </c>
      <c r="AU89" s="69">
        <v>0.30000000000000004</v>
      </c>
      <c r="AV89" s="69">
        <v>0.2</v>
      </c>
      <c r="AW89" s="69">
        <v>0.25139553972229545</v>
      </c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  <c r="EA89" s="69">
        <v>0</v>
      </c>
      <c r="EB89" s="69">
        <v>0</v>
      </c>
      <c r="EC89" s="69">
        <v>0</v>
      </c>
    </row>
    <row r="90" spans="1:133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69">
        <v>0</v>
      </c>
      <c r="AU90" s="69">
        <v>0</v>
      </c>
      <c r="AV90" s="69">
        <v>0</v>
      </c>
      <c r="AW90" s="69">
        <v>0</v>
      </c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25.774999999999999</v>
      </c>
      <c r="EA90" s="69">
        <v>61.3125</v>
      </c>
      <c r="EB90" s="69">
        <v>25.875</v>
      </c>
      <c r="EC90" s="69">
        <v>54.0625</v>
      </c>
    </row>
    <row r="91" spans="1:133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69">
        <v>0</v>
      </c>
      <c r="AU91" s="69">
        <v>0</v>
      </c>
      <c r="AV91" s="69">
        <v>0</v>
      </c>
      <c r="AW91" s="69">
        <v>0</v>
      </c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  <c r="EA91" s="69">
        <v>0</v>
      </c>
      <c r="EB91" s="69">
        <v>0</v>
      </c>
      <c r="EC91" s="69">
        <v>0</v>
      </c>
    </row>
    <row r="92" spans="1:133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69">
        <v>0</v>
      </c>
      <c r="AU92" s="69">
        <v>0</v>
      </c>
      <c r="AV92" s="69">
        <v>0</v>
      </c>
      <c r="AW92" s="69">
        <v>0</v>
      </c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  <c r="EA92" s="69">
        <v>0</v>
      </c>
      <c r="EB92" s="69">
        <v>0</v>
      </c>
      <c r="EC92" s="69">
        <v>0</v>
      </c>
    </row>
    <row r="93" spans="1:133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69" t="s">
        <v>478</v>
      </c>
      <c r="AU93" s="69" t="s">
        <v>478</v>
      </c>
      <c r="AV93" s="69" t="s">
        <v>478</v>
      </c>
      <c r="AW93" s="69" t="s">
        <v>478</v>
      </c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  <c r="EA93" s="69">
        <v>0</v>
      </c>
      <c r="EB93" s="69">
        <v>0</v>
      </c>
      <c r="EC93" s="69">
        <v>0</v>
      </c>
    </row>
    <row r="94" spans="1:133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69">
        <v>0</v>
      </c>
      <c r="AU94" s="69">
        <v>0</v>
      </c>
      <c r="AV94" s="69">
        <v>0</v>
      </c>
      <c r="AW94" s="69">
        <v>0</v>
      </c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25.774999999999999</v>
      </c>
      <c r="EA94" s="69">
        <v>61.3125</v>
      </c>
      <c r="EB94" s="69">
        <v>25.875</v>
      </c>
      <c r="EC94" s="69">
        <v>54.0625</v>
      </c>
    </row>
    <row r="95" spans="1:133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69">
        <v>39.506652000000003</v>
      </c>
      <c r="AU95" s="69">
        <v>29.737791000000001</v>
      </c>
      <c r="AV95" s="69">
        <v>34.337882</v>
      </c>
      <c r="AW95" s="69">
        <v>28.086817691009756</v>
      </c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71.075256313925891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173.72677806447325</v>
      </c>
      <c r="DX95" s="69">
        <v>95.612233681328306</v>
      </c>
      <c r="DY95" s="69">
        <v>174.06381130716204</v>
      </c>
      <c r="DZ95" s="69">
        <v>103.64300315013017</v>
      </c>
      <c r="EA95" s="69">
        <v>169.14540410686442</v>
      </c>
      <c r="EB95" s="69">
        <v>100.22689818347303</v>
      </c>
      <c r="EC95" s="69">
        <v>194.54909386930632</v>
      </c>
    </row>
    <row r="96" spans="1:133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69">
        <v>0</v>
      </c>
      <c r="AU96" s="69">
        <v>0</v>
      </c>
      <c r="AV96" s="69">
        <v>0</v>
      </c>
      <c r="AW96" s="69">
        <v>0</v>
      </c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  <c r="EA96" s="69">
        <v>0</v>
      </c>
      <c r="EB96" s="69">
        <v>0</v>
      </c>
      <c r="EC96" s="69">
        <v>0</v>
      </c>
    </row>
    <row r="97" spans="1:133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69">
        <v>39.506652000000003</v>
      </c>
      <c r="AU97" s="69">
        <v>29.737791000000001</v>
      </c>
      <c r="AV97" s="69">
        <v>34.337882</v>
      </c>
      <c r="AW97" s="69">
        <v>28.086817691009756</v>
      </c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71.075256313925891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173.72677806447325</v>
      </c>
      <c r="DX97" s="69">
        <v>95.612233681328306</v>
      </c>
      <c r="DY97" s="69">
        <v>174.06381130716204</v>
      </c>
      <c r="DZ97" s="69">
        <v>103.64300315013017</v>
      </c>
      <c r="EA97" s="69">
        <v>169.14540410686442</v>
      </c>
      <c r="EB97" s="69">
        <v>100.22689818347303</v>
      </c>
      <c r="EC97" s="69">
        <v>194.54909386930632</v>
      </c>
    </row>
    <row r="98" spans="1:133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69">
        <v>0</v>
      </c>
      <c r="AU98" s="69">
        <v>0</v>
      </c>
      <c r="AV98" s="69">
        <v>0</v>
      </c>
      <c r="AW98" s="69">
        <v>0</v>
      </c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  <c r="EA98" s="69">
        <v>0</v>
      </c>
      <c r="EB98" s="69">
        <v>0</v>
      </c>
      <c r="EC98" s="69">
        <v>0</v>
      </c>
    </row>
    <row r="99" spans="1:133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69" t="s">
        <v>478</v>
      </c>
      <c r="AU99" s="69" t="s">
        <v>478</v>
      </c>
      <c r="AV99" s="69" t="s">
        <v>478</v>
      </c>
      <c r="AW99" s="69" t="s">
        <v>478</v>
      </c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  <c r="EA99" s="69">
        <v>0</v>
      </c>
      <c r="EB99" s="69">
        <v>0</v>
      </c>
      <c r="EC99" s="69">
        <v>0</v>
      </c>
    </row>
    <row r="100" spans="1:133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69" t="s">
        <v>478</v>
      </c>
      <c r="AU100" s="69" t="s">
        <v>478</v>
      </c>
      <c r="AV100" s="69" t="s">
        <v>478</v>
      </c>
      <c r="AW100" s="69" t="s">
        <v>478</v>
      </c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  <c r="EA100" s="69">
        <v>0</v>
      </c>
      <c r="EB100" s="69">
        <v>0</v>
      </c>
      <c r="EC100" s="69">
        <v>0</v>
      </c>
    </row>
    <row r="101" spans="1:133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69">
        <v>249.27038228276643</v>
      </c>
      <c r="AU101" s="69">
        <v>317.56299837371733</v>
      </c>
      <c r="AV101" s="69">
        <v>348.72490575023119</v>
      </c>
      <c r="AW101" s="69">
        <v>349.78464679669088</v>
      </c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803.0815925435553</v>
      </c>
      <c r="CE101" s="69">
        <v>934.38540533336584</v>
      </c>
      <c r="CF101" s="69">
        <v>923.90772387022355</v>
      </c>
      <c r="CG101" s="69">
        <v>952.43232643549322</v>
      </c>
      <c r="CH101" s="69">
        <v>861.9334237061156</v>
      </c>
      <c r="CI101" s="69">
        <v>998.8581914949699</v>
      </c>
      <c r="CJ101" s="69">
        <v>1016.4019993530173</v>
      </c>
      <c r="CK101" s="69">
        <v>1065.2963649770002</v>
      </c>
      <c r="CL101" s="69">
        <v>940.81632705053346</v>
      </c>
      <c r="CM101" s="69">
        <v>1070.6883138645471</v>
      </c>
      <c r="CN101" s="69">
        <v>1061.1691094884466</v>
      </c>
      <c r="CO101" s="69">
        <v>1061.1892651715696</v>
      </c>
      <c r="CP101" s="69">
        <v>987.79736551220094</v>
      </c>
      <c r="CQ101" s="69">
        <v>1101.5195880710837</v>
      </c>
      <c r="CR101" s="69">
        <v>1090.0951752531271</v>
      </c>
      <c r="CS101" s="69">
        <v>1157.4655538514883</v>
      </c>
      <c r="CT101" s="69">
        <v>1145.9706200219439</v>
      </c>
      <c r="CU101" s="69">
        <v>1259.1081038841694</v>
      </c>
      <c r="CV101" s="69">
        <v>1249.0356221057134</v>
      </c>
      <c r="CW101" s="69">
        <v>1263.2946707524143</v>
      </c>
      <c r="CX101" s="69">
        <v>1195.3669954128375</v>
      </c>
      <c r="CY101" s="69">
        <v>1385.3055756701435</v>
      </c>
      <c r="CZ101" s="69">
        <v>1384.8931555027532</v>
      </c>
      <c r="DA101" s="69">
        <v>1394.7791104937078</v>
      </c>
      <c r="DB101" s="69">
        <v>1340.1816434460102</v>
      </c>
      <c r="DC101" s="69">
        <v>1504.933788124416</v>
      </c>
      <c r="DD101" s="69">
        <v>1624.3363329492568</v>
      </c>
      <c r="DE101" s="69">
        <v>1632.1919651783312</v>
      </c>
      <c r="DF101" s="69">
        <v>1323.569803319476</v>
      </c>
      <c r="DG101" s="69">
        <v>1336.1316291444959</v>
      </c>
      <c r="DH101" s="69">
        <v>1686.3694603923873</v>
      </c>
      <c r="DI101" s="69">
        <v>1851.5809788306544</v>
      </c>
      <c r="DJ101" s="69">
        <v>1697.2631364641386</v>
      </c>
      <c r="DK101" s="69">
        <v>1970.3392616121423</v>
      </c>
      <c r="DL101" s="69">
        <v>2034.873263061384</v>
      </c>
      <c r="DM101" s="69">
        <v>2162.3917238911936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2234.7950761353941</v>
      </c>
      <c r="DW101" s="69">
        <v>2677.5381858917171</v>
      </c>
      <c r="DX101" s="69">
        <v>2720.7268193765185</v>
      </c>
      <c r="DY101" s="69">
        <v>2767.641567463394</v>
      </c>
      <c r="DZ101" s="69">
        <v>2824.9125657617906</v>
      </c>
      <c r="EA101" s="69">
        <v>3377.8783239675854</v>
      </c>
      <c r="EB101" s="69">
        <v>3519.238141002525</v>
      </c>
      <c r="EC101" s="69">
        <v>3363.1810809469989</v>
      </c>
    </row>
    <row r="102" spans="1:133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69">
        <v>274.09968122916644</v>
      </c>
      <c r="AU102" s="69">
        <v>342.95056483611734</v>
      </c>
      <c r="AV102" s="69">
        <v>373.6691984858312</v>
      </c>
      <c r="AW102" s="69">
        <v>383.23160820889086</v>
      </c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814.26315188567276</v>
      </c>
      <c r="CE102" s="69">
        <v>955.90441875524527</v>
      </c>
      <c r="CF102" s="69">
        <v>941.5877196389049</v>
      </c>
      <c r="CG102" s="69">
        <v>998.2313264354932</v>
      </c>
      <c r="CH102" s="69">
        <v>882.01887104611558</v>
      </c>
      <c r="CI102" s="69">
        <v>1028.8242071949699</v>
      </c>
      <c r="CJ102" s="69">
        <v>1040.3239039130174</v>
      </c>
      <c r="CK102" s="69">
        <v>1089.3211222470002</v>
      </c>
      <c r="CL102" s="69">
        <v>959.08934839153346</v>
      </c>
      <c r="CM102" s="69">
        <v>1096.2487810745472</v>
      </c>
      <c r="CN102" s="69">
        <v>1076.7808006784467</v>
      </c>
      <c r="CO102" s="69">
        <v>1084.6909067615695</v>
      </c>
      <c r="CP102" s="69">
        <v>997.09259044220096</v>
      </c>
      <c r="CQ102" s="69">
        <v>1124.1074668510837</v>
      </c>
      <c r="CR102" s="69">
        <v>1120.6752094431272</v>
      </c>
      <c r="CS102" s="69">
        <v>1186.1897756214883</v>
      </c>
      <c r="CT102" s="69">
        <v>1184.2778523219438</v>
      </c>
      <c r="CU102" s="69">
        <v>1295.5732794041694</v>
      </c>
      <c r="CV102" s="69">
        <v>1296.2469490657134</v>
      </c>
      <c r="CW102" s="69">
        <v>1308.5802098924144</v>
      </c>
      <c r="CX102" s="69">
        <v>1244.1674377816466</v>
      </c>
      <c r="CY102" s="69">
        <v>1441.7087186994054</v>
      </c>
      <c r="CZ102" s="69">
        <v>1442.9623024406412</v>
      </c>
      <c r="DA102" s="69">
        <v>1458.4918581348572</v>
      </c>
      <c r="DB102" s="69">
        <v>1401.670541385286</v>
      </c>
      <c r="DC102" s="69">
        <v>1576.5405927757413</v>
      </c>
      <c r="DD102" s="69">
        <v>1683.6459166152842</v>
      </c>
      <c r="DE102" s="69">
        <v>1684.0000259424271</v>
      </c>
      <c r="DF102" s="69">
        <v>1373.0354779825791</v>
      </c>
      <c r="DG102" s="69">
        <v>1371.1979267064492</v>
      </c>
      <c r="DH102" s="69">
        <v>1750.1600877917022</v>
      </c>
      <c r="DI102" s="69">
        <v>1902.5460524005202</v>
      </c>
      <c r="DJ102" s="69">
        <v>1765.8542647733188</v>
      </c>
      <c r="DK102" s="69">
        <v>2082.4129962828865</v>
      </c>
      <c r="DL102" s="69">
        <v>2114.9525344843955</v>
      </c>
      <c r="DM102" s="69">
        <v>2239.7984792584025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2320.0650981727676</v>
      </c>
      <c r="DW102" s="69">
        <v>2763.4069860082545</v>
      </c>
      <c r="DX102" s="69">
        <v>2803.1029767741834</v>
      </c>
      <c r="DY102" s="69">
        <v>2856.4958905710591</v>
      </c>
      <c r="DZ102" s="69">
        <v>2900.3929295227745</v>
      </c>
      <c r="EA102" s="69">
        <v>3451.8422086387222</v>
      </c>
      <c r="EB102" s="69">
        <v>3589.3163458901095</v>
      </c>
      <c r="EC102" s="69">
        <v>3437.0694995969889</v>
      </c>
    </row>
    <row r="103" spans="1:133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69">
        <v>34.58</v>
      </c>
      <c r="AU103" s="69">
        <v>50.06</v>
      </c>
      <c r="AV103" s="69">
        <v>54.97</v>
      </c>
      <c r="AW103" s="69">
        <v>45.926553408087699</v>
      </c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2.3561349302256107</v>
      </c>
      <c r="EA103" s="69">
        <v>2.0610255787216389</v>
      </c>
      <c r="EB103" s="69">
        <v>2.6794106293504587</v>
      </c>
      <c r="EC103" s="69">
        <v>0</v>
      </c>
    </row>
    <row r="104" spans="1:133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69">
        <v>239.51968122916642</v>
      </c>
      <c r="AU104" s="69">
        <v>292.89056483611733</v>
      </c>
      <c r="AV104" s="69">
        <v>318.69919848583123</v>
      </c>
      <c r="AW104" s="69">
        <v>337.30505480080319</v>
      </c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770.13898034767271</v>
      </c>
      <c r="CE104" s="69">
        <v>920.38982186824524</v>
      </c>
      <c r="CF104" s="69">
        <v>906.15197802090495</v>
      </c>
      <c r="CG104" s="69">
        <v>953.71906059449316</v>
      </c>
      <c r="CH104" s="69">
        <v>854.66791440175052</v>
      </c>
      <c r="CI104" s="69">
        <v>1017.0341350165339</v>
      </c>
      <c r="CJ104" s="69">
        <v>984.83507903005147</v>
      </c>
      <c r="CK104" s="69">
        <v>1055.3762692518762</v>
      </c>
      <c r="CL104" s="69">
        <v>944.16824486335349</v>
      </c>
      <c r="CM104" s="69">
        <v>1043.4369691174084</v>
      </c>
      <c r="CN104" s="69">
        <v>1060.9585872528237</v>
      </c>
      <c r="CO104" s="69">
        <v>1058.9336874815695</v>
      </c>
      <c r="CP104" s="69">
        <v>986.12108419137996</v>
      </c>
      <c r="CQ104" s="69">
        <v>1103.0901429463356</v>
      </c>
      <c r="CR104" s="69">
        <v>1110.2294612828582</v>
      </c>
      <c r="CS104" s="69">
        <v>1161.3377058114881</v>
      </c>
      <c r="CT104" s="69">
        <v>1174.1774206519437</v>
      </c>
      <c r="CU104" s="69">
        <v>1281.7336553541693</v>
      </c>
      <c r="CV104" s="69">
        <v>1274.9564833557133</v>
      </c>
      <c r="CW104" s="69">
        <v>1290.481302268865</v>
      </c>
      <c r="CX104" s="69">
        <v>1229.1498300816465</v>
      </c>
      <c r="CY104" s="69">
        <v>1424.8663282994055</v>
      </c>
      <c r="CZ104" s="69">
        <v>1418.7088188706412</v>
      </c>
      <c r="DA104" s="69">
        <v>1439.1444936348573</v>
      </c>
      <c r="DB104" s="69">
        <v>1374.2997442003036</v>
      </c>
      <c r="DC104" s="69">
        <v>1551.9235058418619</v>
      </c>
      <c r="DD104" s="69">
        <v>1667.5948760060958</v>
      </c>
      <c r="DE104" s="69">
        <v>1644.215963912427</v>
      </c>
      <c r="DF104" s="69">
        <v>1355.769112562579</v>
      </c>
      <c r="DG104" s="69">
        <v>1359.8527568264492</v>
      </c>
      <c r="DH104" s="69">
        <v>1724.5701288455496</v>
      </c>
      <c r="DI104" s="69">
        <v>1866.3754148239564</v>
      </c>
      <c r="DJ104" s="69">
        <v>1746.2160486333189</v>
      </c>
      <c r="DK104" s="69">
        <v>2059.5456293028865</v>
      </c>
      <c r="DL104" s="69">
        <v>2090.6483705543956</v>
      </c>
      <c r="DM104" s="69">
        <v>2198.3881912684024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2318.8512803427675</v>
      </c>
      <c r="DW104" s="69">
        <v>2762.9529197382544</v>
      </c>
      <c r="DX104" s="69">
        <v>2802.4905803441834</v>
      </c>
      <c r="DY104" s="69">
        <v>2856.4958905710591</v>
      </c>
      <c r="DZ104" s="69">
        <v>2898.0367945925486</v>
      </c>
      <c r="EA104" s="69">
        <v>3449.7811830600008</v>
      </c>
      <c r="EB104" s="69">
        <v>3586.6369352607589</v>
      </c>
      <c r="EC104" s="69">
        <v>3437.0694995969889</v>
      </c>
    </row>
    <row r="105" spans="1:133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69">
        <v>228.81302187724833</v>
      </c>
      <c r="AU105" s="69">
        <v>274.95805483611736</v>
      </c>
      <c r="AV105" s="69">
        <v>306.50602848583122</v>
      </c>
      <c r="AW105" s="69">
        <v>327.70439480080319</v>
      </c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710.15719167801069</v>
      </c>
      <c r="CE105" s="69">
        <v>846.87740016582165</v>
      </c>
      <c r="CF105" s="69">
        <v>827.058622618811</v>
      </c>
      <c r="CG105" s="69">
        <v>803.1025373866479</v>
      </c>
      <c r="CH105" s="69">
        <v>742.11905743731973</v>
      </c>
      <c r="CI105" s="69">
        <v>919.03200715026787</v>
      </c>
      <c r="CJ105" s="69">
        <v>875.3442851410515</v>
      </c>
      <c r="CK105" s="69">
        <v>928.96528684187626</v>
      </c>
      <c r="CL105" s="69">
        <v>865.99427464724283</v>
      </c>
      <c r="CM105" s="69">
        <v>966.34900138264481</v>
      </c>
      <c r="CN105" s="69">
        <v>974.15883129678491</v>
      </c>
      <c r="CO105" s="69">
        <v>963.7454644028694</v>
      </c>
      <c r="CP105" s="69">
        <v>919.15429890139183</v>
      </c>
      <c r="CQ105" s="69">
        <v>1018.0594406263356</v>
      </c>
      <c r="CR105" s="69">
        <v>1008.5634654770396</v>
      </c>
      <c r="CS105" s="69">
        <v>1028.5270990414881</v>
      </c>
      <c r="CT105" s="69">
        <v>1039.7979076629842</v>
      </c>
      <c r="CU105" s="69">
        <v>1144.8774594522504</v>
      </c>
      <c r="CV105" s="69">
        <v>1128.5113160849546</v>
      </c>
      <c r="CW105" s="69">
        <v>1134.1518676834085</v>
      </c>
      <c r="CX105" s="69">
        <v>1085.1358467165244</v>
      </c>
      <c r="CY105" s="69">
        <v>1288.9828438574214</v>
      </c>
      <c r="CZ105" s="69">
        <v>1266.065279978772</v>
      </c>
      <c r="DA105" s="69">
        <v>1276.8438832315817</v>
      </c>
      <c r="DB105" s="69">
        <v>1201.4126255581398</v>
      </c>
      <c r="DC105" s="69">
        <v>1389.3188385806409</v>
      </c>
      <c r="DD105" s="69">
        <v>1499.7606835793952</v>
      </c>
      <c r="DE105" s="69">
        <v>1471.6650165175477</v>
      </c>
      <c r="DF105" s="69">
        <v>1229.6980314316734</v>
      </c>
      <c r="DG105" s="69">
        <v>1247.2541226599994</v>
      </c>
      <c r="DH105" s="69">
        <v>1592.8091808319086</v>
      </c>
      <c r="DI105" s="69">
        <v>1687.3003789354009</v>
      </c>
      <c r="DJ105" s="69">
        <v>1597.6427202210234</v>
      </c>
      <c r="DK105" s="69">
        <v>1909.7670701277652</v>
      </c>
      <c r="DL105" s="69">
        <v>1914.5037528639432</v>
      </c>
      <c r="DM105" s="69">
        <v>1999.6045209098647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2115.5098891613934</v>
      </c>
      <c r="DW105" s="69">
        <v>2544.4043510906654</v>
      </c>
      <c r="DX105" s="69">
        <v>2585.2582662301875</v>
      </c>
      <c r="DY105" s="69">
        <v>2565.853751635912</v>
      </c>
      <c r="DZ105" s="69">
        <v>2652.8593339157692</v>
      </c>
      <c r="EA105" s="69">
        <v>3187.3209449526134</v>
      </c>
      <c r="EB105" s="69">
        <v>3303.3797641407582</v>
      </c>
      <c r="EC105" s="69">
        <v>3153.7097747790385</v>
      </c>
    </row>
    <row r="106" spans="1:133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69">
        <v>10.7066593519181</v>
      </c>
      <c r="AU106" s="69">
        <v>17.932510000000001</v>
      </c>
      <c r="AV106" s="69">
        <v>12.19317</v>
      </c>
      <c r="AW106" s="69">
        <v>9.6006600000000013</v>
      </c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59.981788669662016</v>
      </c>
      <c r="CE106" s="69">
        <v>73.512421702423637</v>
      </c>
      <c r="CF106" s="69">
        <v>79.093355402093906</v>
      </c>
      <c r="CG106" s="69">
        <v>150.6165232078452</v>
      </c>
      <c r="CH106" s="69">
        <v>112.54885696443074</v>
      </c>
      <c r="CI106" s="69">
        <v>98.002127866266093</v>
      </c>
      <c r="CJ106" s="69">
        <v>109.490793889</v>
      </c>
      <c r="CK106" s="69">
        <v>126.41098241</v>
      </c>
      <c r="CL106" s="69">
        <v>78.173970216110618</v>
      </c>
      <c r="CM106" s="69">
        <v>77.087967734763481</v>
      </c>
      <c r="CN106" s="69">
        <v>86.799755956038695</v>
      </c>
      <c r="CO106" s="69">
        <v>95.188223078699934</v>
      </c>
      <c r="CP106" s="69">
        <v>66.966785289988181</v>
      </c>
      <c r="CQ106" s="69">
        <v>85.030702320000017</v>
      </c>
      <c r="CR106" s="69">
        <v>101.66599580581853</v>
      </c>
      <c r="CS106" s="69">
        <v>132.81060676999999</v>
      </c>
      <c r="CT106" s="69">
        <v>134.37951298895959</v>
      </c>
      <c r="CU106" s="69">
        <v>136.85619590191897</v>
      </c>
      <c r="CV106" s="69">
        <v>146.44516727075882</v>
      </c>
      <c r="CW106" s="69">
        <v>156.32943458545651</v>
      </c>
      <c r="CX106" s="69">
        <v>144.01398336512207</v>
      </c>
      <c r="CY106" s="69">
        <v>135.88348444198411</v>
      </c>
      <c r="CZ106" s="69">
        <v>152.64353889186916</v>
      </c>
      <c r="DA106" s="69">
        <v>162.30061040327573</v>
      </c>
      <c r="DB106" s="69">
        <v>172.88711864216393</v>
      </c>
      <c r="DC106" s="69">
        <v>162.60466726122098</v>
      </c>
      <c r="DD106" s="69">
        <v>167.83419242670067</v>
      </c>
      <c r="DE106" s="69">
        <v>172.55094739487933</v>
      </c>
      <c r="DF106" s="69">
        <v>126.0710811309057</v>
      </c>
      <c r="DG106" s="69">
        <v>112.59863416644978</v>
      </c>
      <c r="DH106" s="69">
        <v>131.76094801364084</v>
      </c>
      <c r="DI106" s="69">
        <v>179.0750358885555</v>
      </c>
      <c r="DJ106" s="69">
        <v>148.57332841229552</v>
      </c>
      <c r="DK106" s="69">
        <v>149.77855917512113</v>
      </c>
      <c r="DL106" s="69">
        <v>176.14461769045252</v>
      </c>
      <c r="DM106" s="69">
        <v>198.78367035853751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203.34139118137429</v>
      </c>
      <c r="DW106" s="69">
        <v>218.54856864758881</v>
      </c>
      <c r="DX106" s="69">
        <v>217.23231411399615</v>
      </c>
      <c r="DY106" s="69">
        <v>290.64213893514722</v>
      </c>
      <c r="DZ106" s="69">
        <v>245.17746067677945</v>
      </c>
      <c r="EA106" s="69">
        <v>262.46023810738717</v>
      </c>
      <c r="EB106" s="69">
        <v>283.25717112000086</v>
      </c>
      <c r="EC106" s="69">
        <v>283.35972481795034</v>
      </c>
    </row>
    <row r="107" spans="1:133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69">
        <v>24.829298946399998</v>
      </c>
      <c r="AU107" s="69">
        <v>25.387566462400002</v>
      </c>
      <c r="AV107" s="69">
        <v>24.944292735600001</v>
      </c>
      <c r="AW107" s="69">
        <v>33.446961412200004</v>
      </c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11.181559342117501</v>
      </c>
      <c r="CE107" s="69">
        <v>21.5190134218794</v>
      </c>
      <c r="CF107" s="69">
        <v>17.679995768681401</v>
      </c>
      <c r="CG107" s="69">
        <v>45.798999999999999</v>
      </c>
      <c r="CH107" s="69">
        <v>20.085447340000002</v>
      </c>
      <c r="CI107" s="69">
        <v>29.9660157</v>
      </c>
      <c r="CJ107" s="69">
        <v>23.921904559999998</v>
      </c>
      <c r="CK107" s="69">
        <v>24.024757269999998</v>
      </c>
      <c r="CL107" s="69">
        <v>18.273021341</v>
      </c>
      <c r="CM107" s="69">
        <v>25.560467209999999</v>
      </c>
      <c r="CN107" s="69">
        <v>15.61169119</v>
      </c>
      <c r="CO107" s="69">
        <v>23.501641590000002</v>
      </c>
      <c r="CP107" s="69">
        <v>9.2952249299999998</v>
      </c>
      <c r="CQ107" s="69">
        <v>22.587878779999997</v>
      </c>
      <c r="CR107" s="69">
        <v>30.580034189999999</v>
      </c>
      <c r="CS107" s="69">
        <v>28.72422177</v>
      </c>
      <c r="CT107" s="69">
        <v>38.30723230000001</v>
      </c>
      <c r="CU107" s="69">
        <v>36.465175520000003</v>
      </c>
      <c r="CV107" s="69">
        <v>47.211326959999994</v>
      </c>
      <c r="CW107" s="69">
        <v>45.285539140000004</v>
      </c>
      <c r="CX107" s="69">
        <v>48.800442368809101</v>
      </c>
      <c r="CY107" s="69">
        <v>56.403143029261898</v>
      </c>
      <c r="CZ107" s="69">
        <v>58.069146937888114</v>
      </c>
      <c r="DA107" s="69">
        <v>63.712747641149406</v>
      </c>
      <c r="DB107" s="69">
        <v>61.488897939275802</v>
      </c>
      <c r="DC107" s="69">
        <v>71.606804651325291</v>
      </c>
      <c r="DD107" s="69">
        <v>59.309583666027606</v>
      </c>
      <c r="DE107" s="69">
        <v>51.808060764096005</v>
      </c>
      <c r="DF107" s="69">
        <v>49.465674663103052</v>
      </c>
      <c r="DG107" s="69">
        <v>35.066297561953121</v>
      </c>
      <c r="DH107" s="69">
        <v>63.790627399314793</v>
      </c>
      <c r="DI107" s="69">
        <v>50.965073569865844</v>
      </c>
      <c r="DJ107" s="69">
        <v>68.591128309180206</v>
      </c>
      <c r="DK107" s="69">
        <v>112.07373467074429</v>
      </c>
      <c r="DL107" s="69">
        <v>80.079271423011406</v>
      </c>
      <c r="DM107" s="69">
        <v>77.406755367208916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75.480363760984105</v>
      </c>
      <c r="EA107" s="69">
        <v>73.963884671136995</v>
      </c>
      <c r="EB107" s="69">
        <v>70.078204887584505</v>
      </c>
      <c r="EC107" s="69">
        <v>73.888418649990101</v>
      </c>
    </row>
    <row r="108" spans="1:133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69">
        <v>1.4540200000000001</v>
      </c>
      <c r="AU108" s="69">
        <v>1.2330700000000001</v>
      </c>
      <c r="AV108" s="69">
        <v>1.6339300000000001</v>
      </c>
      <c r="AW108" s="69">
        <v>0.18744</v>
      </c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  <c r="EA108" s="69">
        <v>2.1236293900000001</v>
      </c>
      <c r="EB108" s="69">
        <v>0.12815512000000001</v>
      </c>
      <c r="EC108" s="69">
        <v>1</v>
      </c>
    </row>
    <row r="109" spans="1:133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69">
        <v>23.375278946399998</v>
      </c>
      <c r="AU109" s="69">
        <v>24.154496462400001</v>
      </c>
      <c r="AV109" s="69">
        <v>23.310362735600002</v>
      </c>
      <c r="AW109" s="69">
        <v>33.259521412200002</v>
      </c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10.450447812117501</v>
      </c>
      <c r="CE109" s="69">
        <v>17.6943057818794</v>
      </c>
      <c r="CF109" s="69">
        <v>15.3799957686814</v>
      </c>
      <c r="CG109" s="69">
        <v>41.198999999999998</v>
      </c>
      <c r="CH109" s="69">
        <v>17.7958</v>
      </c>
      <c r="CI109" s="69">
        <v>27.997399999999999</v>
      </c>
      <c r="CJ109" s="69">
        <v>22.591699999999999</v>
      </c>
      <c r="CK109" s="69">
        <v>21.567299999999999</v>
      </c>
      <c r="CL109" s="69">
        <v>16.4147</v>
      </c>
      <c r="CM109" s="69">
        <v>23.375399999999999</v>
      </c>
      <c r="CN109" s="69">
        <v>13.4391</v>
      </c>
      <c r="CO109" s="69">
        <v>21.856400000000001</v>
      </c>
      <c r="CP109" s="69">
        <v>7.4436999999999998</v>
      </c>
      <c r="CQ109" s="69">
        <v>20.430499999999999</v>
      </c>
      <c r="CR109" s="69">
        <v>28.474499999999999</v>
      </c>
      <c r="CS109" s="69">
        <v>27.9208</v>
      </c>
      <c r="CT109" s="69">
        <v>38.28640561000001</v>
      </c>
      <c r="CU109" s="69">
        <v>36.011150000000001</v>
      </c>
      <c r="CV109" s="69">
        <v>45.060599999999994</v>
      </c>
      <c r="CW109" s="69">
        <v>44.645833090000004</v>
      </c>
      <c r="CX109" s="69">
        <v>48.043439678809101</v>
      </c>
      <c r="CY109" s="69">
        <v>54.603143029261901</v>
      </c>
      <c r="CZ109" s="69">
        <v>51.547516067888111</v>
      </c>
      <c r="DA109" s="69">
        <v>63.387595691149407</v>
      </c>
      <c r="DB109" s="69">
        <v>61.488897939275802</v>
      </c>
      <c r="DC109" s="69">
        <v>70.103619441325293</v>
      </c>
      <c r="DD109" s="69">
        <v>58.798173666027608</v>
      </c>
      <c r="DE109" s="69">
        <v>51.023713014096003</v>
      </c>
      <c r="DF109" s="69">
        <v>48.322256443103051</v>
      </c>
      <c r="DG109" s="69">
        <v>27.840263081953118</v>
      </c>
      <c r="DH109" s="69">
        <v>50.463210869314793</v>
      </c>
      <c r="DI109" s="69">
        <v>45.709316929865842</v>
      </c>
      <c r="DJ109" s="69">
        <v>67.020263879180206</v>
      </c>
      <c r="DK109" s="69">
        <v>111.20247399074428</v>
      </c>
      <c r="DL109" s="69">
        <v>79.963454503011405</v>
      </c>
      <c r="DM109" s="69">
        <v>77.15323780720891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75.077010680984102</v>
      </c>
      <c r="EA109" s="69">
        <v>71.84025528113699</v>
      </c>
      <c r="EB109" s="69">
        <v>69.950049767584503</v>
      </c>
      <c r="EC109" s="69">
        <v>72.888418649990101</v>
      </c>
    </row>
    <row r="110" spans="1:133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69">
        <v>0</v>
      </c>
      <c r="AU110" s="69">
        <v>0</v>
      </c>
      <c r="AV110" s="69">
        <v>0</v>
      </c>
      <c r="AW110" s="69">
        <v>0</v>
      </c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  <c r="EA110" s="69">
        <v>0</v>
      </c>
      <c r="EB110" s="69">
        <v>0</v>
      </c>
      <c r="EC110" s="69">
        <v>0</v>
      </c>
    </row>
    <row r="111" spans="1:133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69">
        <v>23.375278946399998</v>
      </c>
      <c r="AU111" s="69">
        <v>24.154496462400001</v>
      </c>
      <c r="AV111" s="69">
        <v>23.310362735600002</v>
      </c>
      <c r="AW111" s="69">
        <v>33.259521412200002</v>
      </c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10.450447812117501</v>
      </c>
      <c r="CE111" s="69">
        <v>17.6943057818794</v>
      </c>
      <c r="CF111" s="69">
        <v>15.3799957686814</v>
      </c>
      <c r="CG111" s="69">
        <v>41.198999999999998</v>
      </c>
      <c r="CH111" s="69">
        <v>17.7958</v>
      </c>
      <c r="CI111" s="69">
        <v>27.997399999999999</v>
      </c>
      <c r="CJ111" s="69">
        <v>22.591699999999999</v>
      </c>
      <c r="CK111" s="69">
        <v>21.567299999999999</v>
      </c>
      <c r="CL111" s="69">
        <v>16.4147</v>
      </c>
      <c r="CM111" s="69">
        <v>23.375399999999999</v>
      </c>
      <c r="CN111" s="69">
        <v>13.4391</v>
      </c>
      <c r="CO111" s="69">
        <v>21.856400000000001</v>
      </c>
      <c r="CP111" s="69">
        <v>7.4436999999999998</v>
      </c>
      <c r="CQ111" s="69">
        <v>20.430499999999999</v>
      </c>
      <c r="CR111" s="69">
        <v>28.474499999999999</v>
      </c>
      <c r="CS111" s="69">
        <v>27.9208</v>
      </c>
      <c r="CT111" s="69">
        <v>38.28640561000001</v>
      </c>
      <c r="CU111" s="69">
        <v>36.011150000000001</v>
      </c>
      <c r="CV111" s="69">
        <v>45.060599999999994</v>
      </c>
      <c r="CW111" s="69">
        <v>44.645833090000004</v>
      </c>
      <c r="CX111" s="69">
        <v>48.043439678809101</v>
      </c>
      <c r="CY111" s="69">
        <v>54.603143029261901</v>
      </c>
      <c r="CZ111" s="69">
        <v>51.547516067888111</v>
      </c>
      <c r="DA111" s="69">
        <v>63.387595691149407</v>
      </c>
      <c r="DB111" s="69">
        <v>61.488897939275802</v>
      </c>
      <c r="DC111" s="69">
        <v>70.103619441325293</v>
      </c>
      <c r="DD111" s="69">
        <v>58.798173666027608</v>
      </c>
      <c r="DE111" s="69">
        <v>51.023713014096003</v>
      </c>
      <c r="DF111" s="69">
        <v>48.322256443103051</v>
      </c>
      <c r="DG111" s="69">
        <v>27.840263081953118</v>
      </c>
      <c r="DH111" s="69">
        <v>50.463210869314793</v>
      </c>
      <c r="DI111" s="69">
        <v>45.709316929865842</v>
      </c>
      <c r="DJ111" s="69">
        <v>67.020263879180206</v>
      </c>
      <c r="DK111" s="69">
        <v>111.20247399074428</v>
      </c>
      <c r="DL111" s="69">
        <v>79.963454503011405</v>
      </c>
      <c r="DM111" s="69">
        <v>77.15323780720891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75.077010680984102</v>
      </c>
      <c r="EA111" s="69">
        <v>71.84025528113699</v>
      </c>
      <c r="EB111" s="69">
        <v>69.950049767584503</v>
      </c>
      <c r="EC111" s="69">
        <v>72.888418649990101</v>
      </c>
    </row>
    <row r="112" spans="1:133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68">
        <v>3.7941640159494163</v>
      </c>
      <c r="AU112" s="68">
        <v>42.038690690631419</v>
      </c>
      <c r="AV112" s="68">
        <v>20.732288950974908</v>
      </c>
      <c r="AW112" s="68">
        <v>75.571211292444261</v>
      </c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41.666353999999998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  <c r="EA112" s="68">
        <v>0</v>
      </c>
      <c r="EB112" s="68">
        <v>0</v>
      </c>
      <c r="EC112" s="68">
        <v>0</v>
      </c>
    </row>
    <row r="113" spans="1:133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69">
        <v>3.7941640159494163</v>
      </c>
      <c r="AU113" s="69">
        <v>42.038690690631419</v>
      </c>
      <c r="AV113" s="69">
        <v>20.732288950974908</v>
      </c>
      <c r="AW113" s="69">
        <v>75.571211292444261</v>
      </c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41.666353999999998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  <c r="EA113" s="69">
        <v>0</v>
      </c>
      <c r="EB113" s="69">
        <v>0</v>
      </c>
      <c r="EC113" s="69">
        <v>0</v>
      </c>
    </row>
    <row r="114" spans="1:133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69">
        <v>2.5814550000000001</v>
      </c>
      <c r="AU114" s="69">
        <v>40.581412999999998</v>
      </c>
      <c r="AV114" s="69">
        <v>19.107807000000001</v>
      </c>
      <c r="AW114" s="69">
        <v>73.834378000000001</v>
      </c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41.666353999999998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  <c r="EA114" s="69">
        <v>0</v>
      </c>
      <c r="EB114" s="69">
        <v>0</v>
      </c>
      <c r="EC114" s="69">
        <v>0</v>
      </c>
    </row>
    <row r="115" spans="1:133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69">
        <v>0.30510000000000004</v>
      </c>
      <c r="AU115" s="69">
        <v>30.979099999999999</v>
      </c>
      <c r="AV115" s="69">
        <v>6.1915000000000004</v>
      </c>
      <c r="AW115" s="69">
        <v>53.83</v>
      </c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4.3904524699999996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  <c r="EA115" s="69">
        <v>0</v>
      </c>
      <c r="EB115" s="69">
        <v>0</v>
      </c>
      <c r="EC115" s="69">
        <v>0</v>
      </c>
    </row>
    <row r="116" spans="1:133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69">
        <v>2.2763550000000001</v>
      </c>
      <c r="AU116" s="69">
        <v>9.6023130000000005</v>
      </c>
      <c r="AV116" s="69">
        <v>12.916307</v>
      </c>
      <c r="AW116" s="69">
        <v>20.004377999999999</v>
      </c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37.275901529999999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  <c r="EA116" s="69">
        <v>0</v>
      </c>
      <c r="EB116" s="69">
        <v>0</v>
      </c>
      <c r="EC116" s="69">
        <v>0</v>
      </c>
    </row>
    <row r="117" spans="1:133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69">
        <v>1.2127090159494163</v>
      </c>
      <c r="AU117" s="69">
        <v>1.457277690631422</v>
      </c>
      <c r="AV117" s="69">
        <v>1.6244819509749056</v>
      </c>
      <c r="AW117" s="69">
        <v>1.7368332924442569</v>
      </c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  <c r="EA117" s="69">
        <v>0</v>
      </c>
      <c r="EB117" s="69">
        <v>0</v>
      </c>
      <c r="EC117" s="69">
        <v>0</v>
      </c>
    </row>
    <row r="118" spans="1:133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69">
        <v>0</v>
      </c>
      <c r="AU118" s="69">
        <v>0</v>
      </c>
      <c r="AV118" s="69">
        <v>0</v>
      </c>
      <c r="AW118" s="69">
        <v>0</v>
      </c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  <c r="EA118" s="69">
        <v>0</v>
      </c>
      <c r="EB118" s="69">
        <v>0</v>
      </c>
      <c r="EC118" s="69">
        <v>0</v>
      </c>
    </row>
    <row r="119" spans="1:133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68">
        <v>-183.53124093522803</v>
      </c>
      <c r="AU119" s="68">
        <v>-24.870683454748104</v>
      </c>
      <c r="AV119" s="68">
        <v>-216.02109735653653</v>
      </c>
      <c r="AW119" s="68">
        <v>-75.392041531686601</v>
      </c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-202.3386280161148</v>
      </c>
      <c r="CY119" s="68">
        <v>-131.81554340883713</v>
      </c>
      <c r="CZ119" s="68">
        <v>-139.13431677004212</v>
      </c>
      <c r="DA119" s="68">
        <v>-613.54753493233693</v>
      </c>
      <c r="DB119" s="68">
        <v>-357.97203852647158</v>
      </c>
      <c r="DC119" s="68">
        <v>148.08212043415949</v>
      </c>
      <c r="DD119" s="68">
        <v>168.74669850217484</v>
      </c>
      <c r="DE119" s="68">
        <v>-95.470930040850249</v>
      </c>
      <c r="DF119" s="68">
        <v>-189.06314239536968</v>
      </c>
      <c r="DG119" s="68">
        <v>506.01089069817613</v>
      </c>
      <c r="DH119" s="68">
        <v>255.64292045488071</v>
      </c>
      <c r="DI119" s="68">
        <v>866.29112819548027</v>
      </c>
      <c r="DJ119" s="68">
        <v>-188.00335135053069</v>
      </c>
      <c r="DK119" s="68">
        <v>618.75156229617335</v>
      </c>
      <c r="DL119" s="68">
        <v>-358.54207108989249</v>
      </c>
      <c r="DM119" s="68">
        <v>-891.05073461858728</v>
      </c>
      <c r="DN119" s="68">
        <v>-542.82906060361961</v>
      </c>
      <c r="DO119" s="68">
        <v>-324.22217907009247</v>
      </c>
      <c r="DP119" s="68">
        <v>142.53908237254393</v>
      </c>
      <c r="DQ119" s="68">
        <v>-869.60853009863649</v>
      </c>
      <c r="DR119" s="68">
        <v>-178.82798382309946</v>
      </c>
      <c r="DS119" s="68">
        <v>12.591383556188447</v>
      </c>
      <c r="DT119" s="68">
        <v>-537.83686776550906</v>
      </c>
      <c r="DU119" s="68">
        <v>-602.85307695816948</v>
      </c>
      <c r="DV119" s="68">
        <v>-419.41962225794072</v>
      </c>
      <c r="DW119" s="68">
        <v>-493.16687936529661</v>
      </c>
      <c r="DX119" s="68">
        <v>-69.241910328026819</v>
      </c>
      <c r="DY119" s="68">
        <v>-477.28267016297264</v>
      </c>
      <c r="DZ119" s="68">
        <v>362.47147574109556</v>
      </c>
      <c r="EA119" s="68">
        <v>785.60206663989243</v>
      </c>
      <c r="EB119" s="68">
        <v>336.89609369974619</v>
      </c>
      <c r="EC119" s="68">
        <v>-111.38872276771934</v>
      </c>
    </row>
    <row r="120" spans="1:133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69">
        <v>-147.636405536316</v>
      </c>
      <c r="AU120" s="69">
        <v>-131.4350099091024</v>
      </c>
      <c r="AV120" s="69">
        <v>-128.41866300000001</v>
      </c>
      <c r="AW120" s="69">
        <v>-145.39444338704584</v>
      </c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-263.75396542734381</v>
      </c>
      <c r="DS120" s="69">
        <v>-105.70208146439998</v>
      </c>
      <c r="DT120" s="69">
        <v>-332.3292019997898</v>
      </c>
      <c r="DU120" s="69">
        <v>-135.57923751092534</v>
      </c>
      <c r="DV120" s="69">
        <v>-387.50614267275677</v>
      </c>
      <c r="DW120" s="69">
        <v>-229.18754130341063</v>
      </c>
      <c r="DX120" s="69">
        <v>199.40210080924658</v>
      </c>
      <c r="DY120" s="69">
        <v>-109.73891866061354</v>
      </c>
      <c r="DZ120" s="69">
        <v>-276.83600382593738</v>
      </c>
      <c r="EA120" s="69">
        <v>-70.062128341676498</v>
      </c>
      <c r="EB120" s="69">
        <v>-183.14035983815262</v>
      </c>
      <c r="EC120" s="69">
        <v>-279.48973227387199</v>
      </c>
    </row>
    <row r="121" spans="1:133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69">
        <v>7.3765762026875663</v>
      </c>
      <c r="AU121" s="69">
        <v>-3.1874282530386795</v>
      </c>
      <c r="AV121" s="69">
        <v>0.11718000000000028</v>
      </c>
      <c r="AW121" s="69">
        <v>34.929243163783731</v>
      </c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-33.686386616540055</v>
      </c>
      <c r="DS121" s="69">
        <v>99.087879007372948</v>
      </c>
      <c r="DT121" s="69">
        <v>-32.945687855943561</v>
      </c>
      <c r="DU121" s="69">
        <v>-291.33297547365498</v>
      </c>
      <c r="DV121" s="69">
        <v>-8.7306574744893553</v>
      </c>
      <c r="DW121" s="69">
        <v>45.364201538632635</v>
      </c>
      <c r="DX121" s="69">
        <v>493.54566839884365</v>
      </c>
      <c r="DY121" s="69">
        <v>-579.58320983510805</v>
      </c>
      <c r="DZ121" s="69">
        <v>315.31913491050079</v>
      </c>
      <c r="EA121" s="69">
        <v>186.97950326438524</v>
      </c>
      <c r="EB121" s="69">
        <v>82.194148298820224</v>
      </c>
      <c r="EC121" s="69">
        <v>2.0690039835462173</v>
      </c>
    </row>
    <row r="122" spans="1:133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69">
        <v>0</v>
      </c>
      <c r="AU122" s="69">
        <v>0</v>
      </c>
      <c r="AV122" s="69">
        <v>0</v>
      </c>
      <c r="AW122" s="69">
        <v>0</v>
      </c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  <c r="EA122" s="69">
        <v>41.299546828826138</v>
      </c>
      <c r="EB122" s="69">
        <v>-17.67526885248223</v>
      </c>
      <c r="EC122" s="69">
        <v>32.705900411193291</v>
      </c>
    </row>
    <row r="123" spans="1:133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69">
        <v>0</v>
      </c>
      <c r="AU123" s="69">
        <v>0</v>
      </c>
      <c r="AV123" s="69">
        <v>0</v>
      </c>
      <c r="AW123" s="69">
        <v>0</v>
      </c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  <c r="EA123" s="69">
        <v>16.640733003631965</v>
      </c>
      <c r="EB123" s="69">
        <v>-44</v>
      </c>
      <c r="EC123" s="69">
        <v>9.8028740410550199</v>
      </c>
    </row>
    <row r="124" spans="1:133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69">
        <v>0</v>
      </c>
      <c r="AU124" s="69">
        <v>0</v>
      </c>
      <c r="AV124" s="69">
        <v>0</v>
      </c>
      <c r="AW124" s="69">
        <v>0</v>
      </c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  <c r="EA124" s="69">
        <v>16.640733003631965</v>
      </c>
      <c r="EB124" s="69">
        <v>-44</v>
      </c>
      <c r="EC124" s="69">
        <v>9.8028740410550199</v>
      </c>
    </row>
    <row r="125" spans="1:133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69">
        <v>0</v>
      </c>
      <c r="AU125" s="69">
        <v>0</v>
      </c>
      <c r="AV125" s="69">
        <v>0</v>
      </c>
      <c r="AW125" s="69">
        <v>0</v>
      </c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  <c r="EA125" s="69">
        <v>0</v>
      </c>
      <c r="EB125" s="69">
        <v>0</v>
      </c>
      <c r="EC125" s="69">
        <v>0</v>
      </c>
    </row>
    <row r="126" spans="1:133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69">
        <v>0</v>
      </c>
      <c r="AU126" s="69">
        <v>0</v>
      </c>
      <c r="AV126" s="69">
        <v>0</v>
      </c>
      <c r="AW126" s="69">
        <v>0</v>
      </c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  <c r="EA126" s="69">
        <v>0</v>
      </c>
      <c r="EB126" s="69">
        <v>0</v>
      </c>
      <c r="EC126" s="69">
        <v>0</v>
      </c>
    </row>
    <row r="127" spans="1:133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69">
        <v>0</v>
      </c>
      <c r="AU127" s="69">
        <v>0</v>
      </c>
      <c r="AV127" s="69">
        <v>0</v>
      </c>
      <c r="AW127" s="69">
        <v>0</v>
      </c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  <c r="EA127" s="69">
        <v>24.658813825194176</v>
      </c>
      <c r="EB127" s="69">
        <v>26.32473114751777</v>
      </c>
      <c r="EC127" s="69">
        <v>22.903026370138271</v>
      </c>
    </row>
    <row r="128" spans="1:133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69">
        <v>7.3765762026875663</v>
      </c>
      <c r="AU128" s="69">
        <v>-3.1874282530386795</v>
      </c>
      <c r="AV128" s="69">
        <v>0.11718000000000028</v>
      </c>
      <c r="AW128" s="69">
        <v>34.929243163783731</v>
      </c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-58.299733423344833</v>
      </c>
      <c r="DS128" s="69">
        <v>-16.979140992627038</v>
      </c>
      <c r="DT128" s="69">
        <v>-58.51031826862436</v>
      </c>
      <c r="DU128" s="69">
        <v>-344.66207066674735</v>
      </c>
      <c r="DV128" s="69">
        <v>-45.229962119199058</v>
      </c>
      <c r="DW128" s="69">
        <v>8.5705119251657038</v>
      </c>
      <c r="DX128" s="69">
        <v>228.00692395439862</v>
      </c>
      <c r="DY128" s="69">
        <v>-614.54826693682958</v>
      </c>
      <c r="DZ128" s="69">
        <v>299.93387636902844</v>
      </c>
      <c r="EA128" s="69">
        <v>145.67995643555912</v>
      </c>
      <c r="EB128" s="69">
        <v>99.869417151302457</v>
      </c>
      <c r="EC128" s="69">
        <v>-30.636896427647073</v>
      </c>
    </row>
    <row r="129" spans="1:133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69">
        <v>-0.70134200000000002</v>
      </c>
      <c r="AU129" s="69">
        <v>-2.2717620000000003</v>
      </c>
      <c r="AV129" s="69">
        <v>-2.6828200000000004</v>
      </c>
      <c r="AW129" s="69">
        <v>-0.56432700000000002</v>
      </c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  <c r="EA129" s="69">
        <v>0</v>
      </c>
      <c r="EB129" s="69">
        <v>0</v>
      </c>
      <c r="EC129" s="69">
        <v>0</v>
      </c>
    </row>
    <row r="130" spans="1:133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69">
        <v>8.0779182026875667</v>
      </c>
      <c r="AU130" s="69">
        <v>-0.91566625303867921</v>
      </c>
      <c r="AV130" s="69">
        <v>2.8000000000000007</v>
      </c>
      <c r="AW130" s="69">
        <v>35.49357016378373</v>
      </c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-58.299733423344833</v>
      </c>
      <c r="DS130" s="69">
        <v>-16.979140992627038</v>
      </c>
      <c r="DT130" s="69">
        <v>-58.51031826862436</v>
      </c>
      <c r="DU130" s="69">
        <v>-344.66207066674735</v>
      </c>
      <c r="DV130" s="69">
        <v>-45.229962119199058</v>
      </c>
      <c r="DW130" s="69">
        <v>8.5705119251657038</v>
      </c>
      <c r="DX130" s="69">
        <v>228.00692395439862</v>
      </c>
      <c r="DY130" s="69">
        <v>-614.54826693682958</v>
      </c>
      <c r="DZ130" s="69">
        <v>299.93387636902844</v>
      </c>
      <c r="EA130" s="69">
        <v>145.67995643555912</v>
      </c>
      <c r="EB130" s="69">
        <v>99.869417151302457</v>
      </c>
      <c r="EC130" s="69">
        <v>-30.636896427647073</v>
      </c>
    </row>
    <row r="131" spans="1:133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69">
        <v>0</v>
      </c>
      <c r="AU131" s="69">
        <v>0</v>
      </c>
      <c r="AV131" s="69">
        <v>0</v>
      </c>
      <c r="AW131" s="69">
        <v>0</v>
      </c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  <c r="EA131" s="69">
        <v>0</v>
      </c>
      <c r="EB131" s="69">
        <v>0</v>
      </c>
      <c r="EC131" s="69">
        <v>0</v>
      </c>
    </row>
    <row r="132" spans="1:133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69">
        <v>155.01298173900358</v>
      </c>
      <c r="AU132" s="69">
        <v>128.24758165606372</v>
      </c>
      <c r="AV132" s="69">
        <v>128.535843</v>
      </c>
      <c r="AW132" s="69">
        <v>180.32368655082956</v>
      </c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230.06757881080375</v>
      </c>
      <c r="DS132" s="69">
        <v>204.78996047177293</v>
      </c>
      <c r="DT132" s="69">
        <v>299.38351414384624</v>
      </c>
      <c r="DU132" s="69">
        <v>-155.75373796272964</v>
      </c>
      <c r="DV132" s="69">
        <v>378.7754851982674</v>
      </c>
      <c r="DW132" s="69">
        <v>274.55174284204327</v>
      </c>
      <c r="DX132" s="69">
        <v>294.14356758959707</v>
      </c>
      <c r="DY132" s="69">
        <v>-469.84429117449451</v>
      </c>
      <c r="DZ132" s="69">
        <v>592.15513873643818</v>
      </c>
      <c r="EA132" s="69">
        <v>257.04163160606174</v>
      </c>
      <c r="EB132" s="69">
        <v>265.33450813697283</v>
      </c>
      <c r="EC132" s="69">
        <v>281.55873625741822</v>
      </c>
    </row>
    <row r="133" spans="1:133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69">
        <v>120.60198173900361</v>
      </c>
      <c r="AU133" s="69">
        <v>112.50398165606371</v>
      </c>
      <c r="AV133" s="69">
        <v>97.446742999999998</v>
      </c>
      <c r="AW133" s="69">
        <v>132.19332494826909</v>
      </c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257.90661566668348</v>
      </c>
      <c r="DS133" s="69">
        <v>233.29119873204135</v>
      </c>
      <c r="DT133" s="69">
        <v>394.4076862559794</v>
      </c>
      <c r="DU133" s="69">
        <v>63.59599188006797</v>
      </c>
      <c r="DV133" s="69">
        <v>273.60741476439318</v>
      </c>
      <c r="DW133" s="69">
        <v>243.66314650327027</v>
      </c>
      <c r="DX133" s="69">
        <v>252.10899211787111</v>
      </c>
      <c r="DY133" s="69">
        <v>55.346296753426138</v>
      </c>
      <c r="DZ133" s="69">
        <v>296.86916854570006</v>
      </c>
      <c r="EA133" s="69">
        <v>365.76044271740102</v>
      </c>
      <c r="EB133" s="69">
        <v>46.202399963695441</v>
      </c>
      <c r="EC133" s="69">
        <v>156.1916498505816</v>
      </c>
    </row>
    <row r="134" spans="1:133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69">
        <v>70.461927297864904</v>
      </c>
      <c r="AU134" s="69">
        <v>51.293873000000005</v>
      </c>
      <c r="AV134" s="69">
        <v>54.816953999999996</v>
      </c>
      <c r="AW134" s="69">
        <v>5.9894882044595734</v>
      </c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-28.933370943828184</v>
      </c>
      <c r="DS134" s="69">
        <v>-32.180114653706227</v>
      </c>
      <c r="DT134" s="69">
        <v>13.319532550958293</v>
      </c>
      <c r="DU134" s="69">
        <v>-210.55355188995708</v>
      </c>
      <c r="DV134" s="69">
        <v>5.5484686479435421</v>
      </c>
      <c r="DW134" s="69">
        <v>-57.937485954107132</v>
      </c>
      <c r="DX134" s="69">
        <v>-81.883815842399855</v>
      </c>
      <c r="DY134" s="69">
        <v>-21.043765879913515</v>
      </c>
      <c r="DZ134" s="69">
        <v>1.2725726465775793</v>
      </c>
      <c r="EA134" s="69">
        <v>9.1927041096384876</v>
      </c>
      <c r="EB134" s="69">
        <v>-2.0314330075069487</v>
      </c>
      <c r="EC134" s="69">
        <v>-27.190722538086042</v>
      </c>
    </row>
    <row r="135" spans="1:133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69">
        <v>70.461927297864904</v>
      </c>
      <c r="AU135" s="69">
        <v>51.293873000000005</v>
      </c>
      <c r="AV135" s="69">
        <v>54.816953999999996</v>
      </c>
      <c r="AW135" s="69">
        <v>5.9894882044595734</v>
      </c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-28.933370943828184</v>
      </c>
      <c r="DS135" s="69">
        <v>-32.180114653706227</v>
      </c>
      <c r="DT135" s="69">
        <v>13.319532550958293</v>
      </c>
      <c r="DU135" s="69">
        <v>-210.55355188995708</v>
      </c>
      <c r="DV135" s="69">
        <v>5.5484686479435421</v>
      </c>
      <c r="DW135" s="69">
        <v>-57.937485954107132</v>
      </c>
      <c r="DX135" s="69">
        <v>-81.883815842399855</v>
      </c>
      <c r="DY135" s="69">
        <v>-21.043765879913515</v>
      </c>
      <c r="DZ135" s="69">
        <v>1.2725726465775793</v>
      </c>
      <c r="EA135" s="69">
        <v>9.1927041096384876</v>
      </c>
      <c r="EB135" s="69">
        <v>-2.0314330075069487</v>
      </c>
      <c r="EC135" s="69">
        <v>-27.190722538086042</v>
      </c>
    </row>
    <row r="136" spans="1:133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69">
        <v>0</v>
      </c>
      <c r="AU136" s="69">
        <v>0</v>
      </c>
      <c r="AV136" s="69">
        <v>0</v>
      </c>
      <c r="AW136" s="69">
        <v>0</v>
      </c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  <c r="EA136" s="69">
        <v>0</v>
      </c>
      <c r="EB136" s="69">
        <v>0</v>
      </c>
      <c r="EC136" s="69">
        <v>0</v>
      </c>
    </row>
    <row r="137" spans="1:133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69">
        <v>0</v>
      </c>
      <c r="AU137" s="69">
        <v>0</v>
      </c>
      <c r="AV137" s="69">
        <v>0</v>
      </c>
      <c r="AW137" s="69">
        <v>0</v>
      </c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  <c r="EA137" s="69">
        <v>0</v>
      </c>
      <c r="EB137" s="69">
        <v>0</v>
      </c>
      <c r="EC137" s="69">
        <v>0</v>
      </c>
    </row>
    <row r="138" spans="1:133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69">
        <v>50.140054441138702</v>
      </c>
      <c r="AU138" s="69">
        <v>61.21010865606371</v>
      </c>
      <c r="AV138" s="69">
        <v>42.629789000000002</v>
      </c>
      <c r="AW138" s="69">
        <v>126.20383674380952</v>
      </c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286.83998661051169</v>
      </c>
      <c r="DS138" s="69">
        <v>265.47131338574758</v>
      </c>
      <c r="DT138" s="69">
        <v>381.08815370502111</v>
      </c>
      <c r="DU138" s="69">
        <v>274.14954377002505</v>
      </c>
      <c r="DV138" s="69">
        <v>268.05894611644965</v>
      </c>
      <c r="DW138" s="69">
        <v>301.6006324573774</v>
      </c>
      <c r="DX138" s="69">
        <v>333.99280796027097</v>
      </c>
      <c r="DY138" s="69">
        <v>76.390062633339653</v>
      </c>
      <c r="DZ138" s="69">
        <v>295.59659589912246</v>
      </c>
      <c r="EA138" s="69">
        <v>356.56773860776252</v>
      </c>
      <c r="EB138" s="69">
        <v>48.233832971202389</v>
      </c>
      <c r="EC138" s="69">
        <v>183.38237238866765</v>
      </c>
    </row>
    <row r="139" spans="1:133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69">
        <v>34.410999999999987</v>
      </c>
      <c r="AU139" s="69">
        <v>15.743599999999995</v>
      </c>
      <c r="AV139" s="69">
        <v>31.089099999999995</v>
      </c>
      <c r="AW139" s="69">
        <v>48.13036160256047</v>
      </c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-27.839036855879726</v>
      </c>
      <c r="DS139" s="69">
        <v>-28.501238260268408</v>
      </c>
      <c r="DT139" s="69">
        <v>-95.02417211213313</v>
      </c>
      <c r="DU139" s="69">
        <v>-219.34972984279761</v>
      </c>
      <c r="DV139" s="69">
        <v>105.16807043387422</v>
      </c>
      <c r="DW139" s="69">
        <v>30.88859633877297</v>
      </c>
      <c r="DX139" s="69">
        <v>42.034575471725987</v>
      </c>
      <c r="DY139" s="69">
        <v>-525.19058792792066</v>
      </c>
      <c r="DZ139" s="69">
        <v>295.28597019073806</v>
      </c>
      <c r="EA139" s="69">
        <v>-108.71881111133926</v>
      </c>
      <c r="EB139" s="69">
        <v>219.1321081732774</v>
      </c>
      <c r="EC139" s="69">
        <v>125.36708640683661</v>
      </c>
    </row>
    <row r="140" spans="1:133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69">
        <v>34.410999999999987</v>
      </c>
      <c r="AU140" s="69">
        <v>15.743599999999995</v>
      </c>
      <c r="AV140" s="69">
        <v>31.089099999999995</v>
      </c>
      <c r="AW140" s="69">
        <v>48.13036160256047</v>
      </c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-27.839036855879726</v>
      </c>
      <c r="DS140" s="69">
        <v>-28.501238260268408</v>
      </c>
      <c r="DT140" s="69">
        <v>-95.02417211213313</v>
      </c>
      <c r="DU140" s="69">
        <v>-219.34972984279761</v>
      </c>
      <c r="DV140" s="69">
        <v>105.16807043387422</v>
      </c>
      <c r="DW140" s="69">
        <v>30.88859633877297</v>
      </c>
      <c r="DX140" s="69">
        <v>42.034575471725987</v>
      </c>
      <c r="DY140" s="69">
        <v>-525.19058792792066</v>
      </c>
      <c r="DZ140" s="69">
        <v>295.28597019073806</v>
      </c>
      <c r="EA140" s="69">
        <v>-108.71881111133926</v>
      </c>
      <c r="EB140" s="69">
        <v>219.1321081732774</v>
      </c>
      <c r="EC140" s="69">
        <v>125.36708640683661</v>
      </c>
    </row>
    <row r="141" spans="1:133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69">
        <v>0</v>
      </c>
      <c r="AU141" s="69">
        <v>0</v>
      </c>
      <c r="AV141" s="69">
        <v>0</v>
      </c>
      <c r="AW141" s="69">
        <v>0</v>
      </c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  <c r="EA141" s="69">
        <v>0</v>
      </c>
      <c r="EB141" s="69">
        <v>0</v>
      </c>
      <c r="EC141" s="69">
        <v>0</v>
      </c>
    </row>
    <row r="142" spans="1:133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  <c r="EA142" s="69">
        <v>0</v>
      </c>
      <c r="EB142" s="69">
        <v>0</v>
      </c>
      <c r="EC142" s="69">
        <v>0</v>
      </c>
    </row>
    <row r="143" spans="1:133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69">
        <v>2.7023249250000005</v>
      </c>
      <c r="AU143" s="69">
        <v>2.0068965180939222</v>
      </c>
      <c r="AV143" s="69">
        <v>4.8144206943901908</v>
      </c>
      <c r="AW143" s="69">
        <v>2.2541902749999991</v>
      </c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-7.0571420671462759</v>
      </c>
      <c r="CY143" s="69">
        <v>4.8206589057323939</v>
      </c>
      <c r="CZ143" s="69">
        <v>20.729620364346893</v>
      </c>
      <c r="DA143" s="69">
        <v>30.932744486040658</v>
      </c>
      <c r="DB143" s="69">
        <v>14.39810491727096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35.663524686712123</v>
      </c>
      <c r="DG143" s="69">
        <v>-650.32314001458121</v>
      </c>
      <c r="DH143" s="69">
        <v>-28.510414568604748</v>
      </c>
      <c r="DI143" s="69">
        <v>541.0282170238138</v>
      </c>
      <c r="DJ143" s="69">
        <v>73.257771282778947</v>
      </c>
      <c r="DK143" s="69">
        <v>-233.16530183215048</v>
      </c>
      <c r="DL143" s="69">
        <v>151.22192850878329</v>
      </c>
      <c r="DM143" s="69">
        <v>124.16978548617216</v>
      </c>
      <c r="DN143" s="69">
        <v>233.33158730403403</v>
      </c>
      <c r="DO143" s="69">
        <v>47.108744695775279</v>
      </c>
      <c r="DP143" s="69">
        <v>187.72950351009627</v>
      </c>
      <c r="DQ143" s="69">
        <v>-83.18271642973906</v>
      </c>
      <c r="DR143" s="69">
        <v>210.60262338866508</v>
      </c>
      <c r="DS143" s="69">
        <v>63.553117765435275</v>
      </c>
      <c r="DT143" s="69">
        <v>-12.050170296357393</v>
      </c>
      <c r="DU143" s="69">
        <v>77.208009703681</v>
      </c>
      <c r="DV143" s="69">
        <v>86.414178076151117</v>
      </c>
      <c r="DW143" s="69">
        <v>-3.8293927276789006</v>
      </c>
      <c r="DX143" s="69">
        <v>62.867521072303646</v>
      </c>
      <c r="DY143" s="69">
        <v>-585.14195876808049</v>
      </c>
      <c r="DZ143" s="69">
        <v>-279.7665383351291</v>
      </c>
      <c r="EA143" s="69">
        <v>27.218334947390737</v>
      </c>
      <c r="EB143" s="69">
        <v>-56.773729547995288</v>
      </c>
      <c r="EC143" s="69">
        <v>82.468842351613262</v>
      </c>
    </row>
    <row r="144" spans="1:133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69">
        <v>2.7023249250000005</v>
      </c>
      <c r="AU144" s="69">
        <v>2.0068965180939222</v>
      </c>
      <c r="AV144" s="69">
        <v>4.8144206943901908</v>
      </c>
      <c r="AW144" s="69">
        <v>2.2541902749999991</v>
      </c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23.163524686712123</v>
      </c>
      <c r="DG144" s="69">
        <v>-5.9231400145812767</v>
      </c>
      <c r="DH144" s="69">
        <v>-31.810414568604749</v>
      </c>
      <c r="DI144" s="69">
        <v>37.928217023813765</v>
      </c>
      <c r="DJ144" s="69">
        <v>120.70477128277895</v>
      </c>
      <c r="DK144" s="69">
        <v>32.858698167849525</v>
      </c>
      <c r="DL144" s="69">
        <v>7.2929285087833282</v>
      </c>
      <c r="DM144" s="69">
        <v>69.067785486172156</v>
      </c>
      <c r="DN144" s="69">
        <v>39.154920604034025</v>
      </c>
      <c r="DO144" s="69">
        <v>45.098744695775281</v>
      </c>
      <c r="DP144" s="69">
        <v>150.40950351009627</v>
      </c>
      <c r="DQ144" s="69">
        <v>-20.582716429739044</v>
      </c>
      <c r="DR144" s="69">
        <v>32.662928216802186</v>
      </c>
      <c r="DS144" s="69">
        <v>53.421847898210707</v>
      </c>
      <c r="DT144" s="69">
        <v>6.0490032646436314</v>
      </c>
      <c r="DU144" s="69">
        <v>56.009841396538071</v>
      </c>
      <c r="DV144" s="69">
        <v>-90.692955086363199</v>
      </c>
      <c r="DW144" s="69">
        <v>61.095877758400299</v>
      </c>
      <c r="DX144" s="69">
        <v>42.171605751738831</v>
      </c>
      <c r="DY144" s="69">
        <v>117.72985589299842</v>
      </c>
      <c r="DZ144" s="69">
        <v>-289.27156762304912</v>
      </c>
      <c r="EA144" s="69">
        <v>9.3037622746137298</v>
      </c>
      <c r="EB144" s="69">
        <v>162.83661794805153</v>
      </c>
      <c r="EC144" s="69">
        <v>85.75388253377595</v>
      </c>
    </row>
    <row r="145" spans="1:133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69">
        <v>0.30219027500000001</v>
      </c>
      <c r="AU145" s="69">
        <v>0.30219027500000001</v>
      </c>
      <c r="AV145" s="69">
        <v>0.30219027500000001</v>
      </c>
      <c r="AW145" s="69">
        <v>0.30219027500000001</v>
      </c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2.7153283535653001</v>
      </c>
      <c r="DS145" s="69">
        <v>0.90795429252818804</v>
      </c>
      <c r="DT145" s="69">
        <v>0.54890526404913198</v>
      </c>
      <c r="DU145" s="69">
        <v>4.20838918624756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-7.815368855758555</v>
      </c>
      <c r="EA145" s="69">
        <v>-3.0243611707683549</v>
      </c>
      <c r="EB145" s="69">
        <v>19.300770183545886</v>
      </c>
      <c r="EC145" s="69">
        <v>-7.1882347137721903</v>
      </c>
    </row>
    <row r="146" spans="1:133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69">
        <v>0</v>
      </c>
      <c r="AU146" s="69">
        <v>0</v>
      </c>
      <c r="AV146" s="69">
        <v>0</v>
      </c>
      <c r="AW146" s="69">
        <v>0</v>
      </c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  <c r="EA146" s="69">
        <v>0</v>
      </c>
      <c r="EB146" s="69">
        <v>0</v>
      </c>
      <c r="EC146" s="69">
        <v>0</v>
      </c>
    </row>
    <row r="147" spans="1:133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69">
        <v>0</v>
      </c>
      <c r="AU147" s="69">
        <v>0</v>
      </c>
      <c r="AV147" s="69">
        <v>0</v>
      </c>
      <c r="AW147" s="69">
        <v>0</v>
      </c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2.7153283535653001</v>
      </c>
      <c r="DS147" s="69">
        <v>0.90795429252818804</v>
      </c>
      <c r="DT147" s="69">
        <v>0.54890526404913198</v>
      </c>
      <c r="DU147" s="69">
        <v>4.20838918624756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3.6795023745519444</v>
      </c>
      <c r="EA147" s="69">
        <v>18.636439110476644</v>
      </c>
      <c r="EB147" s="69">
        <v>16.971475963577461</v>
      </c>
      <c r="EC147" s="69">
        <v>-7.1882347137721903</v>
      </c>
    </row>
    <row r="148" spans="1:133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69">
        <v>0</v>
      </c>
      <c r="AU148" s="69">
        <v>0</v>
      </c>
      <c r="AV148" s="69">
        <v>0</v>
      </c>
      <c r="AW148" s="69">
        <v>0</v>
      </c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  <c r="EA148" s="69">
        <v>0</v>
      </c>
      <c r="EB148" s="69">
        <v>0</v>
      </c>
      <c r="EC148" s="69">
        <v>0</v>
      </c>
    </row>
    <row r="149" spans="1:133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69">
        <v>0.30219027500000001</v>
      </c>
      <c r="AU149" s="69">
        <v>0.30219027500000001</v>
      </c>
      <c r="AV149" s="69">
        <v>0.30219027500000001</v>
      </c>
      <c r="AW149" s="69">
        <v>0.30219027500000001</v>
      </c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-11.494871230310499</v>
      </c>
      <c r="EA149" s="69">
        <v>-21.660800281244999</v>
      </c>
      <c r="EB149" s="69">
        <v>2.3292942199684248</v>
      </c>
      <c r="EC149" s="69">
        <v>0</v>
      </c>
    </row>
    <row r="150" spans="1:133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69">
        <v>0.30219027500000001</v>
      </c>
      <c r="AU150" s="69">
        <v>0.30219027500000001</v>
      </c>
      <c r="AV150" s="69">
        <v>0.30219027500000001</v>
      </c>
      <c r="AW150" s="69">
        <v>0.30219027500000001</v>
      </c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-11.494871230310499</v>
      </c>
      <c r="EA150" s="69">
        <v>-21.660800281244999</v>
      </c>
      <c r="EB150" s="69">
        <v>2.3292942199684248</v>
      </c>
      <c r="EC150" s="69">
        <v>0</v>
      </c>
    </row>
    <row r="151" spans="1:133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69">
        <v>2.4001346500000005</v>
      </c>
      <c r="AU151" s="69">
        <v>1.7047062430939222</v>
      </c>
      <c r="AV151" s="69">
        <v>4.5122304193901908</v>
      </c>
      <c r="AW151" s="69">
        <v>1.9519999999999991</v>
      </c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14.59996129875028</v>
      </c>
      <c r="DG151" s="69">
        <v>-6.4299941801273786</v>
      </c>
      <c r="DH151" s="69">
        <v>-24.938608674592601</v>
      </c>
      <c r="DI151" s="69">
        <v>37.013746751521936</v>
      </c>
      <c r="DJ151" s="69">
        <v>120.92865679206628</v>
      </c>
      <c r="DK151" s="69">
        <v>32.12987390389938</v>
      </c>
      <c r="DL151" s="69">
        <v>7.5297540709026105</v>
      </c>
      <c r="DM151" s="69">
        <v>69.365803122105746</v>
      </c>
      <c r="DN151" s="69">
        <v>39.162914402368287</v>
      </c>
      <c r="DO151" s="69">
        <v>44.977597284929864</v>
      </c>
      <c r="DP151" s="69">
        <v>150.91197667341123</v>
      </c>
      <c r="DQ151" s="69">
        <v>-21.609001856426016</v>
      </c>
      <c r="DR151" s="69">
        <v>29.947599863236888</v>
      </c>
      <c r="DS151" s="69">
        <v>52.513893605682519</v>
      </c>
      <c r="DT151" s="69">
        <v>5.500098000594499</v>
      </c>
      <c r="DU151" s="69">
        <v>51.801452210290513</v>
      </c>
      <c r="DV151" s="69">
        <v>-99.80726516591551</v>
      </c>
      <c r="DW151" s="69">
        <v>38.740091209707479</v>
      </c>
      <c r="DX151" s="69">
        <v>36.437217338204221</v>
      </c>
      <c r="DY151" s="69">
        <v>111.311929963754</v>
      </c>
      <c r="DZ151" s="69">
        <v>-281.45619876729057</v>
      </c>
      <c r="EA151" s="69">
        <v>12.328123445382085</v>
      </c>
      <c r="EB151" s="69">
        <v>143.53584776450563</v>
      </c>
      <c r="EC151" s="69">
        <v>92.94211724754814</v>
      </c>
    </row>
    <row r="152" spans="1:133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69">
        <v>0.30000000000000071</v>
      </c>
      <c r="AU152" s="69">
        <v>0.69999999999999929</v>
      </c>
      <c r="AV152" s="69">
        <v>0.3</v>
      </c>
      <c r="AW152" s="69">
        <v>0.69999999999999929</v>
      </c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  <c r="EA152" s="69">
        <v>0</v>
      </c>
      <c r="EB152" s="69">
        <v>0</v>
      </c>
      <c r="EC152" s="69">
        <v>0</v>
      </c>
    </row>
    <row r="153" spans="1:133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69">
        <v>0</v>
      </c>
      <c r="AU153" s="69">
        <v>1.518</v>
      </c>
      <c r="AV153" s="69">
        <v>2.1263698393901902</v>
      </c>
      <c r="AW153" s="69">
        <v>0.85199999999999998</v>
      </c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10.973483828902699</v>
      </c>
      <c r="DG153" s="69">
        <v>-6.5701015602601398</v>
      </c>
      <c r="DH153" s="69">
        <v>28.1556562455232</v>
      </c>
      <c r="DI153" s="69">
        <v>38.902256751368597</v>
      </c>
      <c r="DJ153" s="69">
        <v>116.045516792021</v>
      </c>
      <c r="DK153" s="69">
        <v>32.024393904059004</v>
      </c>
      <c r="DL153" s="69">
        <v>2.5024398109985699</v>
      </c>
      <c r="DM153" s="69">
        <v>69.255263121857496</v>
      </c>
      <c r="DN153" s="69">
        <v>33.921447612286102</v>
      </c>
      <c r="DO153" s="69">
        <v>43.865107285094197</v>
      </c>
      <c r="DP153" s="69">
        <v>143.48165070353301</v>
      </c>
      <c r="DQ153" s="69">
        <v>-25.726891856629098</v>
      </c>
      <c r="DR153" s="69">
        <v>21.326580243318201</v>
      </c>
      <c r="DS153" s="69">
        <v>49.393923605601202</v>
      </c>
      <c r="DT153" s="69">
        <v>-1.32127377920244</v>
      </c>
      <c r="DU153" s="69">
        <v>51.676292210128203</v>
      </c>
      <c r="DV153" s="69">
        <v>-105.91706243733999</v>
      </c>
      <c r="DW153" s="69">
        <v>26.309148404847065</v>
      </c>
      <c r="DX153" s="69">
        <v>27.1261713497397</v>
      </c>
      <c r="DY153" s="69">
        <v>111.311929963754</v>
      </c>
      <c r="DZ153" s="69">
        <v>-19.694415921325799</v>
      </c>
      <c r="EA153" s="69">
        <v>13.487738942022474</v>
      </c>
      <c r="EB153" s="69">
        <v>145.24300958412186</v>
      </c>
      <c r="EC153" s="69">
        <v>92.94211724754814</v>
      </c>
    </row>
    <row r="154" spans="1:133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69">
        <v>2.1223846499999999</v>
      </c>
      <c r="AU154" s="69">
        <v>0</v>
      </c>
      <c r="AV154" s="69">
        <v>2.1858605799999999</v>
      </c>
      <c r="AW154" s="69">
        <v>0</v>
      </c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  <c r="EA154" s="69">
        <v>0</v>
      </c>
      <c r="EB154" s="69">
        <v>0</v>
      </c>
      <c r="EC154" s="69">
        <v>0</v>
      </c>
    </row>
    <row r="155" spans="1:133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69">
        <v>-2.2249999999999992E-2</v>
      </c>
      <c r="AU155" s="69">
        <v>-0.51329375690607693</v>
      </c>
      <c r="AV155" s="69">
        <v>-0.1</v>
      </c>
      <c r="AW155" s="69">
        <v>0.4</v>
      </c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-17.097644465964802</v>
      </c>
      <c r="EA155" s="69">
        <v>-1.1596154966403902</v>
      </c>
      <c r="EB155" s="69">
        <v>-1.7071618196162199</v>
      </c>
      <c r="EC155" s="69">
        <v>0</v>
      </c>
    </row>
    <row r="156" spans="1:133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69">
        <v>-2.2249999999999992E-2</v>
      </c>
      <c r="AU156" s="69">
        <v>-0.51329375690607693</v>
      </c>
      <c r="AV156" s="69">
        <v>-0.1</v>
      </c>
      <c r="AW156" s="69">
        <v>0.4</v>
      </c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-17.097644465964802</v>
      </c>
      <c r="EA156" s="69">
        <v>-1.1596154966403902</v>
      </c>
      <c r="EB156" s="69">
        <v>-1.7071618196162199</v>
      </c>
      <c r="EC156" s="69">
        <v>0</v>
      </c>
    </row>
    <row r="157" spans="1:133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69">
        <v>0</v>
      </c>
      <c r="AU157" s="69">
        <v>0</v>
      </c>
      <c r="AV157" s="69">
        <v>0</v>
      </c>
      <c r="AW157" s="69">
        <v>0</v>
      </c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7.1999999999999975</v>
      </c>
      <c r="CY157" s="69">
        <v>-25.29999999999999</v>
      </c>
      <c r="CZ157" s="69">
        <v>-0.90000000000000036</v>
      </c>
      <c r="DA157" s="69">
        <v>5.3000000000000007</v>
      </c>
      <c r="DB157" s="69">
        <v>-5.9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-503.1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-21.198168307142922</v>
      </c>
      <c r="DV157" s="69">
        <v>-177.10713316251432</v>
      </c>
      <c r="DW157" s="69">
        <v>64.925270486079199</v>
      </c>
      <c r="DX157" s="69">
        <v>-20.695915320564815</v>
      </c>
      <c r="DY157" s="69">
        <v>702.87181466107893</v>
      </c>
      <c r="DZ157" s="69">
        <v>-9.5050292879200278</v>
      </c>
      <c r="EA157" s="69">
        <v>-17.914572672777005</v>
      </c>
      <c r="EB157" s="69">
        <v>219.61034749604681</v>
      </c>
      <c r="EC157" s="69">
        <v>3.2850401821626889</v>
      </c>
    </row>
    <row r="158" spans="1:133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69">
        <v>0</v>
      </c>
      <c r="AU158" s="69">
        <v>0</v>
      </c>
      <c r="AV158" s="69">
        <v>0</v>
      </c>
      <c r="AW158" s="69">
        <v>0</v>
      </c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  <c r="EA158" s="69">
        <v>0</v>
      </c>
      <c r="EB158" s="69">
        <v>0</v>
      </c>
      <c r="EC158" s="69">
        <v>0</v>
      </c>
    </row>
    <row r="159" spans="1:133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69">
        <v>0</v>
      </c>
      <c r="AU159" s="69">
        <v>0</v>
      </c>
      <c r="AV159" s="69">
        <v>0</v>
      </c>
      <c r="AW159" s="69">
        <v>0</v>
      </c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  <c r="EA159" s="69">
        <v>0</v>
      </c>
      <c r="EB159" s="69">
        <v>0</v>
      </c>
      <c r="EC159" s="69">
        <v>0</v>
      </c>
    </row>
    <row r="160" spans="1:133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69">
        <v>0</v>
      </c>
      <c r="AU160" s="69">
        <v>0</v>
      </c>
      <c r="AV160" s="69">
        <v>0</v>
      </c>
      <c r="AW160" s="69">
        <v>0</v>
      </c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  <c r="EA160" s="69">
        <v>0</v>
      </c>
      <c r="EB160" s="69">
        <v>0</v>
      </c>
      <c r="EC160" s="69">
        <v>0</v>
      </c>
    </row>
    <row r="161" spans="1:133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69">
        <v>0</v>
      </c>
      <c r="AU161" s="69">
        <v>0</v>
      </c>
      <c r="AV161" s="69">
        <v>0</v>
      </c>
      <c r="AW161" s="69">
        <v>0</v>
      </c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  <c r="EA161" s="69">
        <v>0</v>
      </c>
      <c r="EB161" s="69">
        <v>0</v>
      </c>
      <c r="EC161" s="69">
        <v>0</v>
      </c>
    </row>
    <row r="162" spans="1:133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69">
        <v>0</v>
      </c>
      <c r="AU162" s="69">
        <v>0</v>
      </c>
      <c r="AV162" s="69">
        <v>0</v>
      </c>
      <c r="AW162" s="69">
        <v>0</v>
      </c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  <c r="EA162" s="69">
        <v>0</v>
      </c>
      <c r="EB162" s="69">
        <v>0</v>
      </c>
      <c r="EC162" s="69">
        <v>0</v>
      </c>
    </row>
    <row r="163" spans="1:133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69">
        <v>0</v>
      </c>
      <c r="AU163" s="69">
        <v>0</v>
      </c>
      <c r="AV163" s="69">
        <v>0</v>
      </c>
      <c r="AW163" s="69">
        <v>0</v>
      </c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  <c r="EA163" s="69">
        <v>0</v>
      </c>
      <c r="EB163" s="69">
        <v>0</v>
      </c>
      <c r="EC163" s="69">
        <v>0</v>
      </c>
    </row>
    <row r="164" spans="1:133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69">
        <v>0</v>
      </c>
      <c r="AU164" s="69">
        <v>0</v>
      </c>
      <c r="AV164" s="69">
        <v>0</v>
      </c>
      <c r="AW164" s="69">
        <v>0</v>
      </c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7.1999999999999975</v>
      </c>
      <c r="CY164" s="69">
        <v>-25.29999999999999</v>
      </c>
      <c r="CZ164" s="69">
        <v>-0.90000000000000036</v>
      </c>
      <c r="DA164" s="69">
        <v>5.3000000000000007</v>
      </c>
      <c r="DB164" s="69">
        <v>-5.9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-503.1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-21.198168307142922</v>
      </c>
      <c r="DV164" s="69">
        <v>-177.10713316251432</v>
      </c>
      <c r="DW164" s="69">
        <v>64.925270486079199</v>
      </c>
      <c r="DX164" s="69">
        <v>-20.695915320564815</v>
      </c>
      <c r="DY164" s="69">
        <v>702.87181466107893</v>
      </c>
      <c r="DZ164" s="69">
        <v>-9.5050292879200278</v>
      </c>
      <c r="EA164" s="69">
        <v>-17.914572672777005</v>
      </c>
      <c r="EB164" s="69">
        <v>219.61034749604681</v>
      </c>
      <c r="EC164" s="69">
        <v>3.2850401821626889</v>
      </c>
    </row>
    <row r="165" spans="1:133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69">
        <v>0</v>
      </c>
      <c r="AU165" s="69">
        <v>0</v>
      </c>
      <c r="AV165" s="69">
        <v>0</v>
      </c>
      <c r="AW165" s="69">
        <v>0</v>
      </c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  <c r="EA165" s="69">
        <v>0</v>
      </c>
      <c r="EB165" s="69">
        <v>0</v>
      </c>
      <c r="EC165" s="69">
        <v>0</v>
      </c>
    </row>
    <row r="166" spans="1:133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69">
        <v>0</v>
      </c>
      <c r="AU166" s="69">
        <v>0</v>
      </c>
      <c r="AV166" s="69">
        <v>0</v>
      </c>
      <c r="AW166" s="69">
        <v>0</v>
      </c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7.1999999999999975</v>
      </c>
      <c r="CY166" s="69">
        <v>-25.29999999999999</v>
      </c>
      <c r="CZ166" s="69">
        <v>-0.90000000000000036</v>
      </c>
      <c r="DA166" s="69">
        <v>5.3000000000000007</v>
      </c>
      <c r="DB166" s="69">
        <v>-5.9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-3.1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-11.19816830714292</v>
      </c>
      <c r="DV166" s="69">
        <v>-5.8751438399227318</v>
      </c>
      <c r="DW166" s="69">
        <v>-2.4187536751968919</v>
      </c>
      <c r="DX166" s="69">
        <v>13.919437926899084</v>
      </c>
      <c r="DY166" s="69">
        <v>2.8718146610789397</v>
      </c>
      <c r="DZ166" s="69">
        <v>10.484100541787971</v>
      </c>
      <c r="EA166" s="69">
        <v>4.3413880062522949</v>
      </c>
      <c r="EB166" s="69">
        <v>13.506354499454119</v>
      </c>
      <c r="EC166" s="69">
        <v>3.2850401821626889</v>
      </c>
    </row>
    <row r="167" spans="1:133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69">
        <v>0</v>
      </c>
      <c r="AU167" s="69">
        <v>0</v>
      </c>
      <c r="AV167" s="69">
        <v>0</v>
      </c>
      <c r="AW167" s="69">
        <v>0</v>
      </c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-166.66666667000001</v>
      </c>
      <c r="DW167" s="69">
        <v>0</v>
      </c>
      <c r="DX167" s="69">
        <v>0</v>
      </c>
      <c r="DY167" s="69">
        <v>700</v>
      </c>
      <c r="DZ167" s="69">
        <v>0</v>
      </c>
      <c r="EA167" s="69">
        <v>0</v>
      </c>
      <c r="EB167" s="69">
        <v>200</v>
      </c>
      <c r="EC167" s="69">
        <v>0</v>
      </c>
    </row>
    <row r="168" spans="1:133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69">
        <v>0</v>
      </c>
      <c r="AU168" s="69">
        <v>0</v>
      </c>
      <c r="AV168" s="69">
        <v>0</v>
      </c>
      <c r="AW168" s="69">
        <v>0</v>
      </c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-19.989129829707998</v>
      </c>
      <c r="EA168" s="69">
        <v>-22.2559606790293</v>
      </c>
      <c r="EB168" s="69">
        <v>6.1039929965926998</v>
      </c>
      <c r="EC168" s="69">
        <v>0</v>
      </c>
    </row>
    <row r="169" spans="1:133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69">
        <v>0</v>
      </c>
      <c r="AU169" s="69">
        <v>0</v>
      </c>
      <c r="AV169" s="69">
        <v>0</v>
      </c>
      <c r="AW169" s="69">
        <v>0</v>
      </c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-19.989129829707998</v>
      </c>
      <c r="EA169" s="69">
        <v>-22.2559606790293</v>
      </c>
      <c r="EB169" s="69">
        <v>6.1039929965926998</v>
      </c>
      <c r="EC169" s="69">
        <v>0</v>
      </c>
    </row>
    <row r="170" spans="1:133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69">
        <v>0</v>
      </c>
      <c r="AU170" s="69">
        <v>0</v>
      </c>
      <c r="AV170" s="69">
        <v>0</v>
      </c>
      <c r="AW170" s="69">
        <v>0</v>
      </c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  <c r="EA170" s="69">
        <v>0</v>
      </c>
      <c r="EB170" s="69">
        <v>0</v>
      </c>
      <c r="EC170" s="69">
        <v>0</v>
      </c>
    </row>
    <row r="171" spans="1:133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69">
        <v>0</v>
      </c>
      <c r="AU171" s="69">
        <v>0</v>
      </c>
      <c r="AV171" s="69">
        <v>0</v>
      </c>
      <c r="AW171" s="69">
        <v>0</v>
      </c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  <c r="EA171" s="69">
        <v>0</v>
      </c>
      <c r="EB171" s="69">
        <v>0</v>
      </c>
      <c r="EC171" s="69">
        <v>0</v>
      </c>
    </row>
    <row r="172" spans="1:133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69">
        <v>0</v>
      </c>
      <c r="AU172" s="69">
        <v>0</v>
      </c>
      <c r="AV172" s="69">
        <v>0</v>
      </c>
      <c r="AW172" s="69">
        <v>0</v>
      </c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  <c r="EA172" s="69">
        <v>0</v>
      </c>
      <c r="EB172" s="69">
        <v>0</v>
      </c>
      <c r="EC172" s="69">
        <v>0</v>
      </c>
    </row>
    <row r="173" spans="1:133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69">
        <v>-100.747007048878</v>
      </c>
      <c r="AU173" s="69">
        <v>-18.945638815774117</v>
      </c>
      <c r="AV173" s="69">
        <v>-162.46056068975781</v>
      </c>
      <c r="AW173" s="69">
        <v>-186.97050521242647</v>
      </c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45.241245907955751</v>
      </c>
      <c r="CY173" s="69">
        <v>-116.71650797460222</v>
      </c>
      <c r="CZ173" s="69">
        <v>253.02104756314685</v>
      </c>
      <c r="DA173" s="69">
        <v>-472.33763306570688</v>
      </c>
      <c r="DB173" s="69">
        <v>-119.45687875210336</v>
      </c>
      <c r="DC173" s="69">
        <v>-81.251286116534274</v>
      </c>
      <c r="DD173" s="69">
        <v>116.92579480060681</v>
      </c>
      <c r="DE173" s="69">
        <v>-549.37619179159765</v>
      </c>
      <c r="DF173" s="69">
        <v>-137.25066035233394</v>
      </c>
      <c r="DG173" s="69">
        <v>-216.36411995465517</v>
      </c>
      <c r="DH173" s="69">
        <v>125.13751344417264</v>
      </c>
      <c r="DI173" s="69">
        <v>-238.4699268235691</v>
      </c>
      <c r="DJ173" s="69">
        <v>-120.76000820156031</v>
      </c>
      <c r="DK173" s="69">
        <v>403.13313674972187</v>
      </c>
      <c r="DL173" s="69">
        <v>-787.93060688972901</v>
      </c>
      <c r="DM173" s="69">
        <v>-502.72341404446763</v>
      </c>
      <c r="DN173" s="69">
        <v>-349.20823325390313</v>
      </c>
      <c r="DO173" s="69">
        <v>-125.43135968603441</v>
      </c>
      <c r="DP173" s="69">
        <v>139.89927552006645</v>
      </c>
      <c r="DQ173" s="69">
        <v>-784.60675610488761</v>
      </c>
      <c r="DR173" s="69">
        <v>206.15451778662435</v>
      </c>
      <c r="DS173" s="69">
        <v>249.50240312871213</v>
      </c>
      <c r="DT173" s="69">
        <v>38.189565415826955</v>
      </c>
      <c r="DU173" s="69">
        <v>-354.21627383862722</v>
      </c>
      <c r="DV173" s="69">
        <v>283.40327902304898</v>
      </c>
      <c r="DW173" s="69">
        <v>-68.84677497334377</v>
      </c>
      <c r="DX173" s="69">
        <v>-67.184813219321796</v>
      </c>
      <c r="DY173" s="69">
        <v>-1101.960748120862</v>
      </c>
      <c r="DZ173" s="69">
        <v>607.71167464796497</v>
      </c>
      <c r="EA173" s="69">
        <v>237.95122254853561</v>
      </c>
      <c r="EB173" s="69">
        <v>-90.416331253091471</v>
      </c>
      <c r="EC173" s="69">
        <v>-414.49458059689681</v>
      </c>
    </row>
    <row r="174" spans="1:133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69">
        <v>49.48953296991882</v>
      </c>
      <c r="AU174" s="69">
        <v>46.731159574587863</v>
      </c>
      <c r="AV174" s="69">
        <v>-79.253223127718357</v>
      </c>
      <c r="AW174" s="69">
        <v>42.330628524547777</v>
      </c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-5.3040773575955598</v>
      </c>
      <c r="DK174" s="69">
        <v>349.73570744364116</v>
      </c>
      <c r="DL174" s="69">
        <v>-364.12521359658695</v>
      </c>
      <c r="DM174" s="69">
        <v>-134.6306366323432</v>
      </c>
      <c r="DN174" s="69">
        <v>-93.3666683355506</v>
      </c>
      <c r="DO174" s="69">
        <v>-219.96632450427279</v>
      </c>
      <c r="DP174" s="69">
        <v>55.541528433184133</v>
      </c>
      <c r="DQ174" s="69">
        <v>-122.80718287733326</v>
      </c>
      <c r="DR174" s="69">
        <v>189.49202101766417</v>
      </c>
      <c r="DS174" s="69">
        <v>66.131992845347582</v>
      </c>
      <c r="DT174" s="69">
        <v>87.016841982655961</v>
      </c>
      <c r="DU174" s="69">
        <v>-30.745030516764643</v>
      </c>
      <c r="DV174" s="69">
        <v>181.43246081726775</v>
      </c>
      <c r="DW174" s="69">
        <v>135.34209544222443</v>
      </c>
      <c r="DX174" s="69">
        <v>188.62335586535411</v>
      </c>
      <c r="DY174" s="69">
        <v>-136.23728248651102</v>
      </c>
      <c r="DZ174" s="69">
        <v>312.23598634968414</v>
      </c>
      <c r="EA174" s="69">
        <v>146.62088364625862</v>
      </c>
      <c r="EB174" s="69">
        <v>-78.168724608581442</v>
      </c>
      <c r="EC174" s="69">
        <v>-125.7978812882485</v>
      </c>
    </row>
    <row r="175" spans="1:133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69">
        <v>0</v>
      </c>
      <c r="AU175" s="69">
        <v>0</v>
      </c>
      <c r="AV175" s="69">
        <v>0</v>
      </c>
      <c r="AW175" s="69">
        <v>0</v>
      </c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9.8319627903592277E-2</v>
      </c>
      <c r="DW175" s="69">
        <v>0</v>
      </c>
      <c r="DX175" s="69">
        <v>42.003632000000003</v>
      </c>
      <c r="DY175" s="69">
        <v>6.3750320000000045</v>
      </c>
      <c r="DZ175" s="69">
        <v>0</v>
      </c>
      <c r="EA175" s="69">
        <v>51</v>
      </c>
      <c r="EB175" s="69">
        <v>0</v>
      </c>
      <c r="EC175" s="69">
        <v>9</v>
      </c>
    </row>
    <row r="176" spans="1:133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69">
        <v>49.48953296991882</v>
      </c>
      <c r="AU176" s="69">
        <v>46.731159574587863</v>
      </c>
      <c r="AV176" s="69">
        <v>-79.253223127718357</v>
      </c>
      <c r="AW176" s="69">
        <v>42.330628524547777</v>
      </c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-5.3040773575955598</v>
      </c>
      <c r="DK176" s="69">
        <v>349.73570744364116</v>
      </c>
      <c r="DL176" s="69">
        <v>-364.12521359658695</v>
      </c>
      <c r="DM176" s="69">
        <v>-134.6306366323432</v>
      </c>
      <c r="DN176" s="69">
        <v>-93.3666683355506</v>
      </c>
      <c r="DO176" s="69">
        <v>-219.96632450427279</v>
      </c>
      <c r="DP176" s="69">
        <v>55.541528433184133</v>
      </c>
      <c r="DQ176" s="69">
        <v>-122.80718287733326</v>
      </c>
      <c r="DR176" s="69">
        <v>189.49202101766417</v>
      </c>
      <c r="DS176" s="69">
        <v>66.131992845347582</v>
      </c>
      <c r="DT176" s="69">
        <v>48.804641982655959</v>
      </c>
      <c r="DU176" s="69">
        <v>-31.945030516764643</v>
      </c>
      <c r="DV176" s="69">
        <v>181.33414118936415</v>
      </c>
      <c r="DW176" s="69">
        <v>135.34209544222443</v>
      </c>
      <c r="DX176" s="69">
        <v>146.61972386535408</v>
      </c>
      <c r="DY176" s="69">
        <v>-142.61231448651102</v>
      </c>
      <c r="DZ176" s="69">
        <v>312.23598634968414</v>
      </c>
      <c r="EA176" s="69">
        <v>95.620883646258619</v>
      </c>
      <c r="EB176" s="69">
        <v>-78.168724608581442</v>
      </c>
      <c r="EC176" s="69">
        <v>-134.7978812882485</v>
      </c>
    </row>
    <row r="177" spans="1:133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69">
        <v>-2.6180836220880299</v>
      </c>
      <c r="AU177" s="69">
        <v>7.6201087518036365E-4</v>
      </c>
      <c r="AV177" s="69">
        <v>-2.58467951401831E-2</v>
      </c>
      <c r="AW177" s="69">
        <v>0</v>
      </c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0</v>
      </c>
      <c r="DY177" s="69">
        <v>0</v>
      </c>
      <c r="DZ177" s="69">
        <v>0</v>
      </c>
      <c r="EA177" s="69">
        <v>0</v>
      </c>
      <c r="EB177" s="69">
        <v>0</v>
      </c>
      <c r="EC177" s="69">
        <v>0</v>
      </c>
    </row>
    <row r="178" spans="1:133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69">
        <v>52.7306760367346</v>
      </c>
      <c r="AU178" s="69">
        <v>49.908475819690288</v>
      </c>
      <c r="AV178" s="69">
        <v>-81.498890717714104</v>
      </c>
      <c r="AW178" s="69">
        <v>74.967651948521137</v>
      </c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78.580335979049508</v>
      </c>
      <c r="DS178" s="69">
        <v>59.049706678372573</v>
      </c>
      <c r="DT178" s="69">
        <v>-49.454009681051403</v>
      </c>
      <c r="DU178" s="69">
        <v>32.634542957510149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162.54433415332912</v>
      </c>
      <c r="EA178" s="69">
        <v>34.382539366398362</v>
      </c>
      <c r="EB178" s="69">
        <v>-85.935917098511638</v>
      </c>
      <c r="EC178" s="69">
        <v>-59.876524327471188</v>
      </c>
    </row>
    <row r="179" spans="1:133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69">
        <v>0</v>
      </c>
      <c r="AU179" s="69">
        <v>0</v>
      </c>
      <c r="AV179" s="69">
        <v>1</v>
      </c>
      <c r="AW179" s="69">
        <v>-1.7259978424999378E-3</v>
      </c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  <c r="EA179" s="69">
        <v>0</v>
      </c>
      <c r="EB179" s="69">
        <v>0</v>
      </c>
      <c r="EC179" s="69">
        <v>0</v>
      </c>
    </row>
    <row r="180" spans="1:133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69">
        <v>-0.62305944472774666</v>
      </c>
      <c r="AU180" s="69">
        <v>-3.1780782559776091</v>
      </c>
      <c r="AV180" s="69">
        <v>1.2715143851359247</v>
      </c>
      <c r="AW180" s="69">
        <v>-32.635297426130862</v>
      </c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12.364253200305861</v>
      </c>
      <c r="DK180" s="69">
        <v>154.22601697295613</v>
      </c>
      <c r="DL180" s="69">
        <v>-56.499575310849579</v>
      </c>
      <c r="DM180" s="69">
        <v>-70.696279893217508</v>
      </c>
      <c r="DN180" s="69">
        <v>-35.777607422466417</v>
      </c>
      <c r="DO180" s="69">
        <v>-301.74450996932507</v>
      </c>
      <c r="DP180" s="69">
        <v>72.214838246054796</v>
      </c>
      <c r="DQ180" s="69">
        <v>29.051445109228503</v>
      </c>
      <c r="DR180" s="69">
        <v>110.91168503861468</v>
      </c>
      <c r="DS180" s="69">
        <v>5.1993008311710192</v>
      </c>
      <c r="DT180" s="69">
        <v>98.258651663707354</v>
      </c>
      <c r="DU180" s="69">
        <v>-64.579573474274795</v>
      </c>
      <c r="DV180" s="69">
        <v>206.93425905047789</v>
      </c>
      <c r="DW180" s="69">
        <v>64.868138947467443</v>
      </c>
      <c r="DX180" s="69">
        <v>-29.830996037551898</v>
      </c>
      <c r="DY180" s="69">
        <v>5.7402489093580513</v>
      </c>
      <c r="DZ180" s="69">
        <v>149.69165219635502</v>
      </c>
      <c r="EA180" s="69">
        <v>61.238344279860257</v>
      </c>
      <c r="EB180" s="69">
        <v>7.7671924899301956</v>
      </c>
      <c r="EC180" s="69">
        <v>-74.921356960777317</v>
      </c>
    </row>
    <row r="181" spans="1:133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69">
        <v>0</v>
      </c>
      <c r="AU181" s="69">
        <v>0</v>
      </c>
      <c r="AV181" s="69">
        <v>0</v>
      </c>
      <c r="AW181" s="69">
        <v>0</v>
      </c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  <c r="EA181" s="69">
        <v>0</v>
      </c>
      <c r="EB181" s="69">
        <v>0</v>
      </c>
      <c r="EC181" s="69">
        <v>0</v>
      </c>
    </row>
    <row r="182" spans="1:133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69">
        <v>150.23654001879683</v>
      </c>
      <c r="AU182" s="69">
        <v>65.676798390361981</v>
      </c>
      <c r="AV182" s="69">
        <v>83.207337562039442</v>
      </c>
      <c r="AW182" s="69">
        <v>229.30113373697424</v>
      </c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6.8270887978798882</v>
      </c>
      <c r="CY182" s="69">
        <v>318.87719555537433</v>
      </c>
      <c r="CZ182" s="69">
        <v>-141.28273042399366</v>
      </c>
      <c r="DA182" s="69">
        <v>306.30388236311575</v>
      </c>
      <c r="DB182" s="69">
        <v>55.719417548196219</v>
      </c>
      <c r="DC182" s="69">
        <v>7.2154834765109541</v>
      </c>
      <c r="DD182" s="69">
        <v>-174.93690058601356</v>
      </c>
      <c r="DE182" s="69">
        <v>483.82283225002703</v>
      </c>
      <c r="DF182" s="69">
        <v>343.61126800222161</v>
      </c>
      <c r="DG182" s="69">
        <v>377.15710784118306</v>
      </c>
      <c r="DH182" s="69">
        <v>-34.323083345746454</v>
      </c>
      <c r="DI182" s="69">
        <v>481.44796615998712</v>
      </c>
      <c r="DJ182" s="69">
        <v>115.45593084396475</v>
      </c>
      <c r="DK182" s="69">
        <v>-53.397429306080696</v>
      </c>
      <c r="DL182" s="69">
        <v>423.80539329314206</v>
      </c>
      <c r="DM182" s="69">
        <v>368.09277741212446</v>
      </c>
      <c r="DN182" s="69">
        <v>255.8415649183525</v>
      </c>
      <c r="DO182" s="69">
        <v>-94.534964818238379</v>
      </c>
      <c r="DP182" s="69">
        <v>-84.357747086882313</v>
      </c>
      <c r="DQ182" s="69">
        <v>661.79957322755433</v>
      </c>
      <c r="DR182" s="69">
        <v>-16.662496768960182</v>
      </c>
      <c r="DS182" s="69">
        <v>-183.37041028336455</v>
      </c>
      <c r="DT182" s="69">
        <v>48.827276566829006</v>
      </c>
      <c r="DU182" s="69">
        <v>323.47124332186257</v>
      </c>
      <c r="DV182" s="69">
        <v>-101.97081820578124</v>
      </c>
      <c r="DW182" s="69">
        <v>204.1888704155682</v>
      </c>
      <c r="DX182" s="69">
        <v>255.80816908467591</v>
      </c>
      <c r="DY182" s="69">
        <v>965.72346563435099</v>
      </c>
      <c r="DZ182" s="69">
        <v>-295.47568829828083</v>
      </c>
      <c r="EA182" s="69">
        <v>-91.330338902277006</v>
      </c>
      <c r="EB182" s="69">
        <v>12.247606644510025</v>
      </c>
      <c r="EC182" s="69">
        <v>288.69669930864831</v>
      </c>
    </row>
    <row r="183" spans="1:133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69">
        <v>0</v>
      </c>
      <c r="AU183" s="69">
        <v>0</v>
      </c>
      <c r="AV183" s="69">
        <v>0</v>
      </c>
      <c r="AW183" s="69">
        <v>0</v>
      </c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  <c r="EA183" s="69">
        <v>0</v>
      </c>
      <c r="EB183" s="69">
        <v>0</v>
      </c>
      <c r="EC183" s="69">
        <v>0</v>
      </c>
    </row>
    <row r="184" spans="1:133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69">
        <v>150.23654001879683</v>
      </c>
      <c r="AU184" s="69">
        <v>65.676798390361981</v>
      </c>
      <c r="AV184" s="69">
        <v>83.207337562039442</v>
      </c>
      <c r="AW184" s="69">
        <v>229.30113373697424</v>
      </c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6.8270887978798882</v>
      </c>
      <c r="CY184" s="69">
        <v>318.87719555537433</v>
      </c>
      <c r="CZ184" s="69">
        <v>-141.28273042399366</v>
      </c>
      <c r="DA184" s="69">
        <v>306.30388236311575</v>
      </c>
      <c r="DB184" s="69">
        <v>55.719417548196219</v>
      </c>
      <c r="DC184" s="69">
        <v>7.2154834765109541</v>
      </c>
      <c r="DD184" s="69">
        <v>-174.93690058601356</v>
      </c>
      <c r="DE184" s="69">
        <v>483.82283225002703</v>
      </c>
      <c r="DF184" s="69">
        <v>343.61126800222161</v>
      </c>
      <c r="DG184" s="69">
        <v>377.15710784118306</v>
      </c>
      <c r="DH184" s="69">
        <v>-34.323083345746454</v>
      </c>
      <c r="DI184" s="69">
        <v>481.44796615998712</v>
      </c>
      <c r="DJ184" s="69">
        <v>115.45593084396475</v>
      </c>
      <c r="DK184" s="69">
        <v>-53.397429306080696</v>
      </c>
      <c r="DL184" s="69">
        <v>423.80539329314206</v>
      </c>
      <c r="DM184" s="69">
        <v>368.09277741212446</v>
      </c>
      <c r="DN184" s="69">
        <v>255.8415649183525</v>
      </c>
      <c r="DO184" s="69">
        <v>-94.534964818238379</v>
      </c>
      <c r="DP184" s="69">
        <v>-84.357747086882313</v>
      </c>
      <c r="DQ184" s="69">
        <v>661.79957322755433</v>
      </c>
      <c r="DR184" s="69">
        <v>-16.662496768960182</v>
      </c>
      <c r="DS184" s="69">
        <v>-183.37041028336455</v>
      </c>
      <c r="DT184" s="69">
        <v>48.827276566829006</v>
      </c>
      <c r="DU184" s="69">
        <v>323.47124332186257</v>
      </c>
      <c r="DV184" s="69">
        <v>-101.97081820578124</v>
      </c>
      <c r="DW184" s="69">
        <v>204.1888704155682</v>
      </c>
      <c r="DX184" s="69">
        <v>255.80816908467591</v>
      </c>
      <c r="DY184" s="69">
        <v>965.72346563435099</v>
      </c>
      <c r="DZ184" s="69">
        <v>-295.47568829828083</v>
      </c>
      <c r="EA184" s="69">
        <v>-91.330338902277006</v>
      </c>
      <c r="EB184" s="69">
        <v>12.247606644510025</v>
      </c>
      <c r="EC184" s="69">
        <v>288.69669930864831</v>
      </c>
    </row>
    <row r="185" spans="1:133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69">
        <v>0</v>
      </c>
      <c r="AU185" s="69">
        <v>0</v>
      </c>
      <c r="AV185" s="69">
        <v>0</v>
      </c>
      <c r="AW185" s="69">
        <v>0</v>
      </c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  <c r="EA185" s="69">
        <v>0</v>
      </c>
      <c r="EB185" s="69">
        <v>0</v>
      </c>
      <c r="EC185" s="69">
        <v>0</v>
      </c>
    </row>
    <row r="186" spans="1:133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69">
        <v>150.23654001879683</v>
      </c>
      <c r="AU186" s="69">
        <v>65.676798390361981</v>
      </c>
      <c r="AV186" s="69">
        <v>83.207337562039442</v>
      </c>
      <c r="AW186" s="69">
        <v>229.30113373697424</v>
      </c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6.8270887978798882</v>
      </c>
      <c r="CY186" s="69">
        <v>318.87719555537433</v>
      </c>
      <c r="CZ186" s="69">
        <v>-141.28273042399366</v>
      </c>
      <c r="DA186" s="69">
        <v>306.30388236311575</v>
      </c>
      <c r="DB186" s="69">
        <v>55.719417548196219</v>
      </c>
      <c r="DC186" s="69">
        <v>7.2154834765109541</v>
      </c>
      <c r="DD186" s="69">
        <v>-174.93690058601356</v>
      </c>
      <c r="DE186" s="69">
        <v>483.82283225002703</v>
      </c>
      <c r="DF186" s="69">
        <v>343.61126800222161</v>
      </c>
      <c r="DG186" s="69">
        <v>377.15710784118306</v>
      </c>
      <c r="DH186" s="69">
        <v>-34.323083345746454</v>
      </c>
      <c r="DI186" s="69">
        <v>481.44796615998712</v>
      </c>
      <c r="DJ186" s="69">
        <v>115.45593084396475</v>
      </c>
      <c r="DK186" s="69">
        <v>-53.397429306080696</v>
      </c>
      <c r="DL186" s="69">
        <v>82.288971335842064</v>
      </c>
      <c r="DM186" s="69">
        <v>368.09277741212446</v>
      </c>
      <c r="DN186" s="69">
        <v>255.8415649183525</v>
      </c>
      <c r="DO186" s="69">
        <v>-94.534964818238379</v>
      </c>
      <c r="DP186" s="69">
        <v>-84.357747086882313</v>
      </c>
      <c r="DQ186" s="69">
        <v>661.79957322755433</v>
      </c>
      <c r="DR186" s="69">
        <v>-16.662496768960182</v>
      </c>
      <c r="DS186" s="69">
        <v>-183.37041028336455</v>
      </c>
      <c r="DT186" s="69">
        <v>48.827276566829006</v>
      </c>
      <c r="DU186" s="69">
        <v>323.47124332186257</v>
      </c>
      <c r="DV186" s="69">
        <v>-101.97081820578124</v>
      </c>
      <c r="DW186" s="69">
        <v>204.1888704155682</v>
      </c>
      <c r="DX186" s="69">
        <v>255.80816908467591</v>
      </c>
      <c r="DY186" s="69">
        <v>965.72346563435099</v>
      </c>
      <c r="DZ186" s="69">
        <v>-295.47568829828083</v>
      </c>
      <c r="EA186" s="69">
        <v>-91.330338902277006</v>
      </c>
      <c r="EB186" s="69">
        <v>12.247606644510025</v>
      </c>
      <c r="EC186" s="69">
        <v>288.69669930864831</v>
      </c>
    </row>
    <row r="187" spans="1:133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69">
        <v>11.142032350378445</v>
      </c>
      <c r="AU187" s="69">
        <v>-3.3854162416240006</v>
      </c>
      <c r="AV187" s="69">
        <v>-2.2784649923150599</v>
      </c>
      <c r="AW187" s="69">
        <v>2.537496465019411</v>
      </c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59.799268525006241</v>
      </c>
      <c r="DW187" s="69">
        <v>-57.337221736137849</v>
      </c>
      <c r="DX187" s="69">
        <v>-0.89646798984721365</v>
      </c>
      <c r="DY187" s="69">
        <v>128.03498493636928</v>
      </c>
      <c r="DZ187" s="69">
        <v>-14.752973609983412</v>
      </c>
      <c r="EA187" s="69">
        <v>101.96274607713094</v>
      </c>
      <c r="EB187" s="69">
        <v>-45.424315119619095</v>
      </c>
      <c r="EC187" s="69">
        <v>-31.058861494759199</v>
      </c>
    </row>
    <row r="188" spans="1:133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69">
        <v>10.309281713771208</v>
      </c>
      <c r="AU188" s="69">
        <v>51.747671311544046</v>
      </c>
      <c r="AV188" s="69">
        <v>16.652624554354482</v>
      </c>
      <c r="AW188" s="69">
        <v>28.410395949612283</v>
      </c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-5.0351602734856158</v>
      </c>
      <c r="CY188" s="69">
        <v>252.95807253415478</v>
      </c>
      <c r="CZ188" s="69">
        <v>-4.5132182040999922</v>
      </c>
      <c r="DA188" s="69">
        <v>75.27830823321959</v>
      </c>
      <c r="DB188" s="69">
        <v>60.12727892582614</v>
      </c>
      <c r="DC188" s="69">
        <v>42.422824604689907</v>
      </c>
      <c r="DD188" s="69">
        <v>-24.353777709189259</v>
      </c>
      <c r="DE188" s="69">
        <v>97.073386687817973</v>
      </c>
      <c r="DF188" s="69">
        <v>133.48440800023195</v>
      </c>
      <c r="DG188" s="69">
        <v>-121.55810640403237</v>
      </c>
      <c r="DH188" s="69">
        <v>-89.605663048950504</v>
      </c>
      <c r="DI188" s="69">
        <v>24.790199413440575</v>
      </c>
      <c r="DJ188" s="69">
        <v>125.13791325709445</v>
      </c>
      <c r="DK188" s="69">
        <v>111.54752110045123</v>
      </c>
      <c r="DL188" s="69">
        <v>-97.702844474007151</v>
      </c>
      <c r="DM188" s="69">
        <v>283.83009336227099</v>
      </c>
      <c r="DN188" s="69">
        <v>57.68976785544038</v>
      </c>
      <c r="DO188" s="69">
        <v>5.535518514884842</v>
      </c>
      <c r="DP188" s="69">
        <v>-82.997644157021952</v>
      </c>
      <c r="DQ188" s="69">
        <v>37.452392519259405</v>
      </c>
      <c r="DR188" s="69">
        <v>124.90154638626498</v>
      </c>
      <c r="DS188" s="69">
        <v>-55.006425391844189</v>
      </c>
      <c r="DT188" s="69">
        <v>-73.519728690740067</v>
      </c>
      <c r="DU188" s="69">
        <v>371.28668735522513</v>
      </c>
      <c r="DV188" s="69">
        <v>-86.640702677586049</v>
      </c>
      <c r="DW188" s="69">
        <v>56.882342316552801</v>
      </c>
      <c r="DX188" s="69">
        <v>321.36819285500309</v>
      </c>
      <c r="DY188" s="69">
        <v>410.12697695226319</v>
      </c>
      <c r="DZ188" s="69">
        <v>184.15457744091012</v>
      </c>
      <c r="EA188" s="69">
        <v>-168.41695354226437</v>
      </c>
      <c r="EB188" s="69">
        <v>-60.51244713674329</v>
      </c>
      <c r="EC188" s="69">
        <v>98.03160527672398</v>
      </c>
    </row>
    <row r="189" spans="1:133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69">
        <v>42.198599999999992</v>
      </c>
      <c r="AU189" s="69">
        <v>23.413899999999995</v>
      </c>
      <c r="AV189" s="69">
        <v>43.903199999999998</v>
      </c>
      <c r="AW189" s="69">
        <v>141.3048</v>
      </c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41.028361960000126</v>
      </c>
      <c r="DS189" s="69">
        <v>-84.199353430000002</v>
      </c>
      <c r="DT189" s="69">
        <v>-47.058114523423946</v>
      </c>
      <c r="DU189" s="69">
        <v>52.652346740535933</v>
      </c>
      <c r="DV189" s="69">
        <v>-54.858624829999997</v>
      </c>
      <c r="DW189" s="69">
        <v>72.14729837761702</v>
      </c>
      <c r="DX189" s="69">
        <v>0.16633619477129002</v>
      </c>
      <c r="DY189" s="69">
        <v>286.12726271100001</v>
      </c>
      <c r="DZ189" s="69">
        <v>-298.46632765000004</v>
      </c>
      <c r="EA189" s="69">
        <v>-65.116702687802999</v>
      </c>
      <c r="EB189" s="69">
        <v>103.59717339078675</v>
      </c>
      <c r="EC189" s="69">
        <v>14.748090399999995</v>
      </c>
    </row>
    <row r="190" spans="1:133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69">
        <v>86.586625954647189</v>
      </c>
      <c r="AU190" s="69">
        <v>-6.0993566795580616</v>
      </c>
      <c r="AV190" s="69">
        <v>24.929978000000013</v>
      </c>
      <c r="AW190" s="69">
        <v>57.048441322342555</v>
      </c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-20.270759223201438</v>
      </c>
      <c r="DW190" s="69">
        <v>132.49645145753624</v>
      </c>
      <c r="DX190" s="69">
        <v>-64.829891975251243</v>
      </c>
      <c r="DY190" s="69">
        <v>141.43424103471847</v>
      </c>
      <c r="DZ190" s="69">
        <v>-166.41096447920751</v>
      </c>
      <c r="EA190" s="69">
        <v>40.240571250659414</v>
      </c>
      <c r="EB190" s="69">
        <v>14.58719551008566</v>
      </c>
      <c r="EC190" s="69">
        <v>206.97586512668352</v>
      </c>
    </row>
    <row r="191" spans="1:133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69">
        <v>0</v>
      </c>
      <c r="AU191" s="69">
        <v>0</v>
      </c>
      <c r="AV191" s="69">
        <v>0</v>
      </c>
      <c r="AW191" s="69">
        <v>0</v>
      </c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  <c r="EA191" s="69">
        <v>0</v>
      </c>
      <c r="EB191" s="69">
        <v>0</v>
      </c>
      <c r="EC191" s="69">
        <v>0</v>
      </c>
    </row>
    <row r="192" spans="1:133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69">
        <v>62.149846724965997</v>
      </c>
      <c r="AU192" s="69">
        <v>123.50306875203449</v>
      </c>
      <c r="AV192" s="69">
        <v>70.043705638831113</v>
      </c>
      <c r="AW192" s="69">
        <v>254.71871679278573</v>
      </c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  <c r="EA192" s="69">
        <v>590.49463748564256</v>
      </c>
      <c r="EB192" s="69">
        <v>667.22651433898557</v>
      </c>
      <c r="EC192" s="69">
        <v>500.1267477514362</v>
      </c>
    </row>
    <row r="193" spans="1:133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69">
        <v>0</v>
      </c>
      <c r="AU193" s="69">
        <v>0</v>
      </c>
      <c r="AV193" s="69">
        <v>0</v>
      </c>
      <c r="AW193" s="69">
        <v>0</v>
      </c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  <c r="EA193" s="69">
        <v>0</v>
      </c>
      <c r="EB193" s="69">
        <v>9.8681129400130782E-2</v>
      </c>
      <c r="EC193" s="69">
        <v>0</v>
      </c>
    </row>
    <row r="194" spans="1:133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69">
        <v>0</v>
      </c>
      <c r="AU194" s="69">
        <v>0.1</v>
      </c>
      <c r="AV194" s="69">
        <v>-0.1</v>
      </c>
      <c r="AW194" s="69">
        <v>0</v>
      </c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  <c r="EA194" s="69">
        <v>59.282392067998828</v>
      </c>
      <c r="EB194" s="69">
        <v>-10.933540848120893</v>
      </c>
      <c r="EC194" s="69">
        <v>-22.586275849711079</v>
      </c>
    </row>
    <row r="195" spans="1:133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69">
        <v>0</v>
      </c>
      <c r="AU195" s="69">
        <v>0</v>
      </c>
      <c r="AV195" s="69">
        <v>0</v>
      </c>
      <c r="AW195" s="69">
        <v>0</v>
      </c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  <c r="EA195" s="69">
        <v>0</v>
      </c>
      <c r="EB195" s="69">
        <v>0</v>
      </c>
      <c r="EC195" s="69">
        <v>0</v>
      </c>
    </row>
    <row r="196" spans="1:133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69">
        <v>62.149846724965997</v>
      </c>
      <c r="AU196" s="69">
        <v>123.4030687520345</v>
      </c>
      <c r="AV196" s="69">
        <v>70.143705638831108</v>
      </c>
      <c r="AW196" s="69">
        <v>254.71871679278573</v>
      </c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  <c r="EA196" s="69">
        <v>531.21224541764377</v>
      </c>
      <c r="EB196" s="69">
        <v>678.0613740577063</v>
      </c>
      <c r="EC196" s="69">
        <v>522.71302360114726</v>
      </c>
    </row>
    <row r="197" spans="1:133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70">
        <v>61.244982541920791</v>
      </c>
      <c r="AU197" s="70">
        <v>17.253120017280345</v>
      </c>
      <c r="AV197" s="70">
        <v>-160.7543454750903</v>
      </c>
      <c r="AW197" s="70">
        <v>123.69579420112976</v>
      </c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7.629774730521433</v>
      </c>
      <c r="CE197" s="70">
        <v>-482.57236702780227</v>
      </c>
      <c r="CF197" s="70">
        <v>-162.96478598667238</v>
      </c>
      <c r="CG197" s="70">
        <v>52.707052883358415</v>
      </c>
      <c r="CH197" s="70">
        <v>-1037.6652458108208</v>
      </c>
      <c r="CI197" s="70">
        <v>3.2002087625271258</v>
      </c>
      <c r="CJ197" s="70">
        <v>613.29169813152294</v>
      </c>
      <c r="CK197" s="70">
        <v>47.120985286001712</v>
      </c>
      <c r="CL197" s="70">
        <v>-96.643684480485376</v>
      </c>
      <c r="CM197" s="70">
        <v>290.99748633351857</v>
      </c>
      <c r="CN197" s="70">
        <v>-350.136393825337</v>
      </c>
      <c r="CO197" s="70">
        <v>-382.22148763161942</v>
      </c>
      <c r="CP197" s="70">
        <v>-156.35172004196127</v>
      </c>
      <c r="CQ197" s="70">
        <v>-65.915221946639974</v>
      </c>
      <c r="CR197" s="70">
        <v>-138.44906107608836</v>
      </c>
      <c r="CS197" s="70">
        <v>-324.59102828822012</v>
      </c>
      <c r="CT197" s="70">
        <v>-312.10078817085127</v>
      </c>
      <c r="CU197" s="70">
        <v>-396.47809262155158</v>
      </c>
      <c r="CV197" s="70">
        <v>-10.577242289783783</v>
      </c>
      <c r="CW197" s="70">
        <v>-65.136295436316857</v>
      </c>
      <c r="CX197" s="70">
        <v>-348.77111358093367</v>
      </c>
      <c r="CY197" s="70">
        <v>92.116698105366567</v>
      </c>
      <c r="CZ197" s="70">
        <v>333.83413985976205</v>
      </c>
      <c r="DA197" s="70">
        <v>131.40115004166671</v>
      </c>
      <c r="DB197" s="70">
        <v>-214.21825022417798</v>
      </c>
      <c r="DC197" s="70">
        <v>90.344987179849142</v>
      </c>
      <c r="DD197" s="70">
        <v>82.981022024772102</v>
      </c>
      <c r="DE197" s="70">
        <v>287.03156093115723</v>
      </c>
      <c r="DF197" s="70">
        <v>-242.51446349618968</v>
      </c>
      <c r="DG197" s="70">
        <v>275.53686974635878</v>
      </c>
      <c r="DH197" s="70">
        <v>-432.24226034137848</v>
      </c>
      <c r="DI197" s="70">
        <v>547.96968261566155</v>
      </c>
      <c r="DJ197" s="70">
        <v>-176.5012062572043</v>
      </c>
      <c r="DK197" s="70">
        <v>724.44796448501995</v>
      </c>
      <c r="DL197" s="70">
        <v>-45.310584924716295</v>
      </c>
      <c r="DM197" s="70">
        <v>-45.618766209305022</v>
      </c>
      <c r="DN197" s="70">
        <v>-136.37897288732637</v>
      </c>
      <c r="DO197" s="70">
        <v>128.39714068367056</v>
      </c>
      <c r="DP197" s="70">
        <v>471.72797330160148</v>
      </c>
      <c r="DQ197" s="70">
        <v>-189.66565374863501</v>
      </c>
      <c r="DR197" s="70">
        <v>-49.95349221824597</v>
      </c>
      <c r="DS197" s="70">
        <v>-267.90860837007426</v>
      </c>
      <c r="DT197" s="70">
        <v>-171.01811232442299</v>
      </c>
      <c r="DU197" s="70">
        <v>143.56950753865169</v>
      </c>
      <c r="DV197" s="70">
        <v>-232.57935791552012</v>
      </c>
      <c r="DW197" s="70">
        <v>-295.36246794506451</v>
      </c>
      <c r="DX197" s="70">
        <v>129.29660381245608</v>
      </c>
      <c r="DY197" s="70">
        <v>-32.953083156271305</v>
      </c>
      <c r="DZ197" s="70">
        <v>-343.25605201092674</v>
      </c>
      <c r="EA197" s="70">
        <v>141.02312824385422</v>
      </c>
      <c r="EB197" s="70">
        <v>23.46112935585893</v>
      </c>
      <c r="EC197" s="70">
        <v>-42.350144070013528</v>
      </c>
    </row>
    <row r="198" spans="1:133">
      <c r="B198" s="45" t="str">
        <f>BPAnalitica!$B$50</f>
        <v>Abril 2026.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</row>
    <row r="199" spans="1:133">
      <c r="B199" s="92" t="s">
        <v>614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</row>
    <row r="200" spans="1:133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</row>
    <row r="201" spans="1:133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09">
        <v>-0.70134200000000002</v>
      </c>
      <c r="AU201" s="109">
        <v>-2.2717620000000003</v>
      </c>
      <c r="AV201" s="109">
        <v>-2.6828200000000004</v>
      </c>
      <c r="AW201" s="109">
        <v>-0.56432700000000002</v>
      </c>
      <c r="AX201" s="109">
        <v>-0.71899999999999997</v>
      </c>
      <c r="AY201" s="109">
        <v>2.0999999999999963E-2</v>
      </c>
      <c r="AZ201" s="109">
        <v>-0.2</v>
      </c>
      <c r="BA201" s="109">
        <v>-0.15100000000000002</v>
      </c>
      <c r="BB201" s="109">
        <v>0.05</v>
      </c>
      <c r="BC201" s="109">
        <v>0.05</v>
      </c>
      <c r="BD201" s="109">
        <v>0.35</v>
      </c>
      <c r="BE201" s="109">
        <v>0.15000000000000002</v>
      </c>
      <c r="BF201" s="109">
        <v>0.62829498549896301</v>
      </c>
      <c r="BG201" s="109">
        <v>0.61159697436385896</v>
      </c>
      <c r="BH201" s="109">
        <v>0.4</v>
      </c>
      <c r="BI201" s="109">
        <v>-0.17993871426983699</v>
      </c>
      <c r="BJ201" s="109">
        <v>-2.0002975145602999</v>
      </c>
      <c r="BK201" s="109">
        <v>0.37641790741287551</v>
      </c>
      <c r="BL201" s="109">
        <v>0.25000002963731305</v>
      </c>
      <c r="BM201" s="109">
        <v>0.40000000000000213</v>
      </c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  <c r="EA201" s="5">
        <v>41.299546828826138</v>
      </c>
      <c r="EB201" s="5">
        <v>-17.67526885248223</v>
      </c>
      <c r="EC201" s="5">
        <v>32.705900411193291</v>
      </c>
    </row>
    <row r="202" spans="1:133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09">
        <v>146.93506353631602</v>
      </c>
      <c r="AU202" s="109">
        <v>129.16324790910238</v>
      </c>
      <c r="AV202" s="109">
        <v>125.73584299999999</v>
      </c>
      <c r="AW202" s="109">
        <v>144.83011638704585</v>
      </c>
      <c r="AX202" s="109">
        <v>176.95982401804986</v>
      </c>
      <c r="AY202" s="109">
        <v>92.166195462606709</v>
      </c>
      <c r="AZ202" s="109">
        <v>150.02861924401699</v>
      </c>
      <c r="BA202" s="109">
        <v>180.602916447431</v>
      </c>
      <c r="BB202" s="109">
        <v>168.03346171559843</v>
      </c>
      <c r="BC202" s="109">
        <v>109.70546375745499</v>
      </c>
      <c r="BD202" s="109">
        <v>101.40730370512667</v>
      </c>
      <c r="BE202" s="109">
        <v>289.96103152874139</v>
      </c>
      <c r="BF202" s="109">
        <v>291.148957</v>
      </c>
      <c r="BG202" s="109">
        <v>159.49665159999998</v>
      </c>
      <c r="BH202" s="109">
        <v>259.77239200000002</v>
      </c>
      <c r="BI202" s="109">
        <v>217.12258572795213</v>
      </c>
      <c r="BJ202" s="109">
        <v>159.89193627106485</v>
      </c>
      <c r="BK202" s="109">
        <v>333.53067311202568</v>
      </c>
      <c r="BL202" s="109">
        <v>264.7332144271432</v>
      </c>
      <c r="BM202" s="109">
        <v>248.21385523590141</v>
      </c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288.36731223414859</v>
      </c>
      <c r="DS202" s="5">
        <v>221.76910146439997</v>
      </c>
      <c r="DT202" s="5">
        <v>357.8938324124706</v>
      </c>
      <c r="DU202" s="5">
        <v>188.90833270401771</v>
      </c>
      <c r="DV202" s="5">
        <v>424.00544731746646</v>
      </c>
      <c r="DW202" s="5">
        <v>265.98123091687751</v>
      </c>
      <c r="DX202" s="5">
        <v>66.136643635198482</v>
      </c>
      <c r="DY202" s="5">
        <v>144.70397576233506</v>
      </c>
      <c r="DZ202" s="5">
        <v>292.22126236740968</v>
      </c>
      <c r="EA202" s="5">
        <v>111.36167517050262</v>
      </c>
      <c r="EB202" s="5">
        <v>165.46509098567037</v>
      </c>
      <c r="EC202" s="5">
        <v>312.19563268506528</v>
      </c>
    </row>
    <row r="204" spans="1:133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</row>
    <row r="205" spans="1:133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DB146"/>
  <sheetViews>
    <sheetView showGridLines="0" workbookViewId="0">
      <pane xSplit="2" ySplit="9" topLeftCell="CO121" activePane="bottomRight" state="frozen"/>
      <selection activeCell="B52" sqref="B52"/>
      <selection pane="topRight" activeCell="B52" sqref="B52"/>
      <selection pane="bottomLeft" activeCell="B52" sqref="B52"/>
      <selection pane="bottomRight" activeCell="DB145" sqref="DB145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6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6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</row>
    <row r="7" spans="1:106" ht="15.75" thickBot="1"/>
    <row r="8" spans="1:106" ht="15.75" thickBot="1">
      <c r="B8" s="30"/>
      <c r="C8" s="31" t="s">
        <v>484</v>
      </c>
      <c r="D8" s="31" t="s">
        <v>485</v>
      </c>
      <c r="E8" s="31" t="s">
        <v>486</v>
      </c>
      <c r="F8" s="31" t="s">
        <v>487</v>
      </c>
      <c r="G8" s="31" t="s">
        <v>488</v>
      </c>
      <c r="H8" s="31" t="s">
        <v>489</v>
      </c>
      <c r="I8" s="31" t="s">
        <v>490</v>
      </c>
      <c r="J8" s="31" t="s">
        <v>491</v>
      </c>
      <c r="K8" s="31" t="s">
        <v>492</v>
      </c>
      <c r="L8" s="31" t="s">
        <v>493</v>
      </c>
      <c r="M8" s="31" t="s">
        <v>494</v>
      </c>
      <c r="N8" s="31" t="s">
        <v>495</v>
      </c>
      <c r="O8" s="31" t="s">
        <v>496</v>
      </c>
      <c r="P8" s="31" t="s">
        <v>497</v>
      </c>
      <c r="Q8" s="31" t="s">
        <v>498</v>
      </c>
      <c r="R8" s="31" t="s">
        <v>499</v>
      </c>
      <c r="S8" s="31" t="s">
        <v>500</v>
      </c>
      <c r="T8" s="31" t="s">
        <v>501</v>
      </c>
      <c r="U8" s="31" t="s">
        <v>502</v>
      </c>
      <c r="V8" s="31" t="s">
        <v>503</v>
      </c>
      <c r="W8" s="31" t="s">
        <v>504</v>
      </c>
      <c r="X8" s="31" t="s">
        <v>505</v>
      </c>
      <c r="Y8" s="31" t="s">
        <v>506</v>
      </c>
      <c r="Z8" s="31" t="s">
        <v>507</v>
      </c>
      <c r="AA8" s="31" t="s">
        <v>508</v>
      </c>
      <c r="AB8" s="31" t="s">
        <v>509</v>
      </c>
      <c r="AC8" s="31" t="s">
        <v>510</v>
      </c>
      <c r="AD8" s="31" t="s">
        <v>511</v>
      </c>
      <c r="AE8" s="31" t="s">
        <v>512</v>
      </c>
      <c r="AF8" s="31" t="s">
        <v>513</v>
      </c>
      <c r="AG8" s="31" t="s">
        <v>514</v>
      </c>
      <c r="AH8" s="31" t="s">
        <v>515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479</v>
      </c>
      <c r="CF8" s="31" t="s">
        <v>482</v>
      </c>
      <c r="CG8" s="31" t="s">
        <v>483</v>
      </c>
      <c r="CH8" s="31" t="s">
        <v>543</v>
      </c>
      <c r="CI8" s="31" t="s">
        <v>547</v>
      </c>
      <c r="CJ8" s="31" t="s">
        <v>548</v>
      </c>
      <c r="CK8" s="31" t="s">
        <v>549</v>
      </c>
      <c r="CL8" s="31" t="s">
        <v>550</v>
      </c>
      <c r="CM8" s="31" t="s">
        <v>553</v>
      </c>
      <c r="CN8" s="31" t="s">
        <v>600</v>
      </c>
      <c r="CO8" s="31" t="s">
        <v>601</v>
      </c>
      <c r="CP8" s="31" t="s">
        <v>602</v>
      </c>
      <c r="CQ8" s="31" t="s">
        <v>607</v>
      </c>
      <c r="CR8" s="31" t="s">
        <v>608</v>
      </c>
      <c r="CS8" s="31" t="s">
        <v>609</v>
      </c>
      <c r="CT8" s="31" t="s">
        <v>610</v>
      </c>
      <c r="CU8" s="31" t="s">
        <v>613</v>
      </c>
      <c r="CV8" s="31" t="s">
        <v>615</v>
      </c>
      <c r="CW8" s="31" t="s">
        <v>616</v>
      </c>
      <c r="CX8" s="31" t="s">
        <v>617</v>
      </c>
      <c r="CY8" s="31" t="s">
        <v>618</v>
      </c>
      <c r="CZ8" s="31" t="s">
        <v>621</v>
      </c>
      <c r="DA8" s="31" t="s">
        <v>622</v>
      </c>
      <c r="DB8" s="31" t="s">
        <v>624</v>
      </c>
    </row>
    <row r="10" spans="1:106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8270.0656052010563</v>
      </c>
      <c r="AJ10" s="65">
        <v>8372.2939212540223</v>
      </c>
      <c r="AK10" s="65">
        <v>8182.379995223173</v>
      </c>
      <c r="AL10" s="65">
        <v>8387.851841618407</v>
      </c>
      <c r="AM10" s="65">
        <v>8455.1636246082453</v>
      </c>
      <c r="AN10" s="65">
        <v>8391.934888027663</v>
      </c>
      <c r="AO10" s="65">
        <v>8142.8309879258786</v>
      </c>
      <c r="AP10" s="65">
        <v>7948.8461398557793</v>
      </c>
      <c r="AQ10" s="65">
        <v>8140.2486655713947</v>
      </c>
      <c r="AR10" s="65">
        <v>7892.2561185958521</v>
      </c>
      <c r="AS10" s="65">
        <v>7772.1746371989539</v>
      </c>
      <c r="AT10" s="65">
        <v>8330.1786257701406</v>
      </c>
      <c r="AU10" s="65">
        <v>8704.3455551380121</v>
      </c>
      <c r="AV10" s="65">
        <v>8977.9662870288139</v>
      </c>
      <c r="AW10" s="65">
        <v>8561.3507583047267</v>
      </c>
      <c r="AX10" s="65">
        <v>8855.8697086958637</v>
      </c>
      <c r="AY10" s="65">
        <v>9111.4781594275591</v>
      </c>
      <c r="AZ10" s="65">
        <v>9025.0911007598042</v>
      </c>
      <c r="BA10" s="65">
        <v>8655.7131828235324</v>
      </c>
      <c r="BB10" s="65">
        <v>8709.5453071496013</v>
      </c>
      <c r="BC10" s="65">
        <v>9467.0894529366924</v>
      </c>
      <c r="BD10" s="65">
        <v>9079.3316828087191</v>
      </c>
      <c r="BE10" s="65">
        <v>8726.9763547752555</v>
      </c>
      <c r="BF10" s="65">
        <v>8846.270139611408</v>
      </c>
      <c r="BG10" s="65">
        <v>8914.0869544565594</v>
      </c>
      <c r="BH10" s="65">
        <v>9039.2296219238087</v>
      </c>
      <c r="BI10" s="65">
        <v>8816.6928747656202</v>
      </c>
      <c r="BJ10" s="65">
        <v>9785.0228629471439</v>
      </c>
      <c r="BK10" s="65">
        <v>9971.1522873911908</v>
      </c>
      <c r="BL10" s="65">
        <v>10389.356907730282</v>
      </c>
      <c r="BM10" s="65">
        <v>10205.232003239105</v>
      </c>
      <c r="BN10" s="65">
        <v>10199.07832488655</v>
      </c>
      <c r="BO10" s="65">
        <v>10395.029939781511</v>
      </c>
      <c r="BP10" s="65">
        <v>10624.917856659469</v>
      </c>
      <c r="BQ10" s="65">
        <v>10423.531299313488</v>
      </c>
      <c r="BR10" s="65">
        <v>10668.550509189112</v>
      </c>
      <c r="BS10" s="65">
        <v>11434.920611197391</v>
      </c>
      <c r="BT10" s="65">
        <v>11545.588500638087</v>
      </c>
      <c r="BU10" s="65">
        <v>11726.379692957238</v>
      </c>
      <c r="BV10" s="65">
        <v>11969.098745973366</v>
      </c>
      <c r="BW10" s="65">
        <v>12063.284140238189</v>
      </c>
      <c r="BX10" s="65">
        <v>12405.056651411283</v>
      </c>
      <c r="BY10" s="65">
        <v>12351.427952852195</v>
      </c>
      <c r="BZ10" s="65">
        <v>12615.863100707593</v>
      </c>
      <c r="CA10" s="65">
        <v>12714.219996571857</v>
      </c>
      <c r="CB10" s="65">
        <v>12996.704791322489</v>
      </c>
      <c r="CC10" s="65">
        <v>13125.098078049752</v>
      </c>
      <c r="CD10" s="65">
        <v>13794.46025563603</v>
      </c>
      <c r="CE10" s="65">
        <v>14274.299947800042</v>
      </c>
      <c r="CF10" s="65">
        <v>15904.229518107601</v>
      </c>
      <c r="CG10" s="65">
        <v>16256.340697622582</v>
      </c>
      <c r="CH10" s="65">
        <v>17096.284098381882</v>
      </c>
      <c r="CI10" s="65">
        <v>17578.814770527733</v>
      </c>
      <c r="CJ10" s="65">
        <v>18510.192442447642</v>
      </c>
      <c r="CK10" s="65">
        <v>18546.683484521025</v>
      </c>
      <c r="CL10" s="65">
        <v>18312.515091253248</v>
      </c>
      <c r="CM10" s="65">
        <v>18295.847130857917</v>
      </c>
      <c r="CN10" s="65">
        <v>17927.951078345362</v>
      </c>
      <c r="CO10" s="65">
        <v>17928.611157557316</v>
      </c>
      <c r="CP10" s="65">
        <v>18085.423721067986</v>
      </c>
      <c r="CQ10" s="65">
        <v>17658.712771987703</v>
      </c>
      <c r="CR10" s="65">
        <v>17631.72190025396</v>
      </c>
      <c r="CS10" s="65">
        <v>17500.318177087371</v>
      </c>
      <c r="CT10" s="65">
        <v>17188.151909336539</v>
      </c>
      <c r="CU10" s="65">
        <v>16856.353348671055</v>
      </c>
      <c r="CV10" s="65">
        <v>16905.600517276485</v>
      </c>
      <c r="CW10" s="65">
        <v>17450.510437031429</v>
      </c>
      <c r="CX10" s="65">
        <v>18257.363057613726</v>
      </c>
      <c r="CY10" s="65">
        <v>18982.873052284034</v>
      </c>
      <c r="CZ10" s="65">
        <v>19870.447739862466</v>
      </c>
      <c r="DA10" s="65">
        <v>20725.311140718462</v>
      </c>
      <c r="DB10" s="65">
        <v>21202.812176978434</v>
      </c>
    </row>
    <row r="11" spans="1:106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3293.4835951375435</v>
      </c>
      <c r="AJ11" s="62">
        <v>3373.3680550449562</v>
      </c>
      <c r="AK11" s="62">
        <v>3385.1594210745939</v>
      </c>
      <c r="AL11" s="62">
        <v>3434.490421074594</v>
      </c>
      <c r="AM11" s="62">
        <v>3530.8832268848569</v>
      </c>
      <c r="AN11" s="62">
        <v>3555.4793723372268</v>
      </c>
      <c r="AO11" s="62">
        <v>3569.0765448497978</v>
      </c>
      <c r="AP11" s="62">
        <v>3555.1454374107166</v>
      </c>
      <c r="AQ11" s="62">
        <v>3652.8386915534825</v>
      </c>
      <c r="AR11" s="62">
        <v>3417.5700156261214</v>
      </c>
      <c r="AS11" s="62">
        <v>3427.4621731093825</v>
      </c>
      <c r="AT11" s="62">
        <v>3411.400752832139</v>
      </c>
      <c r="AU11" s="62">
        <v>3410.6034113037222</v>
      </c>
      <c r="AV11" s="62">
        <v>3412.8563271984535</v>
      </c>
      <c r="AW11" s="62">
        <v>3412.4352790408452</v>
      </c>
      <c r="AX11" s="62">
        <v>3420.1042739746258</v>
      </c>
      <c r="AY11" s="62">
        <v>3589.7506983584408</v>
      </c>
      <c r="AZ11" s="62">
        <v>3604.1337730658424</v>
      </c>
      <c r="BA11" s="62">
        <v>3625.8095516346307</v>
      </c>
      <c r="BB11" s="62">
        <v>3595.6670990220027</v>
      </c>
      <c r="BC11" s="62">
        <v>3689.594238456159</v>
      </c>
      <c r="BD11" s="62">
        <v>3694.1028629001471</v>
      </c>
      <c r="BE11" s="62">
        <v>3719.5763459955265</v>
      </c>
      <c r="BF11" s="62">
        <v>3801.2580386481904</v>
      </c>
      <c r="BG11" s="62">
        <v>3896.812107904072</v>
      </c>
      <c r="BH11" s="62">
        <v>3894.8199505655757</v>
      </c>
      <c r="BI11" s="62">
        <v>3838.6883523334632</v>
      </c>
      <c r="BJ11" s="62">
        <v>4175.2460402940778</v>
      </c>
      <c r="BK11" s="62">
        <v>4317.6373907738762</v>
      </c>
      <c r="BL11" s="62">
        <v>4391.3371783185066</v>
      </c>
      <c r="BM11" s="62">
        <v>4385.607992698523</v>
      </c>
      <c r="BN11" s="62">
        <v>4416.2267531200068</v>
      </c>
      <c r="BO11" s="62">
        <v>4353.057495181858</v>
      </c>
      <c r="BP11" s="62">
        <v>4470.1818941383135</v>
      </c>
      <c r="BQ11" s="62">
        <v>4517.0593680879829</v>
      </c>
      <c r="BR11" s="62">
        <v>4641.1872715887421</v>
      </c>
      <c r="BS11" s="62">
        <v>4621.8312332283767</v>
      </c>
      <c r="BT11" s="62">
        <v>4644.6727514264148</v>
      </c>
      <c r="BU11" s="62">
        <v>4651.2388948498883</v>
      </c>
      <c r="BV11" s="62">
        <v>4621.8104637762408</v>
      </c>
      <c r="BW11" s="62">
        <v>4532.3750717163366</v>
      </c>
      <c r="BX11" s="62">
        <v>4635.9324123129536</v>
      </c>
      <c r="BY11" s="62">
        <v>4833.9528252193477</v>
      </c>
      <c r="BZ11" s="62">
        <v>4974.6543424411275</v>
      </c>
      <c r="CA11" s="62">
        <v>5132.8635742074102</v>
      </c>
      <c r="CB11" s="62">
        <v>5252.1846907436466</v>
      </c>
      <c r="CC11" s="62">
        <v>5441.7064682529563</v>
      </c>
      <c r="CD11" s="62">
        <v>5405.570544681942</v>
      </c>
      <c r="CE11" s="62">
        <v>5393.6533942334408</v>
      </c>
      <c r="CF11" s="62">
        <v>5561.6915944996344</v>
      </c>
      <c r="CG11" s="62">
        <v>5668.0378784089999</v>
      </c>
      <c r="CH11" s="62">
        <v>5653.7537960912787</v>
      </c>
      <c r="CI11" s="62">
        <v>5824.2773744474025</v>
      </c>
      <c r="CJ11" s="62">
        <v>6072.8208721590163</v>
      </c>
      <c r="CK11" s="62">
        <v>6149.2672930164645</v>
      </c>
      <c r="CL11" s="62">
        <v>6266.4734030014533</v>
      </c>
      <c r="CM11" s="62">
        <v>6438.7549277575281</v>
      </c>
      <c r="CN11" s="62">
        <v>6437.2578455994353</v>
      </c>
      <c r="CO11" s="62">
        <v>6373.3640761075094</v>
      </c>
      <c r="CP11" s="62">
        <v>6455.7611732957439</v>
      </c>
      <c r="CQ11" s="62">
        <v>6095.2794149674974</v>
      </c>
      <c r="CR11" s="62">
        <v>6169.4668052454217</v>
      </c>
      <c r="CS11" s="62">
        <v>6172.4014400478645</v>
      </c>
      <c r="CT11" s="62">
        <v>5965.6210552383918</v>
      </c>
      <c r="CU11" s="62">
        <v>5956.7984833267301</v>
      </c>
      <c r="CV11" s="62">
        <v>6001.9013833764857</v>
      </c>
      <c r="CW11" s="62">
        <v>6513.3878373308889</v>
      </c>
      <c r="CX11" s="62">
        <v>5925.1244512228986</v>
      </c>
      <c r="CY11" s="62">
        <v>6273.7445209252564</v>
      </c>
      <c r="CZ11" s="62">
        <v>6404.2776582722481</v>
      </c>
      <c r="DA11" s="62">
        <v>6487.0070754235503</v>
      </c>
      <c r="DB11" s="62">
        <v>6481.1606354569494</v>
      </c>
    </row>
    <row r="12" spans="1:106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743.94922237324181</v>
      </c>
      <c r="AJ12" s="62">
        <v>744.42564028065476</v>
      </c>
      <c r="AK12" s="62">
        <v>744.67564031029212</v>
      </c>
      <c r="AL12" s="62">
        <v>752.77564031029215</v>
      </c>
      <c r="AM12" s="62">
        <v>786.92044612055508</v>
      </c>
      <c r="AN12" s="62">
        <v>797.57963774529458</v>
      </c>
      <c r="AO12" s="62">
        <v>817.17963827770768</v>
      </c>
      <c r="AP12" s="62">
        <v>848.52262004566717</v>
      </c>
      <c r="AQ12" s="62">
        <v>923.22655876217186</v>
      </c>
      <c r="AR12" s="62">
        <v>921.41655876217192</v>
      </c>
      <c r="AS12" s="62">
        <v>922.01655876217183</v>
      </c>
      <c r="AT12" s="62">
        <v>1018.4797867621721</v>
      </c>
      <c r="AU12" s="62">
        <v>1042.8051753813479</v>
      </c>
      <c r="AV12" s="62">
        <v>1037.0571753813479</v>
      </c>
      <c r="AW12" s="62">
        <v>1042.8771753813476</v>
      </c>
      <c r="AX12" s="62">
        <v>1066.0813753813477</v>
      </c>
      <c r="AY12" s="62">
        <v>1193.7951494246049</v>
      </c>
      <c r="AZ12" s="62">
        <v>1229.6355458200126</v>
      </c>
      <c r="BA12" s="62">
        <v>1239.273843163563</v>
      </c>
      <c r="BB12" s="62">
        <v>1224.4880515742011</v>
      </c>
      <c r="BC12" s="62">
        <v>1284.6093441131734</v>
      </c>
      <c r="BD12" s="62">
        <v>1311.4086349909599</v>
      </c>
      <c r="BE12" s="62">
        <v>1324.3858133882104</v>
      </c>
      <c r="BF12" s="62">
        <v>1422.0076777938607</v>
      </c>
      <c r="BG12" s="62">
        <v>1482.4902866207467</v>
      </c>
      <c r="BH12" s="62">
        <v>1481.5902866207468</v>
      </c>
      <c r="BI12" s="62">
        <v>1479.0602866207469</v>
      </c>
      <c r="BJ12" s="62">
        <v>1463.4070922092533</v>
      </c>
      <c r="BK12" s="62">
        <v>1616.3231242430179</v>
      </c>
      <c r="BL12" s="62">
        <v>1617.743124243018</v>
      </c>
      <c r="BM12" s="62">
        <v>1605.0931242430181</v>
      </c>
      <c r="BN12" s="62">
        <v>1652.469430869945</v>
      </c>
      <c r="BO12" s="62">
        <v>1471.4532617835871</v>
      </c>
      <c r="BP12" s="62">
        <v>1483.093261783587</v>
      </c>
      <c r="BQ12" s="62">
        <v>1542.013261783587</v>
      </c>
      <c r="BR12" s="62">
        <v>1603.0127507369675</v>
      </c>
      <c r="BS12" s="62">
        <v>1590.2664359461446</v>
      </c>
      <c r="BT12" s="62">
        <v>1661.2264359461446</v>
      </c>
      <c r="BU12" s="62">
        <v>1657.3964359461447</v>
      </c>
      <c r="BV12" s="62">
        <v>1754.138578357501</v>
      </c>
      <c r="BW12" s="62">
        <v>1699.5551890810748</v>
      </c>
      <c r="BX12" s="62">
        <v>1698.9951890810748</v>
      </c>
      <c r="BY12" s="62">
        <v>1807.7951890810748</v>
      </c>
      <c r="BZ12" s="62">
        <v>1840.8034128296783</v>
      </c>
      <c r="CA12" s="62">
        <v>1895.090417280491</v>
      </c>
      <c r="CB12" s="62">
        <v>1852.3154283271101</v>
      </c>
      <c r="CC12" s="62">
        <v>1836.7204283271103</v>
      </c>
      <c r="CD12" s="62">
        <v>1850.6910823281696</v>
      </c>
      <c r="CE12" s="62">
        <v>1866.9109328211512</v>
      </c>
      <c r="CF12" s="62">
        <v>1893.6909328211509</v>
      </c>
      <c r="CG12" s="62">
        <v>1886.1213928211507</v>
      </c>
      <c r="CH12" s="62">
        <v>1900.78977684298</v>
      </c>
      <c r="CI12" s="62">
        <v>2007.6003416459464</v>
      </c>
      <c r="CJ12" s="62">
        <v>2140.0065049792797</v>
      </c>
      <c r="CK12" s="62">
        <v>2183.4520103126129</v>
      </c>
      <c r="CL12" s="62">
        <v>2242.280753446466</v>
      </c>
      <c r="CM12" s="62">
        <v>2357.80010953794</v>
      </c>
      <c r="CN12" s="62">
        <v>2423.3045870514061</v>
      </c>
      <c r="CO12" s="62">
        <v>2486.9749394601499</v>
      </c>
      <c r="CP12" s="62">
        <v>2501.5782484327137</v>
      </c>
      <c r="CQ12" s="62">
        <v>2199.4139493705138</v>
      </c>
      <c r="CR12" s="62">
        <v>1271.4731864950209</v>
      </c>
      <c r="CS12" s="62">
        <v>1329.3574795660857</v>
      </c>
      <c r="CT12" s="62">
        <v>1418.1446926058827</v>
      </c>
      <c r="CU12" s="62">
        <v>1418.1466926058831</v>
      </c>
      <c r="CV12" s="62">
        <v>1428.3466926058827</v>
      </c>
      <c r="CW12" s="62">
        <v>1673.3648926058831</v>
      </c>
      <c r="CX12" s="62">
        <v>1642.3648926058831</v>
      </c>
      <c r="CY12" s="62">
        <v>1644.3368926058831</v>
      </c>
      <c r="CZ12" s="62">
        <v>1644.3068926058831</v>
      </c>
      <c r="DA12" s="62">
        <v>1600.3068926058831</v>
      </c>
      <c r="DB12" s="62">
        <v>1601.2968926058832</v>
      </c>
    </row>
    <row r="13" spans="1:106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743.94922237324181</v>
      </c>
      <c r="AJ13" s="62">
        <v>744.42564028065476</v>
      </c>
      <c r="AK13" s="62">
        <v>744.67564031029212</v>
      </c>
      <c r="AL13" s="62">
        <v>752.77564031029215</v>
      </c>
      <c r="AM13" s="62">
        <v>786.92044612055508</v>
      </c>
      <c r="AN13" s="62">
        <v>797.57963774529458</v>
      </c>
      <c r="AO13" s="62">
        <v>817.17963827770768</v>
      </c>
      <c r="AP13" s="62">
        <v>848.52262004566717</v>
      </c>
      <c r="AQ13" s="62">
        <v>923.22655876217186</v>
      </c>
      <c r="AR13" s="62">
        <v>921.41655876217192</v>
      </c>
      <c r="AS13" s="62">
        <v>922.01655876217183</v>
      </c>
      <c r="AT13" s="62">
        <v>1018.4797867621721</v>
      </c>
      <c r="AU13" s="62">
        <v>1042.8051753813479</v>
      </c>
      <c r="AV13" s="62">
        <v>1037.0571753813479</v>
      </c>
      <c r="AW13" s="62">
        <v>1042.8771753813476</v>
      </c>
      <c r="AX13" s="62">
        <v>1066.0813753813477</v>
      </c>
      <c r="AY13" s="62">
        <v>1193.7951494246049</v>
      </c>
      <c r="AZ13" s="62">
        <v>1229.6355458200126</v>
      </c>
      <c r="BA13" s="62">
        <v>1239.273843163563</v>
      </c>
      <c r="BB13" s="62">
        <v>1224.4880515742011</v>
      </c>
      <c r="BC13" s="62">
        <v>1284.6093441131734</v>
      </c>
      <c r="BD13" s="62">
        <v>1311.4086349909599</v>
      </c>
      <c r="BE13" s="62">
        <v>1324.3858133882104</v>
      </c>
      <c r="BF13" s="62">
        <v>1422.0076777938607</v>
      </c>
      <c r="BG13" s="62">
        <v>1482.4902866207467</v>
      </c>
      <c r="BH13" s="62">
        <v>1481.5902866207468</v>
      </c>
      <c r="BI13" s="62">
        <v>1479.0602866207469</v>
      </c>
      <c r="BJ13" s="62">
        <v>1463.4070922092533</v>
      </c>
      <c r="BK13" s="62">
        <v>1616.3231242430179</v>
      </c>
      <c r="BL13" s="62">
        <v>1617.743124243018</v>
      </c>
      <c r="BM13" s="62">
        <v>1605.0931242430181</v>
      </c>
      <c r="BN13" s="62">
        <v>1652.469430869945</v>
      </c>
      <c r="BO13" s="62">
        <v>1471.4532617835871</v>
      </c>
      <c r="BP13" s="62">
        <v>1483.093261783587</v>
      </c>
      <c r="BQ13" s="62">
        <v>1542.013261783587</v>
      </c>
      <c r="BR13" s="62">
        <v>1603.0127507369675</v>
      </c>
      <c r="BS13" s="62">
        <v>1590.2664359461446</v>
      </c>
      <c r="BT13" s="62">
        <v>1661.2264359461446</v>
      </c>
      <c r="BU13" s="62">
        <v>1657.3964359461447</v>
      </c>
      <c r="BV13" s="62">
        <v>1754.138578357501</v>
      </c>
      <c r="BW13" s="62">
        <v>1699.5551890810748</v>
      </c>
      <c r="BX13" s="62">
        <v>1698.9951890810748</v>
      </c>
      <c r="BY13" s="62">
        <v>1807.7951890810748</v>
      </c>
      <c r="BZ13" s="62">
        <v>1840.8034128296783</v>
      </c>
      <c r="CA13" s="62">
        <v>1895.090417280491</v>
      </c>
      <c r="CB13" s="62">
        <v>1852.3154283271101</v>
      </c>
      <c r="CC13" s="62">
        <v>1836.7204283271103</v>
      </c>
      <c r="CD13" s="62">
        <v>1850.6910823281696</v>
      </c>
      <c r="CE13" s="62">
        <v>1866.9109328211512</v>
      </c>
      <c r="CF13" s="62">
        <v>1893.6909328211509</v>
      </c>
      <c r="CG13" s="62">
        <v>1886.1213928211507</v>
      </c>
      <c r="CH13" s="62">
        <v>1900.78977684298</v>
      </c>
      <c r="CI13" s="62">
        <v>2007.6003416459464</v>
      </c>
      <c r="CJ13" s="62">
        <v>2140.0065049792797</v>
      </c>
      <c r="CK13" s="62">
        <v>2183.4520103126129</v>
      </c>
      <c r="CL13" s="62">
        <v>2242.280753446466</v>
      </c>
      <c r="CM13" s="62">
        <v>2357.80010953794</v>
      </c>
      <c r="CN13" s="62">
        <v>2423.3045870514061</v>
      </c>
      <c r="CO13" s="62">
        <v>2486.9749394601499</v>
      </c>
      <c r="CP13" s="62">
        <v>2501.5782484327137</v>
      </c>
      <c r="CQ13" s="62">
        <v>2199.4139493705138</v>
      </c>
      <c r="CR13" s="62">
        <v>1271.4731864950209</v>
      </c>
      <c r="CS13" s="62">
        <v>1329.3574795660857</v>
      </c>
      <c r="CT13" s="62">
        <v>1418.1446926058827</v>
      </c>
      <c r="CU13" s="62">
        <v>1418.1466926058831</v>
      </c>
      <c r="CV13" s="62">
        <v>1428.3466926058827</v>
      </c>
      <c r="CW13" s="62">
        <v>1673.3648926058831</v>
      </c>
      <c r="CX13" s="62">
        <v>1642.3648926058831</v>
      </c>
      <c r="CY13" s="62">
        <v>1644.3368926058831</v>
      </c>
      <c r="CZ13" s="62">
        <v>1644.3068926058831</v>
      </c>
      <c r="DA13" s="62">
        <v>1600.3068926058831</v>
      </c>
      <c r="DB13" s="62">
        <v>1601.2968926058832</v>
      </c>
    </row>
    <row r="14" spans="1:106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</row>
    <row r="15" spans="1:106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</row>
    <row r="16" spans="1:106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2549.5343727643017</v>
      </c>
      <c r="AJ16" s="62">
        <v>2628.9424147643017</v>
      </c>
      <c r="AK16" s="62">
        <v>2640.4837807643016</v>
      </c>
      <c r="AL16" s="62">
        <v>2681.7147807643018</v>
      </c>
      <c r="AM16" s="62">
        <v>2743.9627807643019</v>
      </c>
      <c r="AN16" s="62">
        <v>2757.899734591932</v>
      </c>
      <c r="AO16" s="62">
        <v>2751.8969065720903</v>
      </c>
      <c r="AP16" s="62">
        <v>2706.6228173650493</v>
      </c>
      <c r="AQ16" s="62">
        <v>2729.6121327913106</v>
      </c>
      <c r="AR16" s="62">
        <v>2496.1534568639495</v>
      </c>
      <c r="AS16" s="62">
        <v>2505.4456143472107</v>
      </c>
      <c r="AT16" s="62">
        <v>2392.9209660699667</v>
      </c>
      <c r="AU16" s="62">
        <v>2367.7982359223743</v>
      </c>
      <c r="AV16" s="62">
        <v>2375.7991518171057</v>
      </c>
      <c r="AW16" s="62">
        <v>2369.5581036594976</v>
      </c>
      <c r="AX16" s="62">
        <v>2354.0228985932781</v>
      </c>
      <c r="AY16" s="62">
        <v>2395.9555489338359</v>
      </c>
      <c r="AZ16" s="62">
        <v>2374.4982272458296</v>
      </c>
      <c r="BA16" s="62">
        <v>2386.5357084710677</v>
      </c>
      <c r="BB16" s="62">
        <v>2371.1790474478016</v>
      </c>
      <c r="BC16" s="62">
        <v>2404.9848943429856</v>
      </c>
      <c r="BD16" s="62">
        <v>2382.6942279091872</v>
      </c>
      <c r="BE16" s="62">
        <v>2395.1905326073161</v>
      </c>
      <c r="BF16" s="62">
        <v>2379.2503608543298</v>
      </c>
      <c r="BG16" s="62">
        <v>2414.3218212833253</v>
      </c>
      <c r="BH16" s="62">
        <v>2413.2296639448286</v>
      </c>
      <c r="BI16" s="62">
        <v>2359.6280657127163</v>
      </c>
      <c r="BJ16" s="62">
        <v>2711.8389480848241</v>
      </c>
      <c r="BK16" s="62">
        <v>2701.3142665308583</v>
      </c>
      <c r="BL16" s="62">
        <v>2773.5940540754887</v>
      </c>
      <c r="BM16" s="62">
        <v>2780.5148684555047</v>
      </c>
      <c r="BN16" s="62">
        <v>2763.7573222500619</v>
      </c>
      <c r="BO16" s="62">
        <v>2881.6042333982714</v>
      </c>
      <c r="BP16" s="62">
        <v>2987.0886323547261</v>
      </c>
      <c r="BQ16" s="62">
        <v>2975.0461063043958</v>
      </c>
      <c r="BR16" s="62">
        <v>3038.174520851775</v>
      </c>
      <c r="BS16" s="62">
        <v>3031.5647972822317</v>
      </c>
      <c r="BT16" s="62">
        <v>2983.4463154802697</v>
      </c>
      <c r="BU16" s="62">
        <v>2993.8424589037431</v>
      </c>
      <c r="BV16" s="62">
        <v>2867.6718854187393</v>
      </c>
      <c r="BW16" s="62">
        <v>2832.8198826352618</v>
      </c>
      <c r="BX16" s="62">
        <v>2936.9372232318792</v>
      </c>
      <c r="BY16" s="62">
        <v>3026.1576361382727</v>
      </c>
      <c r="BZ16" s="62">
        <v>3133.8509296114489</v>
      </c>
      <c r="CA16" s="62">
        <v>3237.773156926919</v>
      </c>
      <c r="CB16" s="62">
        <v>3399.8692624165365</v>
      </c>
      <c r="CC16" s="62">
        <v>3604.9860399258459</v>
      </c>
      <c r="CD16" s="62">
        <v>3554.8794623537724</v>
      </c>
      <c r="CE16" s="62">
        <v>3526.7424614122897</v>
      </c>
      <c r="CF16" s="62">
        <v>3668.0006616784835</v>
      </c>
      <c r="CG16" s="62">
        <v>3781.9164855878489</v>
      </c>
      <c r="CH16" s="62">
        <v>3752.9640192482989</v>
      </c>
      <c r="CI16" s="62">
        <v>3816.6770328014563</v>
      </c>
      <c r="CJ16" s="62">
        <v>3932.8143671797361</v>
      </c>
      <c r="CK16" s="62">
        <v>3965.8152827038521</v>
      </c>
      <c r="CL16" s="62">
        <v>4024.1926495549869</v>
      </c>
      <c r="CM16" s="62">
        <v>4080.9548182195881</v>
      </c>
      <c r="CN16" s="62">
        <v>4013.9532585480288</v>
      </c>
      <c r="CO16" s="62">
        <v>3886.3891366473595</v>
      </c>
      <c r="CP16" s="62">
        <v>3954.1829248630302</v>
      </c>
      <c r="CQ16" s="62">
        <v>3895.8654655969831</v>
      </c>
      <c r="CR16" s="62">
        <v>4897.9936187504009</v>
      </c>
      <c r="CS16" s="62">
        <v>4843.0439604817784</v>
      </c>
      <c r="CT16" s="62">
        <v>4547.4763626325093</v>
      </c>
      <c r="CU16" s="62">
        <v>4538.6517907208472</v>
      </c>
      <c r="CV16" s="62">
        <v>4573.554690770603</v>
      </c>
      <c r="CW16" s="62">
        <v>4840.0229447250058</v>
      </c>
      <c r="CX16" s="62">
        <v>4282.7595586170155</v>
      </c>
      <c r="CY16" s="62">
        <v>4629.4076283193735</v>
      </c>
      <c r="CZ16" s="62">
        <v>4759.970765666365</v>
      </c>
      <c r="DA16" s="62">
        <v>4886.7001828176672</v>
      </c>
      <c r="DB16" s="62">
        <v>4879.8637428510665</v>
      </c>
    </row>
    <row r="17" spans="1:106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2549.5343727643017</v>
      </c>
      <c r="AJ17" s="62">
        <v>2628.9424147643017</v>
      </c>
      <c r="AK17" s="62">
        <v>2640.4837807643016</v>
      </c>
      <c r="AL17" s="62">
        <v>2681.7147807643018</v>
      </c>
      <c r="AM17" s="62">
        <v>2743.9627807643019</v>
      </c>
      <c r="AN17" s="62">
        <v>2757.899734591932</v>
      </c>
      <c r="AO17" s="62">
        <v>2751.8969065720903</v>
      </c>
      <c r="AP17" s="62">
        <v>2706.6228173650493</v>
      </c>
      <c r="AQ17" s="62">
        <v>2729.6121327913106</v>
      </c>
      <c r="AR17" s="62">
        <v>2496.1534568639495</v>
      </c>
      <c r="AS17" s="62">
        <v>2505.4456143472107</v>
      </c>
      <c r="AT17" s="62">
        <v>2392.9209660699667</v>
      </c>
      <c r="AU17" s="62">
        <v>2367.7982359223743</v>
      </c>
      <c r="AV17" s="62">
        <v>2375.7991518171057</v>
      </c>
      <c r="AW17" s="62">
        <v>2369.5581036594976</v>
      </c>
      <c r="AX17" s="62">
        <v>2354.0228985932781</v>
      </c>
      <c r="AY17" s="62">
        <v>2395.9555489338359</v>
      </c>
      <c r="AZ17" s="62">
        <v>2374.4982272458296</v>
      </c>
      <c r="BA17" s="62">
        <v>2386.5357084710677</v>
      </c>
      <c r="BB17" s="62">
        <v>2371.1790474478016</v>
      </c>
      <c r="BC17" s="62">
        <v>2404.9848943429856</v>
      </c>
      <c r="BD17" s="62">
        <v>2382.6942279091872</v>
      </c>
      <c r="BE17" s="62">
        <v>2395.1905326073161</v>
      </c>
      <c r="BF17" s="62">
        <v>0</v>
      </c>
      <c r="BG17" s="62">
        <v>0</v>
      </c>
      <c r="BH17" s="62">
        <v>0</v>
      </c>
      <c r="BI17" s="62">
        <v>0</v>
      </c>
      <c r="BJ17" s="62">
        <v>0</v>
      </c>
      <c r="BK17" s="62">
        <v>0</v>
      </c>
      <c r="BL17" s="62">
        <v>0</v>
      </c>
      <c r="BM17" s="62">
        <v>0</v>
      </c>
      <c r="BN17" s="62">
        <v>0</v>
      </c>
      <c r="BO17" s="62">
        <v>0</v>
      </c>
      <c r="BP17" s="62">
        <v>0</v>
      </c>
      <c r="BQ17" s="62">
        <v>0</v>
      </c>
      <c r="BR17" s="62">
        <v>0</v>
      </c>
      <c r="BS17" s="62">
        <v>0</v>
      </c>
      <c r="BT17" s="62">
        <v>0</v>
      </c>
      <c r="BU17" s="62">
        <v>0</v>
      </c>
      <c r="BV17" s="62">
        <v>0</v>
      </c>
      <c r="BW17" s="62">
        <v>0</v>
      </c>
      <c r="BX17" s="62">
        <v>0</v>
      </c>
      <c r="BY17" s="62">
        <v>0</v>
      </c>
      <c r="BZ17" s="62">
        <v>0</v>
      </c>
      <c r="CA17" s="62">
        <v>0</v>
      </c>
      <c r="CB17" s="62">
        <v>0</v>
      </c>
      <c r="CC17" s="62">
        <v>0</v>
      </c>
      <c r="CD17" s="62">
        <v>0</v>
      </c>
      <c r="CE17" s="62">
        <v>0</v>
      </c>
      <c r="CF17" s="62">
        <v>0</v>
      </c>
      <c r="CG17" s="62">
        <v>0</v>
      </c>
      <c r="CH17" s="62">
        <v>0</v>
      </c>
      <c r="CI17" s="62">
        <v>0</v>
      </c>
      <c r="CJ17" s="62">
        <v>0</v>
      </c>
      <c r="CK17" s="62">
        <v>0</v>
      </c>
      <c r="CL17" s="62">
        <v>0</v>
      </c>
      <c r="CM17" s="62">
        <v>0</v>
      </c>
      <c r="CN17" s="62">
        <v>0</v>
      </c>
      <c r="CO17" s="62">
        <v>0</v>
      </c>
      <c r="CP17" s="62">
        <v>0</v>
      </c>
      <c r="CQ17" s="62">
        <v>0</v>
      </c>
      <c r="CR17" s="62">
        <v>0</v>
      </c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</row>
    <row r="18" spans="1:106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422.6362506639727</v>
      </c>
      <c r="BG18" s="62">
        <v>428.86614171911077</v>
      </c>
      <c r="BH18" s="62">
        <v>428.67213721657009</v>
      </c>
      <c r="BI18" s="62">
        <v>419.15065983060811</v>
      </c>
      <c r="BJ18" s="62">
        <v>481.71536055228682</v>
      </c>
      <c r="BK18" s="62">
        <v>479.84581709247067</v>
      </c>
      <c r="BL18" s="62">
        <v>492.68517982169681</v>
      </c>
      <c r="BM18" s="62">
        <v>493.91455319460277</v>
      </c>
      <c r="BN18" s="62">
        <v>676.24864586725619</v>
      </c>
      <c r="BO18" s="62">
        <v>643.18846099937662</v>
      </c>
      <c r="BP18" s="62">
        <v>587.92844008368127</v>
      </c>
      <c r="BQ18" s="62">
        <v>471.75909004054603</v>
      </c>
      <c r="BR18" s="62">
        <v>400.84633288827922</v>
      </c>
      <c r="BS18" s="62">
        <v>461.82232877694446</v>
      </c>
      <c r="BT18" s="62">
        <v>482.19585770380098</v>
      </c>
      <c r="BU18" s="62">
        <v>583.54420621710938</v>
      </c>
      <c r="BV18" s="62">
        <v>550.43827831748035</v>
      </c>
      <c r="BW18" s="62">
        <v>469.60658765027131</v>
      </c>
      <c r="BX18" s="62">
        <v>442.34397874519982</v>
      </c>
      <c r="BY18" s="62">
        <v>411.55493155121837</v>
      </c>
      <c r="BZ18" s="62">
        <v>406.31033922453304</v>
      </c>
      <c r="CA18" s="62">
        <v>342.77137828516578</v>
      </c>
      <c r="CB18" s="62">
        <v>265.37535251193356</v>
      </c>
      <c r="CC18" s="62">
        <v>315.50446634585433</v>
      </c>
      <c r="CD18" s="62">
        <v>274.54794876462307</v>
      </c>
      <c r="CE18" s="62">
        <v>301.5783650020764</v>
      </c>
      <c r="CF18" s="62">
        <v>273.20106552029495</v>
      </c>
      <c r="CG18" s="62">
        <v>331.86387009797733</v>
      </c>
      <c r="CH18" s="62">
        <v>424.78744091534566</v>
      </c>
      <c r="CI18" s="62">
        <v>429.70790579799473</v>
      </c>
      <c r="CJ18" s="62">
        <v>412.3224339096501</v>
      </c>
      <c r="CK18" s="62">
        <v>507.84684614573138</v>
      </c>
      <c r="CL18" s="62">
        <v>486.64995573073662</v>
      </c>
      <c r="CM18" s="62">
        <v>367.72887003056991</v>
      </c>
      <c r="CN18" s="62">
        <v>379.13417408812586</v>
      </c>
      <c r="CO18" s="62">
        <v>354.09360636092708</v>
      </c>
      <c r="CP18" s="62">
        <v>398.69416391803475</v>
      </c>
      <c r="CQ18" s="62">
        <v>501.00163846147854</v>
      </c>
      <c r="CR18" s="62">
        <v>505.18870135633841</v>
      </c>
      <c r="CS18" s="62">
        <v>403.4017337848465</v>
      </c>
      <c r="CT18" s="62">
        <v>655.41279906222439</v>
      </c>
      <c r="CU18" s="62">
        <v>591.21492913527857</v>
      </c>
      <c r="CV18" s="62">
        <v>538.43731535458392</v>
      </c>
      <c r="CW18" s="62">
        <v>666.65341654984138</v>
      </c>
      <c r="CX18" s="62">
        <v>508.3790357189435</v>
      </c>
      <c r="CY18" s="62">
        <v>653.97610507416766</v>
      </c>
      <c r="CZ18" s="62">
        <v>663.60480523589149</v>
      </c>
      <c r="DA18" s="62">
        <v>583.02527695398749</v>
      </c>
      <c r="DB18" s="62">
        <v>594.47796305687791</v>
      </c>
    </row>
    <row r="19" spans="1:106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1956.614110190357</v>
      </c>
      <c r="BG19" s="62">
        <v>1985.4556795642145</v>
      </c>
      <c r="BH19" s="62">
        <v>1984.5575267282584</v>
      </c>
      <c r="BI19" s="62">
        <v>1940.4774058821083</v>
      </c>
      <c r="BJ19" s="62">
        <v>2230.1235875325374</v>
      </c>
      <c r="BK19" s="62">
        <v>2221.4684494383878</v>
      </c>
      <c r="BL19" s="62">
        <v>2280.908874253792</v>
      </c>
      <c r="BM19" s="62">
        <v>2286.6003152609019</v>
      </c>
      <c r="BN19" s="62">
        <v>2087.5086763828058</v>
      </c>
      <c r="BO19" s="62">
        <v>2238.4157723988947</v>
      </c>
      <c r="BP19" s="62">
        <v>2399.1601922710447</v>
      </c>
      <c r="BQ19" s="62">
        <v>2503.2870162638496</v>
      </c>
      <c r="BR19" s="62">
        <v>2637.3281879634956</v>
      </c>
      <c r="BS19" s="62">
        <v>2569.742468505287</v>
      </c>
      <c r="BT19" s="62">
        <v>2501.2504577764689</v>
      </c>
      <c r="BU19" s="62">
        <v>2410.298252686634</v>
      </c>
      <c r="BV19" s="62">
        <v>2317.2336071012587</v>
      </c>
      <c r="BW19" s="62">
        <v>2363.2132949849906</v>
      </c>
      <c r="BX19" s="62">
        <v>2494.5932444866794</v>
      </c>
      <c r="BY19" s="62">
        <v>2614.6027045870542</v>
      </c>
      <c r="BZ19" s="62">
        <v>2727.5405903869159</v>
      </c>
      <c r="CA19" s="62">
        <v>2895.0017786417534</v>
      </c>
      <c r="CB19" s="62">
        <v>3134.4939099046028</v>
      </c>
      <c r="CC19" s="62">
        <v>3289.4815735799916</v>
      </c>
      <c r="CD19" s="62">
        <v>3280.3315135891494</v>
      </c>
      <c r="CE19" s="62">
        <v>3225.1640964102135</v>
      </c>
      <c r="CF19" s="62">
        <v>3394.7995961581887</v>
      </c>
      <c r="CG19" s="62">
        <v>3450.0526154898716</v>
      </c>
      <c r="CH19" s="62">
        <v>3328.1765783329533</v>
      </c>
      <c r="CI19" s="62">
        <v>3386.9691270034614</v>
      </c>
      <c r="CJ19" s="62">
        <v>3520.4919332700861</v>
      </c>
      <c r="CK19" s="62">
        <v>3457.9684365581206</v>
      </c>
      <c r="CL19" s="62">
        <v>3537.5426938242504</v>
      </c>
      <c r="CM19" s="62">
        <v>3713.2259481890183</v>
      </c>
      <c r="CN19" s="62">
        <v>3634.819084459903</v>
      </c>
      <c r="CO19" s="62">
        <v>3532.2955302864325</v>
      </c>
      <c r="CP19" s="62">
        <v>3555.4887609449956</v>
      </c>
      <c r="CQ19" s="62">
        <v>3394.8638271355044</v>
      </c>
      <c r="CR19" s="62">
        <v>4392.8049173940626</v>
      </c>
      <c r="CS19" s="62">
        <v>4439.6422266969321</v>
      </c>
      <c r="CT19" s="62">
        <v>3892.0635635702847</v>
      </c>
      <c r="CU19" s="62">
        <v>3947.4368615855687</v>
      </c>
      <c r="CV19" s="62">
        <v>4035.1173754160191</v>
      </c>
      <c r="CW19" s="62">
        <v>4173.3695281751643</v>
      </c>
      <c r="CX19" s="62">
        <v>3774.3805228980718</v>
      </c>
      <c r="CY19" s="62">
        <v>3975.4315232452063</v>
      </c>
      <c r="CZ19" s="62">
        <v>4096.3659604304739</v>
      </c>
      <c r="DA19" s="62">
        <v>4303.6749058636797</v>
      </c>
      <c r="DB19" s="62">
        <v>4285.3857797941882</v>
      </c>
    </row>
    <row r="20" spans="1:106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865.12469642930193</v>
      </c>
      <c r="CR20" s="62">
        <v>918.54654432751272</v>
      </c>
      <c r="CS20" s="62">
        <v>924.59554759215621</v>
      </c>
      <c r="CT20" s="62">
        <v>980.60538898869424</v>
      </c>
      <c r="CU20" s="62">
        <v>887.7666238572192</v>
      </c>
      <c r="CV20" s="62">
        <v>937.58084048426315</v>
      </c>
      <c r="CW20" s="62">
        <v>978.56040234493651</v>
      </c>
      <c r="CX20" s="62">
        <v>1228.1125960651423</v>
      </c>
      <c r="CY20" s="62">
        <v>938.97445843209323</v>
      </c>
      <c r="CZ20" s="62">
        <v>938.81537173479296</v>
      </c>
      <c r="DA20" s="62">
        <v>1103.486132917074</v>
      </c>
      <c r="DB20" s="62">
        <v>1189.2916922079744</v>
      </c>
    </row>
    <row r="21" spans="1:106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184.69278441508033</v>
      </c>
      <c r="CY21" s="62">
        <v>176.87741555932178</v>
      </c>
      <c r="CZ21" s="62">
        <v>173.85316128227996</v>
      </c>
      <c r="DA21" s="62">
        <v>193.15393146582585</v>
      </c>
      <c r="DB21" s="62">
        <v>185.96569675205365</v>
      </c>
    </row>
    <row r="22" spans="1:106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  <c r="CZ22" s="62">
        <v>0</v>
      </c>
      <c r="DA22" s="62">
        <v>0</v>
      </c>
      <c r="DB22" s="62">
        <v>0</v>
      </c>
    </row>
    <row r="23" spans="1:106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  <c r="CZ23" s="62">
        <v>89.913212222332731</v>
      </c>
      <c r="DA23" s="62">
        <v>106.88468818591019</v>
      </c>
      <c r="DB23" s="62">
        <v>99.696453472138003</v>
      </c>
    </row>
    <row r="24" spans="1:106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  <c r="CZ24" s="62">
        <v>0</v>
      </c>
      <c r="DA24" s="62">
        <v>0</v>
      </c>
      <c r="DB24" s="62">
        <v>0</v>
      </c>
    </row>
    <row r="25" spans="1:106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117.09562057150269</v>
      </c>
      <c r="CY25" s="62">
        <v>105.60074934119218</v>
      </c>
      <c r="CZ25" s="62">
        <v>83.939949059947224</v>
      </c>
      <c r="DA25" s="62">
        <v>86.269243279915656</v>
      </c>
      <c r="DB25" s="62">
        <v>86.269243279915656</v>
      </c>
    </row>
    <row r="26" spans="1:106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117.09562057150269</v>
      </c>
      <c r="CY26" s="62">
        <v>105.60074934119218</v>
      </c>
      <c r="CZ26" s="62">
        <v>83.939949059947224</v>
      </c>
      <c r="DA26" s="62">
        <v>86.269243279915656</v>
      </c>
      <c r="DB26" s="62">
        <v>86.269243279915656</v>
      </c>
    </row>
    <row r="27" spans="1:106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835.58541321683379</v>
      </c>
      <c r="CR27" s="62">
        <v>888.09930682251638</v>
      </c>
      <c r="CS27" s="62">
        <v>893.59940482311083</v>
      </c>
      <c r="CT27" s="62">
        <v>945.40085703340128</v>
      </c>
      <c r="CU27" s="62">
        <v>843.50815596585858</v>
      </c>
      <c r="CV27" s="62">
        <v>870.94529311176927</v>
      </c>
      <c r="CW27" s="62">
        <v>906.30768685134728</v>
      </c>
      <c r="CX27" s="62">
        <v>1043.419811650062</v>
      </c>
      <c r="CY27" s="62">
        <v>762.09704287277145</v>
      </c>
      <c r="CZ27" s="62">
        <v>764.96221045251298</v>
      </c>
      <c r="DA27" s="62">
        <v>910.33220145124801</v>
      </c>
      <c r="DB27" s="62">
        <v>1003.3259954559206</v>
      </c>
    </row>
    <row r="28" spans="1:106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8.4839200000000012</v>
      </c>
      <c r="CZ28" s="62">
        <v>8.6203799999234292</v>
      </c>
      <c r="DA28" s="62">
        <v>8.759177924385547</v>
      </c>
      <c r="DB28" s="62">
        <v>8.759177924385547</v>
      </c>
    </row>
    <row r="29" spans="1:106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595.15979036683382</v>
      </c>
      <c r="CR29" s="62">
        <v>644.55371397243505</v>
      </c>
      <c r="CS29" s="62">
        <v>643.23244019323261</v>
      </c>
      <c r="CT29" s="62">
        <v>694.90873240336077</v>
      </c>
      <c r="CU29" s="62">
        <v>588.99166996602071</v>
      </c>
      <c r="CV29" s="62">
        <v>615.30097711160761</v>
      </c>
      <c r="CW29" s="62">
        <v>642.42714846134731</v>
      </c>
      <c r="CX29" s="62">
        <v>753.73907842510096</v>
      </c>
      <c r="CY29" s="62">
        <v>734.04466250377516</v>
      </c>
      <c r="CZ29" s="62">
        <v>747.53240144579763</v>
      </c>
      <c r="DA29" s="62">
        <v>892.7754110299195</v>
      </c>
      <c r="DB29" s="62">
        <v>985.71752827746764</v>
      </c>
    </row>
    <row r="30" spans="1:106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  <c r="CZ30" s="62">
        <v>0</v>
      </c>
      <c r="DA30" s="62">
        <v>0</v>
      </c>
      <c r="DB30" s="62">
        <v>0</v>
      </c>
    </row>
    <row r="31" spans="1:106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36.666104834961104</v>
      </c>
      <c r="CY31" s="62">
        <v>19.56846036899627</v>
      </c>
      <c r="CZ31" s="62">
        <v>8.8094290067918877</v>
      </c>
      <c r="DA31" s="62">
        <v>8.7976124969430174</v>
      </c>
      <c r="DB31" s="62">
        <v>8.8492892540675001</v>
      </c>
    </row>
    <row r="32" spans="1:106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36.666104834961104</v>
      </c>
      <c r="CY32" s="62">
        <v>19.56846036899627</v>
      </c>
      <c r="CZ32" s="62">
        <v>8.8094290067918877</v>
      </c>
      <c r="DA32" s="62">
        <v>8.7976124969430174</v>
      </c>
      <c r="DB32" s="62">
        <v>8.8492892540675001</v>
      </c>
    </row>
    <row r="33" spans="1:106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0</v>
      </c>
      <c r="DB33" s="62">
        <v>0</v>
      </c>
    </row>
    <row r="34" spans="1:106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</row>
    <row r="35" spans="1:106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  <c r="CZ35" s="62">
        <v>0</v>
      </c>
      <c r="DA35" s="62">
        <v>0</v>
      </c>
      <c r="DB35" s="62">
        <v>0</v>
      </c>
    </row>
    <row r="36" spans="1:106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  <c r="CZ36" s="62">
        <v>0</v>
      </c>
      <c r="DA36" s="62">
        <v>0</v>
      </c>
      <c r="DB36" s="62">
        <v>0</v>
      </c>
    </row>
    <row r="37" spans="1:106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  <c r="CZ37" s="62">
        <v>0</v>
      </c>
      <c r="DA37" s="62">
        <v>0</v>
      </c>
      <c r="DB37" s="62">
        <v>0</v>
      </c>
    </row>
    <row r="38" spans="1:106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  <c r="CZ38" s="62">
        <v>0</v>
      </c>
      <c r="DA38" s="62">
        <v>0</v>
      </c>
      <c r="DB38" s="62">
        <v>0</v>
      </c>
    </row>
    <row r="39" spans="1:106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2921.5491031015194</v>
      </c>
      <c r="CI39" s="65">
        <v>3008.7058655578298</v>
      </c>
      <c r="CJ39" s="65">
        <v>3266.4018995303391</v>
      </c>
      <c r="CK39" s="65">
        <v>2902.1186940924272</v>
      </c>
      <c r="CL39" s="65">
        <v>2767.2673244539087</v>
      </c>
      <c r="CM39" s="65">
        <v>2673.9033568378741</v>
      </c>
      <c r="CN39" s="65">
        <v>2453.9407492004575</v>
      </c>
      <c r="CO39" s="65">
        <v>2509.665255852598</v>
      </c>
      <c r="CP39" s="65">
        <v>2386.7142609541952</v>
      </c>
      <c r="CQ39" s="65">
        <v>2575.6589558398364</v>
      </c>
      <c r="CR39" s="65">
        <v>2641.4796635878761</v>
      </c>
      <c r="CS39" s="65">
        <v>2728.280200010402</v>
      </c>
      <c r="CT39" s="65">
        <v>2698.1247900742619</v>
      </c>
      <c r="CU39" s="65">
        <v>2879.5604056827874</v>
      </c>
      <c r="CV39" s="65">
        <v>3014.9092567865155</v>
      </c>
      <c r="CW39" s="65">
        <v>3203.5323229555747</v>
      </c>
      <c r="CX39" s="65">
        <v>3067.2934150892797</v>
      </c>
      <c r="CY39" s="65">
        <v>3379.5287418861903</v>
      </c>
      <c r="CZ39" s="65">
        <v>3526.1477031431723</v>
      </c>
      <c r="DA39" s="65">
        <v>3447.9647865146781</v>
      </c>
      <c r="DB39" s="65">
        <v>3326.581325468354</v>
      </c>
    </row>
    <row r="40" spans="1:106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241.51016069794676</v>
      </c>
      <c r="CV40" s="62">
        <v>241.50991234217315</v>
      </c>
      <c r="CW40" s="62">
        <v>283.51324986181834</v>
      </c>
      <c r="CX40" s="62">
        <v>289.88662973625662</v>
      </c>
      <c r="CY40" s="62">
        <v>289.88595858116736</v>
      </c>
      <c r="CZ40" s="62">
        <v>340.88455217235708</v>
      </c>
      <c r="DA40" s="62">
        <v>340.86418202501761</v>
      </c>
      <c r="DB40" s="62">
        <v>354.27876324182955</v>
      </c>
    </row>
    <row r="41" spans="1:106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2721.4253560862876</v>
      </c>
      <c r="CI41" s="62">
        <v>2808.581815880169</v>
      </c>
      <c r="CJ41" s="62">
        <v>3066.2826770959728</v>
      </c>
      <c r="CK41" s="62">
        <v>2702.0002387828627</v>
      </c>
      <c r="CL41" s="62">
        <v>2567.1497110990244</v>
      </c>
      <c r="CM41" s="62">
        <v>2473.7857281327479</v>
      </c>
      <c r="CN41" s="62">
        <v>2253.8233494810524</v>
      </c>
      <c r="CO41" s="62">
        <v>2309.5485603809489</v>
      </c>
      <c r="CP41" s="62">
        <v>2186.5974463350021</v>
      </c>
      <c r="CQ41" s="62">
        <v>2375.5420869970544</v>
      </c>
      <c r="CR41" s="62">
        <v>2439.4798094092903</v>
      </c>
      <c r="CS41" s="62">
        <v>2488.0682792939642</v>
      </c>
      <c r="CT41" s="62">
        <v>2456.712939324233</v>
      </c>
      <c r="CU41" s="62">
        <v>2638.0502449848404</v>
      </c>
      <c r="CV41" s="62">
        <v>2773.3993444443427</v>
      </c>
      <c r="CW41" s="62">
        <v>2920.0190730937566</v>
      </c>
      <c r="CX41" s="62">
        <v>2777.4067853530232</v>
      </c>
      <c r="CY41" s="62">
        <v>3089.6427833050234</v>
      </c>
      <c r="CZ41" s="62">
        <v>3185.2631509708153</v>
      </c>
      <c r="DA41" s="62">
        <v>3107.1006044896603</v>
      </c>
      <c r="DB41" s="62">
        <v>2972.3025622265245</v>
      </c>
    </row>
    <row r="42" spans="1:106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2039.4415900911999</v>
      </c>
      <c r="CJ42" s="62">
        <v>2343.3094582368494</v>
      </c>
      <c r="CK42" s="62">
        <v>2039.2037121147637</v>
      </c>
      <c r="CL42" s="62">
        <v>1913.8030703280017</v>
      </c>
      <c r="CM42" s="62">
        <v>1827.4809731758628</v>
      </c>
      <c r="CN42" s="62">
        <v>1655.7156176802623</v>
      </c>
      <c r="CO42" s="62">
        <v>1698.5531929719782</v>
      </c>
      <c r="CP42" s="62">
        <v>1592.6401509597672</v>
      </c>
      <c r="CQ42" s="62">
        <v>1699.5051992488079</v>
      </c>
      <c r="CR42" s="62">
        <v>1768.3071061639262</v>
      </c>
      <c r="CS42" s="62">
        <v>1744.8905875695204</v>
      </c>
      <c r="CT42" s="62">
        <v>1744.7853614414303</v>
      </c>
      <c r="CU42" s="62">
        <v>1909.5372712426984</v>
      </c>
      <c r="CV42" s="62">
        <v>2012.22877848844</v>
      </c>
      <c r="CW42" s="62">
        <v>2211.0557119084751</v>
      </c>
      <c r="CX42" s="62">
        <v>2033.8013589197908</v>
      </c>
      <c r="CY42" s="62">
        <v>2308.2343141395231</v>
      </c>
      <c r="CZ42" s="62">
        <v>2236.9533042067806</v>
      </c>
      <c r="DA42" s="62">
        <v>2244.8684493846267</v>
      </c>
      <c r="DB42" s="62">
        <v>2157.832618084466</v>
      </c>
    </row>
    <row r="43" spans="1:106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  <c r="CZ43" s="62">
        <v>0</v>
      </c>
      <c r="DA43" s="62">
        <v>0</v>
      </c>
      <c r="DB43" s="62">
        <v>0</v>
      </c>
    </row>
    <row r="44" spans="1:106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600.23962618289158</v>
      </c>
      <c r="CU44" s="62">
        <v>579.17671873007453</v>
      </c>
      <c r="CV44" s="62">
        <v>636.49022808453196</v>
      </c>
      <c r="CW44" s="62">
        <v>812.53998589413277</v>
      </c>
      <c r="CX44" s="62">
        <v>651.54538399609066</v>
      </c>
      <c r="CY44" s="62">
        <v>782.3591007564637</v>
      </c>
      <c r="CZ44" s="62">
        <v>840.52347812487994</v>
      </c>
      <c r="DA44" s="62">
        <v>752.87088251875002</v>
      </c>
      <c r="DB44" s="62">
        <v>682.75640817936687</v>
      </c>
    </row>
    <row r="45" spans="1:106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  <c r="CZ45" s="62">
        <v>0</v>
      </c>
      <c r="DA45" s="62">
        <v>0</v>
      </c>
      <c r="DB45" s="62">
        <v>0</v>
      </c>
    </row>
    <row r="46" spans="1:106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1463.3010870026246</v>
      </c>
      <c r="CJ46" s="62">
        <v>1480.5669348094243</v>
      </c>
      <c r="CK46" s="62">
        <v>1406.1906224760817</v>
      </c>
      <c r="CL46" s="62">
        <v>1321.6091107369789</v>
      </c>
      <c r="CM46" s="62">
        <v>1290.422846479408</v>
      </c>
      <c r="CN46" s="62">
        <v>1023.697511554895</v>
      </c>
      <c r="CO46" s="62">
        <v>1069.8718916942091</v>
      </c>
      <c r="CP46" s="62">
        <v>1123.4466689897977</v>
      </c>
      <c r="CQ46" s="62">
        <v>1146.4373544549492</v>
      </c>
      <c r="CR46" s="62">
        <v>1155.0771043708398</v>
      </c>
      <c r="CS46" s="62">
        <v>1181.6563960267877</v>
      </c>
      <c r="CT46" s="62">
        <v>1144.5457352585388</v>
      </c>
      <c r="CU46" s="62">
        <v>1330.3605525126238</v>
      </c>
      <c r="CV46" s="62">
        <v>1375.738550403908</v>
      </c>
      <c r="CW46" s="62">
        <v>1398.5157260143424</v>
      </c>
      <c r="CX46" s="62">
        <v>1382.2559749237003</v>
      </c>
      <c r="CY46" s="62">
        <v>1525.8752133830596</v>
      </c>
      <c r="CZ46" s="62">
        <v>1396.4298260819005</v>
      </c>
      <c r="DA46" s="62">
        <v>1491.9975668658767</v>
      </c>
      <c r="DB46" s="62">
        <v>1475.0762099050994</v>
      </c>
    </row>
    <row r="47" spans="1:106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  <c r="CZ47" s="62" t="s">
        <v>478</v>
      </c>
      <c r="DA47" s="62" t="s">
        <v>478</v>
      </c>
      <c r="DB47" s="62" t="s">
        <v>478</v>
      </c>
    </row>
    <row r="48" spans="1:106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  <c r="CZ48" s="62">
        <v>80.656221222388425</v>
      </c>
      <c r="DA48" s="62">
        <v>94.666090364467195</v>
      </c>
      <c r="DB48" s="62">
        <v>96.946787307794082</v>
      </c>
    </row>
    <row r="49" spans="1:106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  <c r="CZ49" s="62">
        <v>0</v>
      </c>
      <c r="DA49" s="62">
        <v>0</v>
      </c>
      <c r="DB49" s="62">
        <v>0</v>
      </c>
    </row>
    <row r="50" spans="1:106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  <c r="CZ50" s="62">
        <v>71.942183407753291</v>
      </c>
      <c r="DA50" s="62">
        <v>85.952052549832061</v>
      </c>
      <c r="DB50" s="62">
        <v>88.232749493158948</v>
      </c>
    </row>
    <row r="51" spans="1:106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  <c r="CZ51" s="62">
        <v>0</v>
      </c>
      <c r="DA51" s="62">
        <v>0</v>
      </c>
      <c r="DB51" s="62">
        <v>0</v>
      </c>
    </row>
    <row r="52" spans="1:106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  <c r="CZ52" s="62">
        <v>8.7140378146351356</v>
      </c>
      <c r="DA52" s="62">
        <v>8.7140378146351356</v>
      </c>
      <c r="DB52" s="62">
        <v>8.7140378146351356</v>
      </c>
    </row>
    <row r="53" spans="1:106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  <c r="CZ53" s="62">
        <v>8.7140378146351356</v>
      </c>
      <c r="DA53" s="62">
        <v>8.7140378146351356</v>
      </c>
      <c r="DB53" s="62">
        <v>8.7140378146351356</v>
      </c>
    </row>
    <row r="54" spans="1:106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  <c r="CZ54" s="62">
        <v>0</v>
      </c>
      <c r="DA54" s="62">
        <v>0</v>
      </c>
      <c r="DB54" s="62">
        <v>0</v>
      </c>
    </row>
    <row r="55" spans="1:106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  <c r="CZ55" s="62">
        <v>0</v>
      </c>
      <c r="DA55" s="62">
        <v>0</v>
      </c>
      <c r="DB55" s="62">
        <v>0</v>
      </c>
    </row>
    <row r="56" spans="1:106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  <c r="CZ56" s="62">
        <v>0</v>
      </c>
      <c r="DA56" s="62">
        <v>0</v>
      </c>
      <c r="DB56" s="62">
        <v>0</v>
      </c>
    </row>
    <row r="57" spans="1:106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  <c r="CZ57" s="62">
        <v>0</v>
      </c>
      <c r="DA57" s="62">
        <v>0</v>
      </c>
      <c r="DB57" s="62">
        <v>0</v>
      </c>
    </row>
    <row r="58" spans="1:106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  <c r="CZ58" s="62">
        <v>0</v>
      </c>
      <c r="DA58" s="62">
        <v>0</v>
      </c>
      <c r="DB58" s="62">
        <v>0</v>
      </c>
    </row>
    <row r="59" spans="1:106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  <c r="CZ59" s="62">
        <v>0</v>
      </c>
      <c r="DA59" s="62">
        <v>0</v>
      </c>
      <c r="DB59" s="62">
        <v>0</v>
      </c>
    </row>
    <row r="60" spans="1:106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499.29419320438632</v>
      </c>
      <c r="CV60" s="62">
        <v>518.79133426056978</v>
      </c>
      <c r="CW60" s="62">
        <v>466.1831626125836</v>
      </c>
      <c r="CX60" s="62">
        <v>488.1831626125836</v>
      </c>
      <c r="CY60" s="62">
        <v>494.25557634957909</v>
      </c>
      <c r="CZ60" s="62">
        <v>684.93930793059849</v>
      </c>
      <c r="DA60" s="62">
        <v>597.13875963655255</v>
      </c>
      <c r="DB60" s="62">
        <v>539.13875963655255</v>
      </c>
    </row>
    <row r="61" spans="1:106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  <c r="CZ61" s="62">
        <v>0</v>
      </c>
      <c r="DA61" s="62">
        <v>0</v>
      </c>
      <c r="DB61" s="62">
        <v>0</v>
      </c>
    </row>
    <row r="62" spans="1:106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  <c r="CZ62" s="62">
        <v>0</v>
      </c>
      <c r="DA62" s="62">
        <v>0</v>
      </c>
      <c r="DB62" s="62">
        <v>0</v>
      </c>
    </row>
    <row r="63" spans="1:106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  <c r="CZ63" s="62">
        <v>0</v>
      </c>
      <c r="DA63" s="62">
        <v>0</v>
      </c>
      <c r="DB63" s="62">
        <v>0</v>
      </c>
    </row>
    <row r="64" spans="1:106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499.29419320438632</v>
      </c>
      <c r="CV64" s="62">
        <v>518.79133426056978</v>
      </c>
      <c r="CW64" s="62">
        <v>466.1831626125836</v>
      </c>
      <c r="CX64" s="62">
        <v>488.1831626125836</v>
      </c>
      <c r="CY64" s="62">
        <v>494.25557634957909</v>
      </c>
      <c r="CZ64" s="62">
        <v>684.93930793059849</v>
      </c>
      <c r="DA64" s="62">
        <v>597.13875963655255</v>
      </c>
      <c r="DB64" s="62">
        <v>539.13875963655255</v>
      </c>
    </row>
    <row r="65" spans="1:106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  <c r="CZ65" s="62" t="s">
        <v>478</v>
      </c>
      <c r="DA65" s="62" t="s">
        <v>478</v>
      </c>
      <c r="DB65" s="62" t="s">
        <v>478</v>
      </c>
    </row>
    <row r="66" spans="1:106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420.57212677520613</v>
      </c>
      <c r="CI66" s="62">
        <v>393.07275766101338</v>
      </c>
      <c r="CJ66" s="62">
        <v>301.59404200108105</v>
      </c>
      <c r="CK66" s="62">
        <v>215.93948937972621</v>
      </c>
      <c r="CL66" s="62">
        <v>185.68849955350905</v>
      </c>
      <c r="CM66" s="62">
        <v>180.80561637428826</v>
      </c>
      <c r="CN66" s="62">
        <v>168.18314965837033</v>
      </c>
      <c r="CO66" s="62">
        <v>147.52546188854475</v>
      </c>
      <c r="CP66" s="62">
        <v>157.85716506354225</v>
      </c>
      <c r="CQ66" s="62">
        <v>155.75136839649312</v>
      </c>
      <c r="CR66" s="62">
        <v>164.76339494535367</v>
      </c>
      <c r="CS66" s="62">
        <v>165.71867159918676</v>
      </c>
      <c r="CT66" s="62">
        <v>160.70021459692884</v>
      </c>
      <c r="CU66" s="62">
        <v>153.51136880169307</v>
      </c>
      <c r="CV66" s="62">
        <v>164.68393251871188</v>
      </c>
      <c r="CW66" s="62">
        <v>163.0818607709225</v>
      </c>
      <c r="CX66" s="62">
        <v>174.43222594550932</v>
      </c>
      <c r="CY66" s="62">
        <v>208.18954101434292</v>
      </c>
      <c r="CZ66" s="62">
        <v>182.71431761104773</v>
      </c>
      <c r="DA66" s="62">
        <v>170.42730510401384</v>
      </c>
      <c r="DB66" s="62">
        <v>178.38439719771159</v>
      </c>
    </row>
    <row r="67" spans="1:106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  <c r="CZ67" s="62">
        <v>0</v>
      </c>
      <c r="DA67" s="62">
        <v>0</v>
      </c>
      <c r="DB67" s="62">
        <v>0</v>
      </c>
    </row>
    <row r="68" spans="1:106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174.43222594550932</v>
      </c>
      <c r="CY68" s="62">
        <v>208.18954101434292</v>
      </c>
      <c r="CZ68" s="62">
        <v>182.71431761104773</v>
      </c>
      <c r="DA68" s="62">
        <v>170.42730510401384</v>
      </c>
      <c r="DB68" s="62">
        <v>178.38439719771159</v>
      </c>
    </row>
    <row r="69" spans="1:106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</row>
    <row r="70" spans="1:106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0</v>
      </c>
      <c r="CI70" s="62">
        <v>0</v>
      </c>
      <c r="CJ70" s="62">
        <v>0</v>
      </c>
      <c r="CK70" s="62">
        <v>0</v>
      </c>
      <c r="CL70" s="62">
        <v>0</v>
      </c>
      <c r="CM70" s="62">
        <v>0</v>
      </c>
      <c r="CN70" s="62">
        <v>0</v>
      </c>
      <c r="CO70" s="62">
        <v>0</v>
      </c>
      <c r="CP70" s="62">
        <v>0</v>
      </c>
      <c r="CQ70" s="62">
        <v>0</v>
      </c>
      <c r="CR70" s="62">
        <v>0</v>
      </c>
      <c r="CS70" s="62">
        <v>0</v>
      </c>
      <c r="CT70" s="62">
        <v>0</v>
      </c>
      <c r="CU70" s="62">
        <v>0</v>
      </c>
      <c r="CV70" s="62">
        <v>0</v>
      </c>
      <c r="CW70" s="62">
        <v>0</v>
      </c>
      <c r="CX70" s="62">
        <v>0</v>
      </c>
      <c r="CY70" s="62">
        <v>0</v>
      </c>
      <c r="CZ70" s="62">
        <v>0</v>
      </c>
      <c r="DA70" s="62">
        <v>0</v>
      </c>
      <c r="DB70" s="62">
        <v>0</v>
      </c>
    </row>
    <row r="71" spans="1:106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  <c r="CZ71" s="62" t="s">
        <v>478</v>
      </c>
      <c r="DA71" s="62" t="s">
        <v>478</v>
      </c>
      <c r="DB71" s="62" t="s">
        <v>478</v>
      </c>
    </row>
    <row r="72" spans="1:106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  <c r="CZ72" s="62">
        <v>9001.2070067122513</v>
      </c>
      <c r="DA72" s="62">
        <v>9686.8531458631587</v>
      </c>
      <c r="DB72" s="62">
        <v>10205.778523845158</v>
      </c>
    </row>
    <row r="73" spans="1:106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  <c r="CZ73" s="62">
        <v>73.505880799712088</v>
      </c>
      <c r="DA73" s="62">
        <v>84.18559760985714</v>
      </c>
      <c r="DB73" s="62">
        <v>98.650892489866806</v>
      </c>
    </row>
    <row r="74" spans="1:106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  <c r="CZ74" s="62">
        <v>145.84983088087782</v>
      </c>
      <c r="DA74" s="62">
        <v>134.60672497534952</v>
      </c>
      <c r="DB74" s="62">
        <v>111.88823465839074</v>
      </c>
    </row>
    <row r="75" spans="1:106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  <c r="CZ75" s="62">
        <v>53.173800000000007</v>
      </c>
      <c r="DA75" s="62">
        <v>53.056539000000008</v>
      </c>
      <c r="DB75" s="62">
        <v>52.999650000000003</v>
      </c>
    </row>
    <row r="76" spans="1:106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  <c r="CZ76" s="62">
        <v>8728.6774950316612</v>
      </c>
      <c r="DA76" s="62">
        <v>9415.0042842779512</v>
      </c>
      <c r="DB76" s="62">
        <v>9942.2397466968996</v>
      </c>
    </row>
    <row r="77" spans="1:106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</row>
    <row r="78" spans="1:106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10764.916003283</v>
      </c>
      <c r="AJ78" s="62">
        <v>11243.208192452741</v>
      </c>
      <c r="AK78" s="62">
        <v>11568.915220173873</v>
      </c>
      <c r="AL78" s="62">
        <v>11926.211992641882</v>
      </c>
      <c r="AM78" s="62">
        <v>11910.355578718671</v>
      </c>
      <c r="AN78" s="62">
        <v>11984.457958385825</v>
      </c>
      <c r="AO78" s="62">
        <v>12482.382482221998</v>
      </c>
      <c r="AP78" s="62">
        <v>12956.770603666742</v>
      </c>
      <c r="AQ78" s="62">
        <v>12835.436838091571</v>
      </c>
      <c r="AR78" s="62">
        <v>13033.205853650799</v>
      </c>
      <c r="AS78" s="62">
        <v>13451.541341063174</v>
      </c>
      <c r="AT78" s="62">
        <v>13623.86217163028</v>
      </c>
      <c r="AU78" s="62">
        <v>13687.772834172685</v>
      </c>
      <c r="AV78" s="62">
        <v>13852.184955346014</v>
      </c>
      <c r="AW78" s="62">
        <v>13929.528065295475</v>
      </c>
      <c r="AX78" s="62">
        <v>14250.059540468197</v>
      </c>
      <c r="AY78" s="62">
        <v>14592.650779803129</v>
      </c>
      <c r="AZ78" s="62">
        <v>14783.430970437819</v>
      </c>
      <c r="BA78" s="62">
        <v>14949.577021656831</v>
      </c>
      <c r="BB78" s="62">
        <v>15517.79834987202</v>
      </c>
      <c r="BC78" s="62">
        <v>16218.494682705674</v>
      </c>
      <c r="BD78" s="62">
        <v>16341.601651946083</v>
      </c>
      <c r="BE78" s="62">
        <v>16534.359916096899</v>
      </c>
      <c r="BF78" s="62">
        <v>16987.989557592646</v>
      </c>
      <c r="BG78" s="62">
        <v>17071.280169451689</v>
      </c>
      <c r="BH78" s="62">
        <v>17409.041339690553</v>
      </c>
      <c r="BI78" s="62">
        <v>17179.574567750577</v>
      </c>
      <c r="BJ78" s="62">
        <v>17514.888810845634</v>
      </c>
      <c r="BK78" s="62">
        <v>17125.992088203478</v>
      </c>
      <c r="BL78" s="62">
        <v>17139.858878521998</v>
      </c>
      <c r="BM78" s="62">
        <v>17656.541523948428</v>
      </c>
      <c r="BN78" s="62">
        <v>18439.519794354404</v>
      </c>
      <c r="BO78" s="62">
        <v>18772.6789531826</v>
      </c>
      <c r="BP78" s="62">
        <v>19135.534900460043</v>
      </c>
      <c r="BQ78" s="62">
        <v>19120.241243085948</v>
      </c>
      <c r="BR78" s="62">
        <v>19435.290169336608</v>
      </c>
      <c r="BS78" s="62">
        <v>20249.587126182778</v>
      </c>
      <c r="BT78" s="62">
        <v>20863.530303138825</v>
      </c>
      <c r="BU78" s="62">
        <v>21585.269177263486</v>
      </c>
      <c r="BV78" s="62">
        <v>22129.646310252749</v>
      </c>
      <c r="BW78" s="62">
        <v>22445.062248981951</v>
      </c>
      <c r="BX78" s="62">
        <v>22699.553366655771</v>
      </c>
      <c r="BY78" s="62">
        <v>23494.154058925385</v>
      </c>
      <c r="BZ78" s="62">
        <v>24119.793309611501</v>
      </c>
      <c r="CA78" s="62">
        <v>23858.453490694097</v>
      </c>
      <c r="CB78" s="62">
        <v>24113.380281416084</v>
      </c>
      <c r="CC78" s="62">
        <v>24190.931291969104</v>
      </c>
      <c r="CD78" s="62">
        <v>25008.962098212494</v>
      </c>
      <c r="CE78" s="62">
        <v>24975.090816301126</v>
      </c>
      <c r="CF78" s="62">
        <v>25963.63986927001</v>
      </c>
      <c r="CG78" s="62">
        <v>26282.486599238488</v>
      </c>
      <c r="CH78" s="62">
        <v>26388.352725048899</v>
      </c>
      <c r="CI78" s="62">
        <v>26658.187588696874</v>
      </c>
      <c r="CJ78" s="62">
        <v>27390.294270742612</v>
      </c>
      <c r="CK78" s="62">
        <v>27861.127876316088</v>
      </c>
      <c r="CL78" s="62">
        <v>28535.302295091911</v>
      </c>
      <c r="CM78" s="62">
        <v>28977.84311711698</v>
      </c>
      <c r="CN78" s="62">
        <v>28795.696620165814</v>
      </c>
      <c r="CO78" s="62">
        <v>28957.874516775777</v>
      </c>
      <c r="CP78" s="62">
        <v>30356.661365292366</v>
      </c>
      <c r="CQ78" s="62">
        <v>30103.064716139619</v>
      </c>
      <c r="CR78" s="62">
        <v>30174.85598932139</v>
      </c>
      <c r="CS78" s="62">
        <v>30598.16247929637</v>
      </c>
      <c r="CT78" s="62">
        <v>31098.598281449242</v>
      </c>
      <c r="CU78" s="62">
        <v>31167.570100211015</v>
      </c>
      <c r="CV78" s="62">
        <v>31427.207179384099</v>
      </c>
      <c r="CW78" s="62">
        <v>32107.051749278784</v>
      </c>
      <c r="CX78" s="62">
        <v>32869.232031294727</v>
      </c>
      <c r="CY78" s="62">
        <v>32910.919488541331</v>
      </c>
      <c r="CZ78" s="62">
        <v>32837.779877795147</v>
      </c>
      <c r="DA78" s="62">
        <v>33192.315779911078</v>
      </c>
      <c r="DB78" s="62">
        <v>33512.146226453769</v>
      </c>
    </row>
    <row r="79" spans="1:106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3736.8429208003276</v>
      </c>
      <c r="AJ79" s="62">
        <v>4081.9149599123534</v>
      </c>
      <c r="AK79" s="62">
        <v>4387.8791743394968</v>
      </c>
      <c r="AL79" s="62">
        <v>4698.3410295753984</v>
      </c>
      <c r="AM79" s="62">
        <v>4588.2160890075866</v>
      </c>
      <c r="AN79" s="62">
        <v>4803.3817465965667</v>
      </c>
      <c r="AO79" s="62">
        <v>5357.8467560058707</v>
      </c>
      <c r="AP79" s="62">
        <v>5917.1816986203557</v>
      </c>
      <c r="AQ79" s="62">
        <v>5968.1116116299545</v>
      </c>
      <c r="AR79" s="62">
        <v>6157.3940592003655</v>
      </c>
      <c r="AS79" s="62">
        <v>6511.7019807785928</v>
      </c>
      <c r="AT79" s="62">
        <v>6337.277678600427</v>
      </c>
      <c r="AU79" s="62">
        <v>6315.3941675710248</v>
      </c>
      <c r="AV79" s="62">
        <v>6332.8724684987355</v>
      </c>
      <c r="AW79" s="62">
        <v>6389.5945120614315</v>
      </c>
      <c r="AX79" s="62">
        <v>6438.4058623188303</v>
      </c>
      <c r="AY79" s="62">
        <v>6607.7277403492881</v>
      </c>
      <c r="AZ79" s="62">
        <v>6784.7542836927605</v>
      </c>
      <c r="BA79" s="62">
        <v>7006.2451832144052</v>
      </c>
      <c r="BB79" s="62">
        <v>7398.6193435633595</v>
      </c>
      <c r="BC79" s="62">
        <v>7451.6714059840515</v>
      </c>
      <c r="BD79" s="62">
        <v>7507.7474015395028</v>
      </c>
      <c r="BE79" s="62">
        <v>7578.4349184889243</v>
      </c>
      <c r="BF79" s="62">
        <v>7094.3607626191597</v>
      </c>
      <c r="BG79" s="62">
        <v>7059.1989134481419</v>
      </c>
      <c r="BH79" s="62">
        <v>7096.6645421392677</v>
      </c>
      <c r="BI79" s="62">
        <v>7207.6449351723204</v>
      </c>
      <c r="BJ79" s="62">
        <v>7309.2098171716189</v>
      </c>
      <c r="BK79" s="62">
        <v>7076.6134961809894</v>
      </c>
      <c r="BL79" s="62">
        <v>7199.0164521822689</v>
      </c>
      <c r="BM79" s="62">
        <v>7667.8890900544684</v>
      </c>
      <c r="BN79" s="62">
        <v>8186.8989040181914</v>
      </c>
      <c r="BO79" s="62">
        <v>8557.2093231402214</v>
      </c>
      <c r="BP79" s="62">
        <v>8822.5867922316775</v>
      </c>
      <c r="BQ79" s="62">
        <v>8929.7104072800212</v>
      </c>
      <c r="BR79" s="62">
        <v>9026.0299710105173</v>
      </c>
      <c r="BS79" s="62">
        <v>9366.3626955602595</v>
      </c>
      <c r="BT79" s="62">
        <v>9499.7835221245168</v>
      </c>
      <c r="BU79" s="62">
        <v>9817.4276443286308</v>
      </c>
      <c r="BV79" s="62">
        <v>9798.8152493771995</v>
      </c>
      <c r="BW79" s="62">
        <v>10024.412288448662</v>
      </c>
      <c r="BX79" s="62">
        <v>10160.776912113239</v>
      </c>
      <c r="BY79" s="62">
        <v>10447.162897013686</v>
      </c>
      <c r="BZ79" s="62">
        <v>10818.198941832377</v>
      </c>
      <c r="CA79" s="62">
        <v>11033.249389648976</v>
      </c>
      <c r="CB79" s="62">
        <v>11258.534187876301</v>
      </c>
      <c r="CC79" s="62">
        <v>11479.789418049244</v>
      </c>
      <c r="CD79" s="62">
        <v>11814.907960471142</v>
      </c>
      <c r="CE79" s="62">
        <v>11755.184061291935</v>
      </c>
      <c r="CF79" s="62">
        <v>11807.734000792017</v>
      </c>
      <c r="CG79" s="62">
        <v>12091.467641004028</v>
      </c>
      <c r="CH79" s="62">
        <v>12150.114003906721</v>
      </c>
      <c r="CI79" s="62">
        <v>12537.915897968503</v>
      </c>
      <c r="CJ79" s="62">
        <v>12768.888072355692</v>
      </c>
      <c r="CK79" s="62">
        <v>12946.931990754774</v>
      </c>
      <c r="CL79" s="62">
        <v>13377.488045872862</v>
      </c>
      <c r="CM79" s="62">
        <v>13940.153886928068</v>
      </c>
      <c r="CN79" s="62">
        <v>14086.28884215266</v>
      </c>
      <c r="CO79" s="62">
        <v>14389.138050144662</v>
      </c>
      <c r="CP79" s="62">
        <v>14642.939589164009</v>
      </c>
      <c r="CQ79" s="62">
        <v>14879.416470090946</v>
      </c>
      <c r="CR79" s="62">
        <v>15014.23676408856</v>
      </c>
      <c r="CS79" s="62">
        <v>15252.698446412262</v>
      </c>
      <c r="CT79" s="62">
        <v>15386.383416390174</v>
      </c>
      <c r="CU79" s="62">
        <v>15647.912184731527</v>
      </c>
      <c r="CV79" s="62">
        <v>15805.900694788856</v>
      </c>
      <c r="CW79" s="62">
        <v>15990.822978124663</v>
      </c>
      <c r="CX79" s="62">
        <v>15249.149833049834</v>
      </c>
      <c r="CY79" s="62">
        <v>15595.527926657101</v>
      </c>
      <c r="CZ79" s="62">
        <v>15480.611891463319</v>
      </c>
      <c r="DA79" s="62">
        <v>15586.225172925029</v>
      </c>
      <c r="DB79" s="62">
        <v>15680.916340653721</v>
      </c>
    </row>
    <row r="80" spans="1:106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2094.2676185050896</v>
      </c>
      <c r="AJ80" s="62">
        <v>2432.2292576171153</v>
      </c>
      <c r="AK80" s="62">
        <v>2666.4101720442586</v>
      </c>
      <c r="AL80" s="62">
        <v>2927.2092272801601</v>
      </c>
      <c r="AM80" s="62">
        <v>3041.1280743807038</v>
      </c>
      <c r="AN80" s="62">
        <v>3141.358140296536</v>
      </c>
      <c r="AO80" s="62">
        <v>3250.4646941814935</v>
      </c>
      <c r="AP80" s="62">
        <v>3467.9121019340023</v>
      </c>
      <c r="AQ80" s="62">
        <v>3622.566884649666</v>
      </c>
      <c r="AR80" s="62">
        <v>3758.637951556695</v>
      </c>
      <c r="AS80" s="62">
        <v>3906.7596260065798</v>
      </c>
      <c r="AT80" s="62">
        <v>4201.963470269221</v>
      </c>
      <c r="AU80" s="62">
        <v>4206.4520967074632</v>
      </c>
      <c r="AV80" s="62">
        <v>4210.4013582671378</v>
      </c>
      <c r="AW80" s="62">
        <v>4214.7003708960256</v>
      </c>
      <c r="AX80" s="62">
        <v>4223.2682260684342</v>
      </c>
      <c r="AY80" s="62">
        <v>4412.729364329567</v>
      </c>
      <c r="AZ80" s="62">
        <v>4579.4243657250945</v>
      </c>
      <c r="BA80" s="62">
        <v>4760.8820649287145</v>
      </c>
      <c r="BB80" s="62">
        <v>5122.5240094645651</v>
      </c>
      <c r="BC80" s="62">
        <v>5182.3240031017967</v>
      </c>
      <c r="BD80" s="62">
        <v>5234.9382759511009</v>
      </c>
      <c r="BE80" s="62">
        <v>5292.2121282956759</v>
      </c>
      <c r="BF80" s="62">
        <v>4838.6901287073706</v>
      </c>
      <c r="BG80" s="62">
        <v>4852.6381690388644</v>
      </c>
      <c r="BH80" s="62">
        <v>4864.9101770288016</v>
      </c>
      <c r="BI80" s="62">
        <v>4878.2690079224685</v>
      </c>
      <c r="BJ80" s="62">
        <v>4904.8929186317637</v>
      </c>
      <c r="BK80" s="62">
        <v>4907.1041318295011</v>
      </c>
      <c r="BL80" s="62">
        <v>4909.0496399715175</v>
      </c>
      <c r="BM80" s="62">
        <v>4911.1674445144054</v>
      </c>
      <c r="BN80" s="62">
        <v>4750.9886000964025</v>
      </c>
      <c r="BO80" s="62">
        <v>4902.1565965118289</v>
      </c>
      <c r="BP80" s="62">
        <v>5013.0138116839289</v>
      </c>
      <c r="BQ80" s="62">
        <v>5060.2834633870498</v>
      </c>
      <c r="BR80" s="62">
        <v>4994.7929184710974</v>
      </c>
      <c r="BS80" s="62">
        <v>5193.0215987885485</v>
      </c>
      <c r="BT80" s="62">
        <v>5342.0910862556548</v>
      </c>
      <c r="BU80" s="62">
        <v>5557.3564277886253</v>
      </c>
      <c r="BV80" s="62">
        <v>5762.3625909938564</v>
      </c>
      <c r="BW80" s="62">
        <v>6032.4879747597006</v>
      </c>
      <c r="BX80" s="62">
        <v>6220.6866892432781</v>
      </c>
      <c r="BY80" s="62">
        <v>6502.5886110732135</v>
      </c>
      <c r="BZ80" s="62">
        <v>6848.8465598796201</v>
      </c>
      <c r="CA80" s="62">
        <v>7019.7876291424682</v>
      </c>
      <c r="CB80" s="62">
        <v>7254.9627728282958</v>
      </c>
      <c r="CC80" s="62">
        <v>7499.9448102460974</v>
      </c>
      <c r="CD80" s="62">
        <v>7789.2697487328769</v>
      </c>
      <c r="CE80" s="62">
        <v>7761.746913603296</v>
      </c>
      <c r="CF80" s="62">
        <v>7768.7465956326414</v>
      </c>
      <c r="CG80" s="62">
        <v>7908.4995367024876</v>
      </c>
      <c r="CH80" s="62">
        <v>7951.524556619077</v>
      </c>
      <c r="CI80" s="62">
        <v>8183.4501131848911</v>
      </c>
      <c r="CJ80" s="62">
        <v>8415.4189952640627</v>
      </c>
      <c r="CK80" s="62">
        <v>8585.1302101205001</v>
      </c>
      <c r="CL80" s="62">
        <v>8770.7483571874436</v>
      </c>
      <c r="CM80" s="62">
        <v>9181.9953668526905</v>
      </c>
      <c r="CN80" s="62">
        <v>9506.4501194471268</v>
      </c>
      <c r="CO80" s="62">
        <v>9747.5958331500678</v>
      </c>
      <c r="CP80" s="62">
        <v>9929.5635912733196</v>
      </c>
      <c r="CQ80" s="62">
        <v>10193.89164467418</v>
      </c>
      <c r="CR80" s="62">
        <v>10357.422195436731</v>
      </c>
      <c r="CS80" s="62">
        <v>10690.908049872563</v>
      </c>
      <c r="CT80" s="62">
        <v>10776.185794494166</v>
      </c>
      <c r="CU80" s="62">
        <v>10932.657514171293</v>
      </c>
      <c r="CV80" s="62">
        <v>11059.757427889839</v>
      </c>
      <c r="CW80" s="62">
        <v>11202.645135753935</v>
      </c>
      <c r="CX80" s="62">
        <v>10986.16240491682</v>
      </c>
      <c r="CY80" s="62">
        <v>11037.254528333351</v>
      </c>
      <c r="CZ80" s="62">
        <v>11041.6416911583</v>
      </c>
      <c r="DA80" s="62">
        <v>10928.122864446734</v>
      </c>
      <c r="DB80" s="62">
        <v>10897.433382348589</v>
      </c>
    </row>
    <row r="81" spans="1:106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2094.2676185050896</v>
      </c>
      <c r="AJ81" s="62">
        <v>2432.2292576171153</v>
      </c>
      <c r="AK81" s="62">
        <v>2666.4101720442586</v>
      </c>
      <c r="AL81" s="62">
        <v>2927.2092272801601</v>
      </c>
      <c r="AM81" s="62">
        <v>3041.1280743807038</v>
      </c>
      <c r="AN81" s="62">
        <v>3141.358140296536</v>
      </c>
      <c r="AO81" s="62">
        <v>3250.4646941814935</v>
      </c>
      <c r="AP81" s="62">
        <v>3467.9121019340023</v>
      </c>
      <c r="AQ81" s="62">
        <v>3622.566884649666</v>
      </c>
      <c r="AR81" s="62">
        <v>3758.637951556695</v>
      </c>
      <c r="AS81" s="62">
        <v>3906.7596260065798</v>
      </c>
      <c r="AT81" s="62">
        <v>4201.963470269221</v>
      </c>
      <c r="AU81" s="62">
        <v>4206.4520967074632</v>
      </c>
      <c r="AV81" s="62">
        <v>4210.4013582671378</v>
      </c>
      <c r="AW81" s="62">
        <v>4214.7003708960256</v>
      </c>
      <c r="AX81" s="62">
        <v>4223.2682260684342</v>
      </c>
      <c r="AY81" s="62">
        <v>4412.729364329567</v>
      </c>
      <c r="AZ81" s="62">
        <v>4579.4243657250945</v>
      </c>
      <c r="BA81" s="62">
        <v>4760.8820649287145</v>
      </c>
      <c r="BB81" s="62">
        <v>5122.5240094645651</v>
      </c>
      <c r="BC81" s="62">
        <v>5182.3240031017967</v>
      </c>
      <c r="BD81" s="62">
        <v>5234.9382759511009</v>
      </c>
      <c r="BE81" s="62">
        <v>5292.2121282956759</v>
      </c>
      <c r="BF81" s="62">
        <v>4838.6901287073706</v>
      </c>
      <c r="BG81" s="62">
        <v>4852.6381690388644</v>
      </c>
      <c r="BH81" s="62">
        <v>4864.9101770288016</v>
      </c>
      <c r="BI81" s="62">
        <v>4878.2690079224685</v>
      </c>
      <c r="BJ81" s="62">
        <v>4904.8929186317637</v>
      </c>
      <c r="BK81" s="62">
        <v>4907.1041318295011</v>
      </c>
      <c r="BL81" s="62">
        <v>4909.0496399715175</v>
      </c>
      <c r="BM81" s="62">
        <v>4911.1674445144054</v>
      </c>
      <c r="BN81" s="62">
        <v>4750.9886000964025</v>
      </c>
      <c r="BO81" s="62">
        <v>4902.1565965118289</v>
      </c>
      <c r="BP81" s="62">
        <v>5013.0138116839289</v>
      </c>
      <c r="BQ81" s="62">
        <v>5060.2834633870498</v>
      </c>
      <c r="BR81" s="62">
        <v>4994.7929184710974</v>
      </c>
      <c r="BS81" s="62">
        <v>5193.0215987885485</v>
      </c>
      <c r="BT81" s="62">
        <v>5342.0910862556548</v>
      </c>
      <c r="BU81" s="62">
        <v>5557.3564277886253</v>
      </c>
      <c r="BV81" s="62">
        <v>5762.3625909938564</v>
      </c>
      <c r="BW81" s="62">
        <v>6032.4879747597006</v>
      </c>
      <c r="BX81" s="62">
        <v>6220.6866892432781</v>
      </c>
      <c r="BY81" s="62">
        <v>6502.5886110732135</v>
      </c>
      <c r="BZ81" s="62">
        <v>6848.8465598796201</v>
      </c>
      <c r="CA81" s="62">
        <v>7019.7876291424682</v>
      </c>
      <c r="CB81" s="62">
        <v>7254.9627728282958</v>
      </c>
      <c r="CC81" s="62">
        <v>7499.9448102460974</v>
      </c>
      <c r="CD81" s="62">
        <v>7789.2697487328769</v>
      </c>
      <c r="CE81" s="62">
        <v>7761.746913603296</v>
      </c>
      <c r="CF81" s="62">
        <v>7768.7465956326414</v>
      </c>
      <c r="CG81" s="62">
        <v>7908.4995367024876</v>
      </c>
      <c r="CH81" s="62">
        <v>7951.524556619077</v>
      </c>
      <c r="CI81" s="62">
        <v>8183.4501131848911</v>
      </c>
      <c r="CJ81" s="62">
        <v>8415.4189952640627</v>
      </c>
      <c r="CK81" s="62">
        <v>8585.1302101205001</v>
      </c>
      <c r="CL81" s="62">
        <v>8770.7483571874436</v>
      </c>
      <c r="CM81" s="62">
        <v>9181.9953668526905</v>
      </c>
      <c r="CN81" s="62">
        <v>9506.4501194471268</v>
      </c>
      <c r="CO81" s="62">
        <v>9747.5958331500678</v>
      </c>
      <c r="CP81" s="62">
        <v>9929.5635912733196</v>
      </c>
      <c r="CQ81" s="62">
        <v>10193.89164467418</v>
      </c>
      <c r="CR81" s="62">
        <v>10357.422195436731</v>
      </c>
      <c r="CS81" s="62">
        <v>10690.908049872563</v>
      </c>
      <c r="CT81" s="62">
        <v>10776.185794494166</v>
      </c>
      <c r="CU81" s="62">
        <v>10932.657514171293</v>
      </c>
      <c r="CV81" s="62">
        <v>11059.757427889839</v>
      </c>
      <c r="CW81" s="62">
        <v>11202.645135753935</v>
      </c>
      <c r="CX81" s="62">
        <v>10986.16240491682</v>
      </c>
      <c r="CY81" s="62">
        <v>11037.254528333351</v>
      </c>
      <c r="CZ81" s="62">
        <v>11041.6416911583</v>
      </c>
      <c r="DA81" s="62">
        <v>10928.122864446734</v>
      </c>
      <c r="DB81" s="62">
        <v>10897.433382348589</v>
      </c>
    </row>
    <row r="82" spans="1:106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  <c r="CZ82" s="62">
        <v>0</v>
      </c>
      <c r="DA82" s="62">
        <v>0</v>
      </c>
      <c r="DB82" s="62">
        <v>0</v>
      </c>
    </row>
    <row r="83" spans="1:106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  <c r="CZ83" s="62">
        <v>0</v>
      </c>
      <c r="DA83" s="62">
        <v>0</v>
      </c>
      <c r="DB83" s="62">
        <v>0</v>
      </c>
    </row>
    <row r="84" spans="1:106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1642.5753022952381</v>
      </c>
      <c r="AJ84" s="62">
        <v>1649.6857022952381</v>
      </c>
      <c r="AK84" s="62">
        <v>1721.4690022952382</v>
      </c>
      <c r="AL84" s="62">
        <v>1771.1318022952382</v>
      </c>
      <c r="AM84" s="62">
        <v>1547.0880146268826</v>
      </c>
      <c r="AN84" s="62">
        <v>1662.0236063000305</v>
      </c>
      <c r="AO84" s="62">
        <v>2107.3820618243772</v>
      </c>
      <c r="AP84" s="62">
        <v>2449.2695966863539</v>
      </c>
      <c r="AQ84" s="62">
        <v>2345.5447269802885</v>
      </c>
      <c r="AR84" s="62">
        <v>2398.7561076436705</v>
      </c>
      <c r="AS84" s="62">
        <v>2604.9423547720125</v>
      </c>
      <c r="AT84" s="62">
        <v>2135.3142083312055</v>
      </c>
      <c r="AU84" s="62">
        <v>2108.9420708635616</v>
      </c>
      <c r="AV84" s="62">
        <v>2122.4711102315982</v>
      </c>
      <c r="AW84" s="62">
        <v>2174.8941411654059</v>
      </c>
      <c r="AX84" s="62">
        <v>2215.1376362503956</v>
      </c>
      <c r="AY84" s="62">
        <v>2194.998376019721</v>
      </c>
      <c r="AZ84" s="62">
        <v>2205.329917967666</v>
      </c>
      <c r="BA84" s="62">
        <v>2245.3631182856907</v>
      </c>
      <c r="BB84" s="62">
        <v>2276.0953340987949</v>
      </c>
      <c r="BC84" s="62">
        <v>2269.3474028822548</v>
      </c>
      <c r="BD84" s="62">
        <v>2272.8091255884019</v>
      </c>
      <c r="BE84" s="62">
        <v>2286.2227901932483</v>
      </c>
      <c r="BF84" s="62">
        <v>2255.6706339117891</v>
      </c>
      <c r="BG84" s="62">
        <v>2206.5607444092775</v>
      </c>
      <c r="BH84" s="62">
        <v>2231.7543651104656</v>
      </c>
      <c r="BI84" s="62">
        <v>2329.3759272498519</v>
      </c>
      <c r="BJ84" s="62">
        <v>2404.3168985398552</v>
      </c>
      <c r="BK84" s="62">
        <v>2169.5093643514879</v>
      </c>
      <c r="BL84" s="62">
        <v>2289.9668122107514</v>
      </c>
      <c r="BM84" s="62">
        <v>2756.721645540063</v>
      </c>
      <c r="BN84" s="62">
        <v>3435.9103039217889</v>
      </c>
      <c r="BO84" s="62">
        <v>3655.0527266283916</v>
      </c>
      <c r="BP84" s="62">
        <v>3809.572980547749</v>
      </c>
      <c r="BQ84" s="62">
        <v>3869.4269438929709</v>
      </c>
      <c r="BR84" s="62">
        <v>4031.237052539419</v>
      </c>
      <c r="BS84" s="62">
        <v>4173.34109677171</v>
      </c>
      <c r="BT84" s="62">
        <v>4157.692435868862</v>
      </c>
      <c r="BU84" s="62">
        <v>4260.0712165400055</v>
      </c>
      <c r="BV84" s="62">
        <v>4036.4526583833422</v>
      </c>
      <c r="BW84" s="62">
        <v>3991.9243136889618</v>
      </c>
      <c r="BX84" s="62">
        <v>3940.0902228699601</v>
      </c>
      <c r="BY84" s="62">
        <v>3944.5742859404731</v>
      </c>
      <c r="BZ84" s="62">
        <v>3969.3523819527568</v>
      </c>
      <c r="CA84" s="62">
        <v>4013.4617605065073</v>
      </c>
      <c r="CB84" s="62">
        <v>4003.5714150480057</v>
      </c>
      <c r="CC84" s="62">
        <v>3979.8446078031457</v>
      </c>
      <c r="CD84" s="62">
        <v>4025.638211738265</v>
      </c>
      <c r="CE84" s="62">
        <v>3993.4371476886386</v>
      </c>
      <c r="CF84" s="62">
        <v>4038.9874051593765</v>
      </c>
      <c r="CG84" s="62">
        <v>4182.9681043015407</v>
      </c>
      <c r="CH84" s="62">
        <v>4198.5894472876435</v>
      </c>
      <c r="CI84" s="62">
        <v>4354.4657847836124</v>
      </c>
      <c r="CJ84" s="62">
        <v>4353.4690770916295</v>
      </c>
      <c r="CK84" s="62">
        <v>4361.8017806342741</v>
      </c>
      <c r="CL84" s="62">
        <v>4606.7396886854185</v>
      </c>
      <c r="CM84" s="62">
        <v>4758.158520075378</v>
      </c>
      <c r="CN84" s="62">
        <v>4579.8387227055337</v>
      </c>
      <c r="CO84" s="62">
        <v>4641.5422169945941</v>
      </c>
      <c r="CP84" s="62">
        <v>4713.3759978906892</v>
      </c>
      <c r="CQ84" s="62">
        <v>4685.5248254167645</v>
      </c>
      <c r="CR84" s="62">
        <v>4656.8145686518292</v>
      </c>
      <c r="CS84" s="62">
        <v>4561.7903965396972</v>
      </c>
      <c r="CT84" s="62">
        <v>4610.197621896009</v>
      </c>
      <c r="CU84" s="62">
        <v>4715.2546705602344</v>
      </c>
      <c r="CV84" s="62">
        <v>4746.1432668990165</v>
      </c>
      <c r="CW84" s="62">
        <v>4788.1778423707274</v>
      </c>
      <c r="CX84" s="62">
        <v>4262.987428133014</v>
      </c>
      <c r="CY84" s="62">
        <v>4558.2733983237504</v>
      </c>
      <c r="CZ84" s="62">
        <v>4438.9702003050197</v>
      </c>
      <c r="DA84" s="62">
        <v>4658.1023084782955</v>
      </c>
      <c r="DB84" s="62">
        <v>4783.4829583051323</v>
      </c>
    </row>
    <row r="85" spans="1:106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1642.5753022952381</v>
      </c>
      <c r="AJ85" s="62">
        <v>1649.6857022952381</v>
      </c>
      <c r="AK85" s="62">
        <v>1721.4690022952382</v>
      </c>
      <c r="AL85" s="62">
        <v>1771.1318022952382</v>
      </c>
      <c r="AM85" s="62">
        <v>1547.0880146268826</v>
      </c>
      <c r="AN85" s="62">
        <v>1662.0236063000305</v>
      </c>
      <c r="AO85" s="62">
        <v>2107.3820618243772</v>
      </c>
      <c r="AP85" s="62">
        <v>2449.2695966863539</v>
      </c>
      <c r="AQ85" s="62">
        <v>2345.5447269802885</v>
      </c>
      <c r="AR85" s="62">
        <v>2398.7561076436705</v>
      </c>
      <c r="AS85" s="62">
        <v>2604.9423547720125</v>
      </c>
      <c r="AT85" s="62">
        <v>2135.3142083312055</v>
      </c>
      <c r="AU85" s="62">
        <v>2108.9420708635616</v>
      </c>
      <c r="AV85" s="62">
        <v>2122.4711102315982</v>
      </c>
      <c r="AW85" s="62">
        <v>2174.8941411654059</v>
      </c>
      <c r="AX85" s="62">
        <v>2215.1376362503956</v>
      </c>
      <c r="AY85" s="62">
        <v>2194.998376019721</v>
      </c>
      <c r="AZ85" s="62">
        <v>2205.329917967666</v>
      </c>
      <c r="BA85" s="62">
        <v>2245.3631182856907</v>
      </c>
      <c r="BB85" s="62">
        <v>2276.0953340987949</v>
      </c>
      <c r="BC85" s="62">
        <v>2269.3474028822548</v>
      </c>
      <c r="BD85" s="62">
        <v>2272.8091255884019</v>
      </c>
      <c r="BE85" s="62">
        <v>2286.2227901932483</v>
      </c>
      <c r="BF85" s="62">
        <v>413.60678195403437</v>
      </c>
      <c r="BG85" s="62">
        <v>404.60183989650238</v>
      </c>
      <c r="BH85" s="62">
        <v>409.22142053355594</v>
      </c>
      <c r="BI85" s="62">
        <v>427.12161374384544</v>
      </c>
      <c r="BJ85" s="62">
        <v>440.86302328554535</v>
      </c>
      <c r="BK85" s="62">
        <v>397.80798362942767</v>
      </c>
      <c r="BL85" s="62">
        <v>419.89543585868518</v>
      </c>
      <c r="BM85" s="62">
        <v>505.48105357807515</v>
      </c>
      <c r="BN85" s="62">
        <v>981.00452504914676</v>
      </c>
      <c r="BO85" s="62">
        <v>696.6337670795707</v>
      </c>
      <c r="BP85" s="62">
        <v>692.33629298425603</v>
      </c>
      <c r="BQ85" s="62">
        <v>709.11752696190354</v>
      </c>
      <c r="BR85" s="62">
        <v>716.99640067457676</v>
      </c>
      <c r="BS85" s="62">
        <v>809.94358099648173</v>
      </c>
      <c r="BT85" s="62">
        <v>911.92983102615892</v>
      </c>
      <c r="BU85" s="62">
        <v>1045.4805637833683</v>
      </c>
      <c r="BV85" s="62">
        <v>1141.0407303224049</v>
      </c>
      <c r="BW85" s="62">
        <v>1089.637761065421</v>
      </c>
      <c r="BX85" s="62">
        <v>1030.5898930385383</v>
      </c>
      <c r="BY85" s="62">
        <v>1005.9293845377236</v>
      </c>
      <c r="BZ85" s="62">
        <v>951.10317563044782</v>
      </c>
      <c r="CA85" s="62">
        <v>850.25638355527292</v>
      </c>
      <c r="CB85" s="62">
        <v>742.79979455083503</v>
      </c>
      <c r="CC85" s="62">
        <v>537.28903760085313</v>
      </c>
      <c r="CD85" s="62">
        <v>381.54521283044272</v>
      </c>
      <c r="CE85" s="62">
        <v>409.21063620734429</v>
      </c>
      <c r="CF85" s="62">
        <v>418.87504725211511</v>
      </c>
      <c r="CG85" s="62">
        <v>443.72396291830142</v>
      </c>
      <c r="CH85" s="62">
        <v>469.26460010000591</v>
      </c>
      <c r="CI85" s="62">
        <v>498.20384009978505</v>
      </c>
      <c r="CJ85" s="62">
        <v>517.3475047945185</v>
      </c>
      <c r="CK85" s="62">
        <v>547.76456251340187</v>
      </c>
      <c r="CL85" s="62">
        <v>608.06314024180517</v>
      </c>
      <c r="CM85" s="62">
        <v>608.12340837944112</v>
      </c>
      <c r="CN85" s="62">
        <v>659.47792486400772</v>
      </c>
      <c r="CO85" s="62">
        <v>685.57536597366857</v>
      </c>
      <c r="CP85" s="62">
        <v>732.70984984325037</v>
      </c>
      <c r="CQ85" s="62">
        <v>685.62101344579332</v>
      </c>
      <c r="CR85" s="62">
        <v>653.11591569538928</v>
      </c>
      <c r="CS85" s="62">
        <v>532.93144002989743</v>
      </c>
      <c r="CT85" s="62">
        <v>792.43927418397789</v>
      </c>
      <c r="CU85" s="62">
        <v>705.11899334876477</v>
      </c>
      <c r="CV85" s="62">
        <v>620.74928907197295</v>
      </c>
      <c r="CW85" s="62">
        <v>567.33243779404791</v>
      </c>
      <c r="CX85" s="62">
        <v>523.49481122859345</v>
      </c>
      <c r="CY85" s="62">
        <v>504.27828962017009</v>
      </c>
      <c r="CZ85" s="62">
        <v>343.38938332559394</v>
      </c>
      <c r="DA85" s="62">
        <v>410.73022384739352</v>
      </c>
      <c r="DB85" s="62">
        <v>416.63336842496983</v>
      </c>
    </row>
    <row r="86" spans="1:106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  <c r="CZ86" s="62">
        <v>0</v>
      </c>
      <c r="DA86" s="62">
        <v>0</v>
      </c>
      <c r="DB86" s="62">
        <v>0</v>
      </c>
    </row>
    <row r="87" spans="1:106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1842.0638519577549</v>
      </c>
      <c r="BG87" s="62">
        <v>1801.958904512775</v>
      </c>
      <c r="BH87" s="62">
        <v>1822.5329445769096</v>
      </c>
      <c r="BI87" s="62">
        <v>1902.2543135060064</v>
      </c>
      <c r="BJ87" s="62">
        <v>1963.4538752543097</v>
      </c>
      <c r="BK87" s="62">
        <v>1771.7013807220603</v>
      </c>
      <c r="BL87" s="62">
        <v>1870.0713763520664</v>
      </c>
      <c r="BM87" s="62">
        <v>2251.2405919619878</v>
      </c>
      <c r="BN87" s="62">
        <v>2454.9057788726423</v>
      </c>
      <c r="BO87" s="62">
        <v>2958.418959548821</v>
      </c>
      <c r="BP87" s="62">
        <v>3117.236687563493</v>
      </c>
      <c r="BQ87" s="62">
        <v>3160.3094169310675</v>
      </c>
      <c r="BR87" s="62">
        <v>3314.2406518648422</v>
      </c>
      <c r="BS87" s="62">
        <v>3363.3975157752284</v>
      </c>
      <c r="BT87" s="62">
        <v>3245.7626048427032</v>
      </c>
      <c r="BU87" s="62">
        <v>3214.5906527566376</v>
      </c>
      <c r="BV87" s="62">
        <v>2895.4119280609375</v>
      </c>
      <c r="BW87" s="62">
        <v>2902.286552623541</v>
      </c>
      <c r="BX87" s="62">
        <v>2909.5003298314218</v>
      </c>
      <c r="BY87" s="62">
        <v>2938.6449014027494</v>
      </c>
      <c r="BZ87" s="62">
        <v>3018.249206322309</v>
      </c>
      <c r="CA87" s="62">
        <v>3163.2053769512345</v>
      </c>
      <c r="CB87" s="62">
        <v>3260.7716204971707</v>
      </c>
      <c r="CC87" s="62">
        <v>3442.5555702022925</v>
      </c>
      <c r="CD87" s="62">
        <v>3644.0929989078222</v>
      </c>
      <c r="CE87" s="62">
        <v>3584.2265114812944</v>
      </c>
      <c r="CF87" s="62">
        <v>3620.1123579072614</v>
      </c>
      <c r="CG87" s="62">
        <v>3739.2441413832394</v>
      </c>
      <c r="CH87" s="62">
        <v>3729.3248471876377</v>
      </c>
      <c r="CI87" s="62">
        <v>3856.2619446838271</v>
      </c>
      <c r="CJ87" s="62">
        <v>3836.121572297111</v>
      </c>
      <c r="CK87" s="62">
        <v>3814.0372181208718</v>
      </c>
      <c r="CL87" s="62">
        <v>3998.6765484436137</v>
      </c>
      <c r="CM87" s="62">
        <v>4150.0351116959373</v>
      </c>
      <c r="CN87" s="62">
        <v>3920.3607978415257</v>
      </c>
      <c r="CO87" s="62">
        <v>3955.9668510209258</v>
      </c>
      <c r="CP87" s="62">
        <v>3980.666148047439</v>
      </c>
      <c r="CQ87" s="62">
        <v>3999.9038119709712</v>
      </c>
      <c r="CR87" s="62">
        <v>4003.6986529564401</v>
      </c>
      <c r="CS87" s="62">
        <v>4028.8589565098</v>
      </c>
      <c r="CT87" s="62">
        <v>3817.7583477120311</v>
      </c>
      <c r="CU87" s="62">
        <v>4010.1356772114696</v>
      </c>
      <c r="CV87" s="62">
        <v>4125.3939778270433</v>
      </c>
      <c r="CW87" s="62">
        <v>4220.8454045766794</v>
      </c>
      <c r="CX87" s="62">
        <v>3739.4926169044202</v>
      </c>
      <c r="CY87" s="62">
        <v>4053.9951087035802</v>
      </c>
      <c r="CZ87" s="62">
        <v>4095.5808169794254</v>
      </c>
      <c r="DA87" s="62">
        <v>4247.3720846309025</v>
      </c>
      <c r="DB87" s="62">
        <v>4366.8495898801621</v>
      </c>
    </row>
    <row r="88" spans="1:106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2056.9217685767253</v>
      </c>
      <c r="CA88" s="62">
        <v>2130.0319598018041</v>
      </c>
      <c r="CB88" s="62">
        <v>2172.0209841952446</v>
      </c>
      <c r="CC88" s="62">
        <v>2178.81925177119</v>
      </c>
      <c r="CD88" s="62">
        <v>2188.4136205499999</v>
      </c>
      <c r="CE88" s="62">
        <v>2047.3057904271293</v>
      </c>
      <c r="CF88" s="62">
        <v>2785.7332868799995</v>
      </c>
      <c r="CG88" s="62">
        <v>2848.2510237499996</v>
      </c>
      <c r="CH88" s="62">
        <v>2427.74167038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2037.9497199471502</v>
      </c>
      <c r="CN88" s="62">
        <v>1763.4187199488588</v>
      </c>
      <c r="CO88" s="62">
        <v>1793.7513866142629</v>
      </c>
      <c r="CP88" s="62">
        <v>1959.511719947121</v>
      </c>
      <c r="CQ88" s="62">
        <v>1769.5057696503695</v>
      </c>
      <c r="CR88" s="62">
        <v>1790.6622591863852</v>
      </c>
      <c r="CS88" s="62">
        <v>1856.2821196810573</v>
      </c>
      <c r="CT88" s="62">
        <v>1871.8779451619312</v>
      </c>
      <c r="CU88" s="62">
        <v>1695.6950522811617</v>
      </c>
      <c r="CV88" s="62">
        <v>1727.0157956206554</v>
      </c>
      <c r="CW88" s="62">
        <v>1735.3362625245732</v>
      </c>
      <c r="CX88" s="62">
        <v>2450.608480416719</v>
      </c>
      <c r="CY88" s="62">
        <v>2453.1769399619757</v>
      </c>
      <c r="CZ88" s="62">
        <v>2507.9051570722486</v>
      </c>
      <c r="DA88" s="62">
        <v>2798.3288625553801</v>
      </c>
      <c r="DB88" s="62">
        <v>2827.9672930996871</v>
      </c>
    </row>
    <row r="89" spans="1:106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  <c r="CZ89" s="62">
        <v>0</v>
      </c>
      <c r="DA89" s="62">
        <v>0</v>
      </c>
      <c r="DB89" s="62">
        <v>0</v>
      </c>
    </row>
    <row r="90" spans="1:106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  <c r="CZ90" s="62">
        <v>0</v>
      </c>
      <c r="DA90" s="62">
        <v>0</v>
      </c>
      <c r="DB90" s="62">
        <v>0</v>
      </c>
    </row>
    <row r="91" spans="1:106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  <c r="CZ91" s="62">
        <v>0</v>
      </c>
      <c r="DA91" s="62">
        <v>0</v>
      </c>
      <c r="DB91" s="62">
        <v>0</v>
      </c>
    </row>
    <row r="92" spans="1:106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  <c r="CZ92" s="62">
        <v>0</v>
      </c>
      <c r="DA92" s="62">
        <v>0</v>
      </c>
      <c r="DB92" s="62">
        <v>0</v>
      </c>
    </row>
    <row r="93" spans="1:106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  <c r="CZ93" s="62">
        <v>0</v>
      </c>
      <c r="DA93" s="62">
        <v>0</v>
      </c>
      <c r="DB93" s="62">
        <v>0</v>
      </c>
    </row>
    <row r="94" spans="1:106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  <c r="CZ94" s="62">
        <v>0</v>
      </c>
      <c r="DA94" s="62">
        <v>0</v>
      </c>
      <c r="DB94" s="62">
        <v>0</v>
      </c>
    </row>
    <row r="95" spans="1:106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2056.9217685767253</v>
      </c>
      <c r="CA95" s="62">
        <v>2130.0319598018041</v>
      </c>
      <c r="CB95" s="62">
        <v>2172.0209841952446</v>
      </c>
      <c r="CC95" s="62">
        <v>2178.81925177119</v>
      </c>
      <c r="CD95" s="62">
        <v>2188.4136205499999</v>
      </c>
      <c r="CE95" s="62">
        <v>2047.3057904271293</v>
      </c>
      <c r="CF95" s="62">
        <v>2785.7332868799995</v>
      </c>
      <c r="CG95" s="62">
        <v>2848.2510237499996</v>
      </c>
      <c r="CH95" s="62">
        <v>2427.74167038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2037.9497199471502</v>
      </c>
      <c r="CN95" s="62">
        <v>1763.4187199488588</v>
      </c>
      <c r="CO95" s="62">
        <v>1793.7513866142629</v>
      </c>
      <c r="CP95" s="62">
        <v>1959.511719947121</v>
      </c>
      <c r="CQ95" s="62">
        <v>1769.5057696503695</v>
      </c>
      <c r="CR95" s="62">
        <v>1790.6622591863852</v>
      </c>
      <c r="CS95" s="62">
        <v>1856.2821196810573</v>
      </c>
      <c r="CT95" s="62">
        <v>1871.8779451619312</v>
      </c>
      <c r="CU95" s="62">
        <v>1695.6950522811617</v>
      </c>
      <c r="CV95" s="62">
        <v>1727.0157956206554</v>
      </c>
      <c r="CW95" s="62">
        <v>1735.3362625245732</v>
      </c>
      <c r="CX95" s="62">
        <v>2450.608480416719</v>
      </c>
      <c r="CY95" s="62">
        <v>2453.1769399619757</v>
      </c>
      <c r="CZ95" s="62">
        <v>2507.9051570722486</v>
      </c>
      <c r="DA95" s="62">
        <v>2798.3288625553801</v>
      </c>
      <c r="DB95" s="62">
        <v>2827.9672930996871</v>
      </c>
    </row>
    <row r="96" spans="1:106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  <c r="CZ96" s="62">
        <v>0</v>
      </c>
      <c r="DA96" s="62">
        <v>0</v>
      </c>
      <c r="DB96" s="62">
        <v>0</v>
      </c>
    </row>
    <row r="97" spans="1:106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299.51742876025878</v>
      </c>
      <c r="BZ97" s="62">
        <v>305.94276857672492</v>
      </c>
      <c r="CA97" s="62">
        <v>301.61495980180416</v>
      </c>
      <c r="CB97" s="62">
        <v>323.54798419524479</v>
      </c>
      <c r="CC97" s="62">
        <v>324.32025177118959</v>
      </c>
      <c r="CD97" s="62">
        <v>334.80362055000001</v>
      </c>
      <c r="CE97" s="62">
        <v>324.62379042712934</v>
      </c>
      <c r="CF97" s="62">
        <v>366.99328687999991</v>
      </c>
      <c r="CG97" s="62">
        <v>363.41702374999994</v>
      </c>
      <c r="CH97" s="62">
        <v>366.88567037999991</v>
      </c>
      <c r="CI97" s="62">
        <v>363.2</v>
      </c>
      <c r="CJ97" s="62">
        <v>637.80000000000007</v>
      </c>
      <c r="CK97" s="62">
        <v>491.40000000000003</v>
      </c>
      <c r="CL97" s="62">
        <v>426.80000000000013</v>
      </c>
      <c r="CM97" s="62">
        <v>400.7</v>
      </c>
      <c r="CN97" s="62">
        <v>398.00000000000006</v>
      </c>
      <c r="CO97" s="62">
        <v>386.5</v>
      </c>
      <c r="CP97" s="62">
        <v>458.50000000000011</v>
      </c>
      <c r="CQ97" s="62">
        <v>442.57711041124992</v>
      </c>
      <c r="CR97" s="62">
        <v>437.22259994733361</v>
      </c>
      <c r="CS97" s="62">
        <v>442.47046044258354</v>
      </c>
      <c r="CT97" s="62">
        <v>431.07628592342149</v>
      </c>
      <c r="CU97" s="62">
        <v>424.9910591478544</v>
      </c>
      <c r="CV97" s="62">
        <v>421.84793036504232</v>
      </c>
      <c r="CW97" s="62">
        <v>434.40831571759009</v>
      </c>
      <c r="CX97" s="62">
        <v>432.83936586696979</v>
      </c>
      <c r="CY97" s="62">
        <v>441.51195524193452</v>
      </c>
      <c r="CZ97" s="62">
        <v>441.39113303123725</v>
      </c>
      <c r="DA97" s="62">
        <v>454.40684551777593</v>
      </c>
      <c r="DB97" s="62">
        <v>455.90327606208274</v>
      </c>
    </row>
    <row r="98" spans="1:106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  <c r="CZ98" s="62">
        <v>2005.5459999999998</v>
      </c>
      <c r="DA98" s="62">
        <v>2295.85</v>
      </c>
      <c r="DB98" s="62">
        <v>2323.9920000000002</v>
      </c>
    </row>
    <row r="99" spans="1:106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90.762053313710993</v>
      </c>
      <c r="CN99" s="62">
        <v>90.652053313711008</v>
      </c>
      <c r="CO99" s="62">
        <v>61.632053313710998</v>
      </c>
      <c r="CP99" s="62">
        <v>62.632053313710998</v>
      </c>
      <c r="CQ99" s="62">
        <v>66.985659305151771</v>
      </c>
      <c r="CR99" s="62">
        <v>61.985659305151771</v>
      </c>
      <c r="CS99" s="62">
        <v>73.985659305151771</v>
      </c>
      <c r="CT99" s="62">
        <v>63.985659305151771</v>
      </c>
      <c r="CU99" s="62">
        <v>58.990993133307313</v>
      </c>
      <c r="CV99" s="62">
        <v>125.91486525561319</v>
      </c>
      <c r="CW99" s="62">
        <v>91.09094680698297</v>
      </c>
      <c r="CX99" s="62">
        <v>103.21311454974919</v>
      </c>
      <c r="CY99" s="62">
        <v>83.223984720041159</v>
      </c>
      <c r="CZ99" s="62">
        <v>60.968024041011816</v>
      </c>
      <c r="DA99" s="62">
        <v>48.072017037604496</v>
      </c>
      <c r="DB99" s="62">
        <v>48.072017037604496</v>
      </c>
    </row>
    <row r="100" spans="1:106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90.762053313710993</v>
      </c>
      <c r="CN100" s="62">
        <v>90.652053313711008</v>
      </c>
      <c r="CO100" s="62">
        <v>61.632053313710998</v>
      </c>
      <c r="CP100" s="62">
        <v>62.632053313710998</v>
      </c>
      <c r="CQ100" s="62">
        <v>66.985659305151771</v>
      </c>
      <c r="CR100" s="62">
        <v>61.985659305151771</v>
      </c>
      <c r="CS100" s="62">
        <v>73.985659305151771</v>
      </c>
      <c r="CT100" s="62">
        <v>63.985659305151771</v>
      </c>
      <c r="CU100" s="62">
        <v>58.990993133307313</v>
      </c>
      <c r="CV100" s="62">
        <v>125.91486525561319</v>
      </c>
      <c r="CW100" s="62">
        <v>91.09094680698297</v>
      </c>
      <c r="CX100" s="62">
        <v>103.21311454974919</v>
      </c>
      <c r="CY100" s="62">
        <v>83.223984720041159</v>
      </c>
      <c r="CZ100" s="62">
        <v>60.968024041011816</v>
      </c>
      <c r="DA100" s="62">
        <v>48.072017037604496</v>
      </c>
      <c r="DB100" s="62">
        <v>48.072017037604496</v>
      </c>
    </row>
    <row r="101" spans="1:106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  <c r="CZ101" s="62">
        <v>0</v>
      </c>
      <c r="DA101" s="62">
        <v>0</v>
      </c>
      <c r="DB101" s="62">
        <v>0</v>
      </c>
    </row>
    <row r="102" spans="1:106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  <c r="CZ102" s="62">
        <v>0</v>
      </c>
      <c r="DA102" s="62">
        <v>0</v>
      </c>
      <c r="DB102" s="62">
        <v>0</v>
      </c>
    </row>
    <row r="103" spans="1:106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  <c r="CZ103" s="62">
        <v>0</v>
      </c>
      <c r="DA103" s="62">
        <v>0</v>
      </c>
      <c r="DB103" s="62">
        <v>0</v>
      </c>
    </row>
    <row r="104" spans="1:106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  <c r="CZ104" s="62">
        <v>0</v>
      </c>
      <c r="DA104" s="62">
        <v>0</v>
      </c>
      <c r="DB104" s="62">
        <v>0</v>
      </c>
    </row>
    <row r="105" spans="1:106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  <c r="CZ105" s="62">
        <v>0</v>
      </c>
      <c r="DA105" s="62">
        <v>0</v>
      </c>
      <c r="DB105" s="62">
        <v>0</v>
      </c>
    </row>
    <row r="106" spans="1:106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  <c r="CZ106" s="62">
        <v>0</v>
      </c>
      <c r="DA106" s="62">
        <v>0</v>
      </c>
      <c r="DB106" s="62">
        <v>0</v>
      </c>
    </row>
    <row r="107" spans="1:106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6966.3497824826736</v>
      </c>
      <c r="AJ107" s="62">
        <v>7099.4772325403874</v>
      </c>
      <c r="AK107" s="62">
        <v>7124.220045834375</v>
      </c>
      <c r="AL107" s="62">
        <v>7149.5482630664847</v>
      </c>
      <c r="AM107" s="62">
        <v>7193.8167897110852</v>
      </c>
      <c r="AN107" s="62">
        <v>7059.2768117892574</v>
      </c>
      <c r="AO107" s="62">
        <v>7002.736326216128</v>
      </c>
      <c r="AP107" s="62">
        <v>6927.4829050463868</v>
      </c>
      <c r="AQ107" s="62">
        <v>6754.1192264616166</v>
      </c>
      <c r="AR107" s="62">
        <v>6775.1057944504337</v>
      </c>
      <c r="AS107" s="62">
        <v>6839.2333602845811</v>
      </c>
      <c r="AT107" s="62">
        <v>7196.5384930298542</v>
      </c>
      <c r="AU107" s="62">
        <v>7271.1326666016603</v>
      </c>
      <c r="AV107" s="62">
        <v>7429.2664868472784</v>
      </c>
      <c r="AW107" s="62">
        <v>7449.8335532340425</v>
      </c>
      <c r="AX107" s="62">
        <v>7679.6904445956452</v>
      </c>
      <c r="AY107" s="62">
        <v>7841.7509412211211</v>
      </c>
      <c r="AZ107" s="62">
        <v>7851.1901867450588</v>
      </c>
      <c r="BA107" s="62">
        <v>7796.0250384424253</v>
      </c>
      <c r="BB107" s="62">
        <v>7974.4412657242938</v>
      </c>
      <c r="BC107" s="62">
        <v>8122.8465169783049</v>
      </c>
      <c r="BD107" s="62">
        <v>8243.0747309026519</v>
      </c>
      <c r="BE107" s="62">
        <v>8387.2947516560689</v>
      </c>
      <c r="BF107" s="62">
        <v>8776.0884575538967</v>
      </c>
      <c r="BG107" s="62">
        <v>8806.6123654869007</v>
      </c>
      <c r="BH107" s="62">
        <v>9056.4893848680094</v>
      </c>
      <c r="BI107" s="62">
        <v>8695.6392024314919</v>
      </c>
      <c r="BJ107" s="62">
        <v>8951.7988571945898</v>
      </c>
      <c r="BK107" s="62">
        <v>8784.1059639089999</v>
      </c>
      <c r="BL107" s="62">
        <v>8653.2159521692138</v>
      </c>
      <c r="BM107" s="62">
        <v>8735.979279638399</v>
      </c>
      <c r="BN107" s="62">
        <v>8999.8061744078186</v>
      </c>
      <c r="BO107" s="62">
        <v>8953.5924686756971</v>
      </c>
      <c r="BP107" s="62">
        <v>8992.8977727010097</v>
      </c>
      <c r="BQ107" s="62">
        <v>8879.4399163248891</v>
      </c>
      <c r="BR107" s="62">
        <v>9132.0460472298419</v>
      </c>
      <c r="BS107" s="62">
        <v>8870.3194685696544</v>
      </c>
      <c r="BT107" s="62">
        <v>9339.4696609529183</v>
      </c>
      <c r="BU107" s="62">
        <v>9554.8642978134412</v>
      </c>
      <c r="BV107" s="62">
        <v>10139.404655059434</v>
      </c>
      <c r="BW107" s="62">
        <v>10241.744260944872</v>
      </c>
      <c r="BX107" s="62">
        <v>10445.375926156696</v>
      </c>
      <c r="BY107" s="62">
        <v>10935.122901486384</v>
      </c>
      <c r="BZ107" s="62">
        <v>11243.168540999446</v>
      </c>
      <c r="CA107" s="62">
        <v>10692.99264426031</v>
      </c>
      <c r="CB107" s="62">
        <v>10679.582746892893</v>
      </c>
      <c r="CC107" s="62">
        <v>10529.526510211863</v>
      </c>
      <c r="CD107" s="62">
        <v>11002.703150181407</v>
      </c>
      <c r="CE107" s="62">
        <v>11167.409821139385</v>
      </c>
      <c r="CF107" s="62">
        <v>11365.015690068592</v>
      </c>
      <c r="CG107" s="62">
        <v>11337.089689924942</v>
      </c>
      <c r="CH107" s="62">
        <v>11804.854833182837</v>
      </c>
      <c r="CI107" s="62">
        <v>11755.878376124687</v>
      </c>
      <c r="CJ107" s="62">
        <v>11994.190099668709</v>
      </c>
      <c r="CK107" s="62">
        <v>12451.514913851317</v>
      </c>
      <c r="CL107" s="62">
        <v>12756.827811738869</v>
      </c>
      <c r="CM107" s="62">
        <v>12999.004014281923</v>
      </c>
      <c r="CN107" s="62">
        <v>12945.917888754439</v>
      </c>
      <c r="CO107" s="62">
        <v>12774.985080016851</v>
      </c>
      <c r="CP107" s="62">
        <v>13754.210056181237</v>
      </c>
      <c r="CQ107" s="62">
        <v>13454.142476398305</v>
      </c>
      <c r="CR107" s="62">
        <v>13369.956966046446</v>
      </c>
      <c r="CS107" s="62">
        <v>13489.181913203049</v>
      </c>
      <c r="CT107" s="62">
        <v>13840.336919897138</v>
      </c>
      <c r="CU107" s="62">
        <v>13823.962863198327</v>
      </c>
      <c r="CV107" s="62">
        <v>13894.290688974586</v>
      </c>
      <c r="CW107" s="62">
        <v>14380.892508629551</v>
      </c>
      <c r="CX107" s="62">
        <v>15169.473717828172</v>
      </c>
      <c r="CY107" s="62">
        <v>14862.21462192225</v>
      </c>
      <c r="CZ107" s="62">
        <v>14849.262829259582</v>
      </c>
      <c r="DA107" s="62">
        <v>14807.761744430667</v>
      </c>
      <c r="DB107" s="62">
        <v>15003.262592700363</v>
      </c>
    </row>
    <row r="108" spans="1:106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  <c r="CZ108" s="62">
        <v>0</v>
      </c>
      <c r="DA108" s="62">
        <v>0</v>
      </c>
      <c r="DB108" s="62">
        <v>0</v>
      </c>
    </row>
    <row r="109" spans="1:106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50.705769193000009</v>
      </c>
      <c r="AJ109" s="63">
        <v>50.468891635849999</v>
      </c>
      <c r="AK109" s="63">
        <v>49.245822809065004</v>
      </c>
      <c r="AL109" s="63">
        <v>48.590391958748</v>
      </c>
      <c r="AM109" s="63">
        <v>47.866563780454541</v>
      </c>
      <c r="AN109" s="63">
        <v>49.041886930909101</v>
      </c>
      <c r="AO109" s="63">
        <v>205.89459539559999</v>
      </c>
      <c r="AP109" s="63">
        <v>215.63846409175</v>
      </c>
      <c r="AQ109" s="63">
        <v>208.77662985412002</v>
      </c>
      <c r="AR109" s="63">
        <v>201.44974519614183</v>
      </c>
      <c r="AS109" s="63">
        <v>208.72255398260862</v>
      </c>
      <c r="AT109" s="63">
        <v>210.33212720854002</v>
      </c>
      <c r="AU109" s="63">
        <v>215.963569339</v>
      </c>
      <c r="AV109" s="63">
        <v>217.8151211281</v>
      </c>
      <c r="AW109" s="63">
        <v>213.00604046116001</v>
      </c>
      <c r="AX109" s="63">
        <v>209.74260302686</v>
      </c>
      <c r="AY109" s="63">
        <v>211.45420474762003</v>
      </c>
      <c r="AZ109" s="63">
        <v>207.4984479487</v>
      </c>
      <c r="BA109" s="63">
        <v>210.59964238341999</v>
      </c>
      <c r="BB109" s="63">
        <v>209.94695489656002</v>
      </c>
      <c r="BC109" s="63">
        <v>205.27534730560001</v>
      </c>
      <c r="BD109" s="63">
        <v>206.36487148728</v>
      </c>
      <c r="BE109" s="63">
        <v>210.09522198144001</v>
      </c>
      <c r="BF109" s="63">
        <v>210.82841172000002</v>
      </c>
      <c r="BG109" s="63">
        <v>211.52568506934</v>
      </c>
      <c r="BH109" s="63">
        <v>211.55788597002001</v>
      </c>
      <c r="BI109" s="63">
        <v>203.71696665444</v>
      </c>
      <c r="BJ109" s="63">
        <v>199.53456505457999</v>
      </c>
      <c r="BK109" s="63">
        <v>190.94930953482</v>
      </c>
      <c r="BL109" s="63">
        <v>194.28086425902001</v>
      </c>
      <c r="BM109" s="63">
        <v>193.95266277132001</v>
      </c>
      <c r="BN109" s="63">
        <v>191.72213115113999</v>
      </c>
      <c r="BO109" s="63">
        <v>194.58181883076</v>
      </c>
      <c r="BP109" s="63">
        <v>193.35818460492001</v>
      </c>
      <c r="BQ109" s="63">
        <v>192.87053530058</v>
      </c>
      <c r="BR109" s="63">
        <v>186.49475696594001</v>
      </c>
      <c r="BS109" s="63">
        <v>188.04535418329999</v>
      </c>
      <c r="BT109" s="63">
        <v>193.24579964312002</v>
      </c>
      <c r="BU109" s="63">
        <v>195.04038060793999</v>
      </c>
      <c r="BV109" s="63">
        <v>196.37795648234001</v>
      </c>
      <c r="BW109" s="63">
        <v>200.06000562547999</v>
      </c>
      <c r="BX109" s="63">
        <v>194.20369450000001</v>
      </c>
      <c r="BY109" s="63">
        <v>192.80171250000001</v>
      </c>
      <c r="BZ109" s="63">
        <v>192.24934149999999</v>
      </c>
      <c r="CA109" s="63">
        <v>194.13476249999997</v>
      </c>
      <c r="CB109" s="63">
        <v>194.37750849999998</v>
      </c>
      <c r="CC109" s="63">
        <v>191.04594350000002</v>
      </c>
      <c r="CD109" s="63">
        <v>192.3634955</v>
      </c>
      <c r="CE109" s="63">
        <v>190.13047999999998</v>
      </c>
      <c r="CF109" s="63">
        <v>191.48044499999997</v>
      </c>
      <c r="CG109" s="63">
        <v>195.42754449999998</v>
      </c>
      <c r="CH109" s="63">
        <v>198.87743949999998</v>
      </c>
      <c r="CI109" s="63">
        <v>195.92091712578002</v>
      </c>
      <c r="CJ109" s="63">
        <v>197.06157210756001</v>
      </c>
      <c r="CK109" s="63">
        <v>532.20257602821005</v>
      </c>
      <c r="CL109" s="63">
        <v>528.53141480996999</v>
      </c>
      <c r="CM109" s="63">
        <v>522.34344330881231</v>
      </c>
      <c r="CN109" s="63">
        <v>502.49241597402965</v>
      </c>
      <c r="CO109" s="63">
        <v>485.09170235788378</v>
      </c>
      <c r="CP109" s="63">
        <v>503.36134832387387</v>
      </c>
      <c r="CQ109" s="63">
        <v>508.53701037220691</v>
      </c>
      <c r="CR109" s="63">
        <v>503.02757315003657</v>
      </c>
      <c r="CS109" s="63">
        <v>497.54582885024041</v>
      </c>
      <c r="CT109" s="63">
        <v>507.24061413005268</v>
      </c>
      <c r="CU109" s="63">
        <v>501.84825761990521</v>
      </c>
      <c r="CV109" s="63">
        <v>497.65248912019587</v>
      </c>
      <c r="CW109" s="63">
        <v>512.05842506789247</v>
      </c>
      <c r="CX109" s="63">
        <v>493.58242727072695</v>
      </c>
      <c r="CY109" s="63">
        <v>502.50778841216925</v>
      </c>
      <c r="CZ109" s="63">
        <v>518.96399565187471</v>
      </c>
      <c r="DA109" s="63">
        <v>517.86040319281881</v>
      </c>
      <c r="DB109" s="63">
        <v>517.32927307851594</v>
      </c>
    </row>
    <row r="110" spans="1:106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6915.6440132896732</v>
      </c>
      <c r="AJ110" s="62">
        <v>7049.0083409045374</v>
      </c>
      <c r="AK110" s="62">
        <v>7074.9742230253096</v>
      </c>
      <c r="AL110" s="62">
        <v>7100.9578711077365</v>
      </c>
      <c r="AM110" s="62">
        <v>7145.9502259306309</v>
      </c>
      <c r="AN110" s="62">
        <v>7010.2349248583487</v>
      </c>
      <c r="AO110" s="62">
        <v>6796.841730820528</v>
      </c>
      <c r="AP110" s="62">
        <v>6711.8444409546364</v>
      </c>
      <c r="AQ110" s="62">
        <v>6545.3425966074965</v>
      </c>
      <c r="AR110" s="62">
        <v>6573.6560492542922</v>
      </c>
      <c r="AS110" s="62">
        <v>6630.5108063019725</v>
      </c>
      <c r="AT110" s="62">
        <v>6986.2063658213137</v>
      </c>
      <c r="AU110" s="62">
        <v>7055.1690972626602</v>
      </c>
      <c r="AV110" s="62">
        <v>7211.4513657191783</v>
      </c>
      <c r="AW110" s="62">
        <v>7236.8275127728821</v>
      </c>
      <c r="AX110" s="62">
        <v>7469.9478415687854</v>
      </c>
      <c r="AY110" s="62">
        <v>7630.2967364735014</v>
      </c>
      <c r="AZ110" s="62">
        <v>7643.6917387963585</v>
      </c>
      <c r="BA110" s="62">
        <v>7585.4253960590049</v>
      </c>
      <c r="BB110" s="62">
        <v>7764.4943108277339</v>
      </c>
      <c r="BC110" s="62">
        <v>7917.5711696727049</v>
      </c>
      <c r="BD110" s="62">
        <v>8036.7098594153722</v>
      </c>
      <c r="BE110" s="62">
        <v>8177.1995296746281</v>
      </c>
      <c r="BF110" s="62">
        <v>8565.2600458338966</v>
      </c>
      <c r="BG110" s="62">
        <v>8595.0866804175603</v>
      </c>
      <c r="BH110" s="62">
        <v>8844.9314988979895</v>
      </c>
      <c r="BI110" s="62">
        <v>8491.9222357770523</v>
      </c>
      <c r="BJ110" s="62">
        <v>8752.2642921400093</v>
      </c>
      <c r="BK110" s="62">
        <v>8593.1566543741792</v>
      </c>
      <c r="BL110" s="62">
        <v>8458.935087910193</v>
      </c>
      <c r="BM110" s="62">
        <v>8542.0266168670787</v>
      </c>
      <c r="BN110" s="62">
        <v>8808.0840432566783</v>
      </c>
      <c r="BO110" s="62">
        <v>8759.0106498449368</v>
      </c>
      <c r="BP110" s="62">
        <v>8799.5395880960896</v>
      </c>
      <c r="BQ110" s="62">
        <v>8686.5693810243083</v>
      </c>
      <c r="BR110" s="62">
        <v>8945.551290263902</v>
      </c>
      <c r="BS110" s="62">
        <v>8682.274114386355</v>
      </c>
      <c r="BT110" s="62">
        <v>9146.2238613097979</v>
      </c>
      <c r="BU110" s="62">
        <v>9359.8239172055019</v>
      </c>
      <c r="BV110" s="62">
        <v>9943.0266985770941</v>
      </c>
      <c r="BW110" s="62">
        <v>10041.684255319391</v>
      </c>
      <c r="BX110" s="62">
        <v>10251.172231656696</v>
      </c>
      <c r="BY110" s="62">
        <v>10742.321188986383</v>
      </c>
      <c r="BZ110" s="62">
        <v>11050.919199499445</v>
      </c>
      <c r="CA110" s="62">
        <v>10498.85788176031</v>
      </c>
      <c r="CB110" s="62">
        <v>10485.205238392893</v>
      </c>
      <c r="CC110" s="62">
        <v>10338.480566711864</v>
      </c>
      <c r="CD110" s="62">
        <v>10810.339654681407</v>
      </c>
      <c r="CE110" s="62">
        <v>10977.279341139385</v>
      </c>
      <c r="CF110" s="62">
        <v>11173.535245068593</v>
      </c>
      <c r="CG110" s="62">
        <v>11141.662145424942</v>
      </c>
      <c r="CH110" s="62">
        <v>11605.977393682837</v>
      </c>
      <c r="CI110" s="62">
        <v>11559.957458998906</v>
      </c>
      <c r="CJ110" s="62">
        <v>11797.12852756115</v>
      </c>
      <c r="CK110" s="62">
        <v>11919.312337823107</v>
      </c>
      <c r="CL110" s="62">
        <v>12228.296396928899</v>
      </c>
      <c r="CM110" s="62">
        <v>12476.660570973112</v>
      </c>
      <c r="CN110" s="62">
        <v>12443.425472780409</v>
      </c>
      <c r="CO110" s="62">
        <v>12289.893377658967</v>
      </c>
      <c r="CP110" s="62">
        <v>13250.848707857363</v>
      </c>
      <c r="CQ110" s="62">
        <v>12945.605466026098</v>
      </c>
      <c r="CR110" s="62">
        <v>12866.929392896409</v>
      </c>
      <c r="CS110" s="62">
        <v>12991.636084352809</v>
      </c>
      <c r="CT110" s="62">
        <v>13333.096305767085</v>
      </c>
      <c r="CU110" s="62">
        <v>13322.114605578421</v>
      </c>
      <c r="CV110" s="62">
        <v>13396.638199854391</v>
      </c>
      <c r="CW110" s="62">
        <v>13868.834083561658</v>
      </c>
      <c r="CX110" s="62">
        <v>14675.891290557445</v>
      </c>
      <c r="CY110" s="62">
        <v>14359.706833510081</v>
      </c>
      <c r="CZ110" s="62">
        <v>14330.298833607707</v>
      </c>
      <c r="DA110" s="62">
        <v>14289.901341237848</v>
      </c>
      <c r="DB110" s="62">
        <v>14485.933319621847</v>
      </c>
    </row>
    <row r="111" spans="1:106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319.09252388979115</v>
      </c>
      <c r="BW111" s="62">
        <v>334.41387899991116</v>
      </c>
      <c r="BX111" s="62">
        <v>332.91927530019018</v>
      </c>
      <c r="BY111" s="62">
        <v>319.9823672599847</v>
      </c>
      <c r="BZ111" s="62">
        <v>326.6826767498809</v>
      </c>
      <c r="CA111" s="62">
        <v>338.06390813986786</v>
      </c>
      <c r="CB111" s="62">
        <v>350.23039405980177</v>
      </c>
      <c r="CC111" s="62">
        <v>349.58514944975946</v>
      </c>
      <c r="CD111" s="62">
        <v>360.75698984006505</v>
      </c>
      <c r="CE111" s="62">
        <v>364.56851871980302</v>
      </c>
      <c r="CF111" s="62">
        <v>367.9055118098799</v>
      </c>
      <c r="CG111" s="62">
        <v>358.59227655001183</v>
      </c>
      <c r="CH111" s="62">
        <v>224.80069455007657</v>
      </c>
      <c r="CI111" s="62">
        <v>324.4361604698783</v>
      </c>
      <c r="CJ111" s="62">
        <v>322.77082108979238</v>
      </c>
      <c r="CK111" s="62">
        <v>317.70188056001962</v>
      </c>
      <c r="CL111" s="62">
        <v>325.23536968010404</v>
      </c>
      <c r="CM111" s="62">
        <v>324.90350223494909</v>
      </c>
      <c r="CN111" s="62">
        <v>335.24362416558824</v>
      </c>
      <c r="CO111" s="62">
        <v>348.57524657187315</v>
      </c>
      <c r="CP111" s="62">
        <v>338.69644351879498</v>
      </c>
      <c r="CQ111" s="62">
        <v>338.88161746953472</v>
      </c>
      <c r="CR111" s="62">
        <v>356.4754328333583</v>
      </c>
      <c r="CS111" s="62">
        <v>304.21959211799344</v>
      </c>
      <c r="CT111" s="62">
        <v>296.57756735822056</v>
      </c>
      <c r="CU111" s="62">
        <v>314.10100362157482</v>
      </c>
      <c r="CV111" s="62">
        <v>360.60101373176423</v>
      </c>
      <c r="CW111" s="62">
        <v>353.63740798560514</v>
      </c>
      <c r="CX111" s="62">
        <v>392.87264585061649</v>
      </c>
      <c r="CY111" s="62">
        <v>392.00489790440946</v>
      </c>
      <c r="CZ111" s="62">
        <v>389.36440381906823</v>
      </c>
      <c r="DA111" s="62">
        <v>413.76564664635816</v>
      </c>
      <c r="DB111" s="62">
        <v>349.8164345474836</v>
      </c>
    </row>
    <row r="112" spans="1:106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1.5035022349490152</v>
      </c>
      <c r="CN112" s="62">
        <v>1.6436241655879795</v>
      </c>
      <c r="CO112" s="62">
        <v>2.2752465718727546</v>
      </c>
      <c r="CP112" s="62">
        <v>2.3457575722219057</v>
      </c>
      <c r="CQ112" s="62">
        <v>2.8235918276682739</v>
      </c>
      <c r="CR112" s="62">
        <v>2.9452918266024759</v>
      </c>
      <c r="CS112" s="62">
        <v>0.60832108035500509</v>
      </c>
      <c r="CT112" s="62">
        <v>0.59505513907988627</v>
      </c>
      <c r="CU112" s="62">
        <v>1.2334437092536734</v>
      </c>
      <c r="CV112" s="62">
        <v>1.2590731033479363</v>
      </c>
      <c r="CW112" s="62">
        <v>1.8711864744082678</v>
      </c>
      <c r="CX112" s="62">
        <v>1.9735396520882584</v>
      </c>
      <c r="CY112" s="62">
        <v>2.3564605904966336</v>
      </c>
      <c r="CZ112" s="62">
        <v>2.5579024093202758</v>
      </c>
      <c r="DA112" s="62">
        <v>2.9977059799432841</v>
      </c>
      <c r="DB112" s="62">
        <v>3.0555796262943766</v>
      </c>
    </row>
    <row r="113" spans="1:106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310.80000000000018</v>
      </c>
      <c r="BW113" s="62">
        <v>325.5</v>
      </c>
      <c r="BX113" s="62">
        <v>323.80000000000007</v>
      </c>
      <c r="BY113" s="62">
        <v>317.39999999999998</v>
      </c>
      <c r="BZ113" s="62">
        <v>323.80000000000007</v>
      </c>
      <c r="CA113" s="62">
        <v>334.79999999999984</v>
      </c>
      <c r="CB113" s="62">
        <v>347.59999999999991</v>
      </c>
      <c r="CC113" s="62">
        <v>347.29999999999984</v>
      </c>
      <c r="CD113" s="62">
        <v>359.90000000000009</v>
      </c>
      <c r="CE113" s="62">
        <v>363.60000000000014</v>
      </c>
      <c r="CF113" s="62">
        <v>366.8</v>
      </c>
      <c r="CG113" s="62">
        <v>356.79999999999995</v>
      </c>
      <c r="CH113" s="62">
        <v>223.70000000000005</v>
      </c>
      <c r="CI113" s="62">
        <v>323.60000000000002</v>
      </c>
      <c r="CJ113" s="62">
        <v>321.80000000000018</v>
      </c>
      <c r="CK113" s="62">
        <v>317</v>
      </c>
      <c r="CL113" s="62">
        <v>324.4000000000002</v>
      </c>
      <c r="CM113" s="62">
        <v>323.40000000000009</v>
      </c>
      <c r="CN113" s="62">
        <v>333.60000000000025</v>
      </c>
      <c r="CO113" s="62">
        <v>346.30000000000041</v>
      </c>
      <c r="CP113" s="62">
        <v>336.35068594657309</v>
      </c>
      <c r="CQ113" s="62">
        <v>336.05802564186644</v>
      </c>
      <c r="CR113" s="62">
        <v>353.5301410067558</v>
      </c>
      <c r="CS113" s="62">
        <v>303.61127103763846</v>
      </c>
      <c r="CT113" s="62">
        <v>295.98251221914069</v>
      </c>
      <c r="CU113" s="62">
        <v>312.86755991232116</v>
      </c>
      <c r="CV113" s="62">
        <v>359.3419406284163</v>
      </c>
      <c r="CW113" s="62">
        <v>351.76622151119687</v>
      </c>
      <c r="CX113" s="62">
        <v>390.89910619852822</v>
      </c>
      <c r="CY113" s="62">
        <v>389.64843731391284</v>
      </c>
      <c r="CZ113" s="62">
        <v>386.80650140974797</v>
      </c>
      <c r="DA113" s="62">
        <v>410.76794066641486</v>
      </c>
      <c r="DB113" s="62">
        <v>346.76085492118921</v>
      </c>
    </row>
    <row r="114" spans="1:106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  <c r="CZ114" s="62">
        <v>0</v>
      </c>
      <c r="DA114" s="62">
        <v>0</v>
      </c>
      <c r="DB114" s="62">
        <v>0</v>
      </c>
    </row>
    <row r="115" spans="1:106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  <c r="CZ115" s="62">
        <v>0</v>
      </c>
      <c r="DA115" s="62">
        <v>0</v>
      </c>
      <c r="DB115" s="62">
        <v>0</v>
      </c>
    </row>
    <row r="116" spans="1:106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  <c r="CZ116" s="62">
        <v>0</v>
      </c>
      <c r="DA116" s="62">
        <v>0</v>
      </c>
      <c r="DB116" s="62">
        <v>0</v>
      </c>
    </row>
    <row r="117" spans="1:106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5175.4938732311821</v>
      </c>
      <c r="AJ117" s="62">
        <v>5299.3979513324985</v>
      </c>
      <c r="AK117" s="62">
        <v>5326.2678013324985</v>
      </c>
      <c r="AL117" s="62">
        <v>5360.6294252292391</v>
      </c>
      <c r="AM117" s="62">
        <v>5393.6262256121699</v>
      </c>
      <c r="AN117" s="62">
        <v>5241.7102494857245</v>
      </c>
      <c r="AO117" s="62">
        <v>5059.4113640717223</v>
      </c>
      <c r="AP117" s="62">
        <v>4982.7785739952797</v>
      </c>
      <c r="AQ117" s="62">
        <v>4800.273318468222</v>
      </c>
      <c r="AR117" s="62">
        <v>4825.9755292223508</v>
      </c>
      <c r="AS117" s="62">
        <v>4906.6882511710382</v>
      </c>
      <c r="AT117" s="62">
        <v>5300.6614193382093</v>
      </c>
      <c r="AU117" s="62">
        <v>5322.9294890726014</v>
      </c>
      <c r="AV117" s="62">
        <v>5435.1748418501211</v>
      </c>
      <c r="AW117" s="62">
        <v>5475.4332907757307</v>
      </c>
      <c r="AX117" s="62">
        <v>5715.9031631537637</v>
      </c>
      <c r="AY117" s="62">
        <v>5863.2051413679719</v>
      </c>
      <c r="AZ117" s="62">
        <v>5945.0272906190703</v>
      </c>
      <c r="BA117" s="62">
        <v>6009.2731899581868</v>
      </c>
      <c r="BB117" s="62">
        <v>6289.4532451641644</v>
      </c>
      <c r="BC117" s="62">
        <v>6405.9424576138454</v>
      </c>
      <c r="BD117" s="62">
        <v>6517.2549177889541</v>
      </c>
      <c r="BE117" s="62">
        <v>6690.8162221003186</v>
      </c>
      <c r="BF117" s="62">
        <v>7079.6809671282226</v>
      </c>
      <c r="BG117" s="62">
        <v>7147.1152155018926</v>
      </c>
      <c r="BH117" s="62">
        <v>7389.9447118777716</v>
      </c>
      <c r="BI117" s="62">
        <v>7068.5217823809871</v>
      </c>
      <c r="BJ117" s="62">
        <v>7335.6221494887823</v>
      </c>
      <c r="BK117" s="62">
        <v>7350.5803412129053</v>
      </c>
      <c r="BL117" s="62">
        <v>7270.2286041034131</v>
      </c>
      <c r="BM117" s="62">
        <v>7349.2141631936875</v>
      </c>
      <c r="BN117" s="62">
        <v>7683.1114871111786</v>
      </c>
      <c r="BO117" s="62">
        <v>7695.0317750177473</v>
      </c>
      <c r="BP117" s="62">
        <v>7678.7048633983468</v>
      </c>
      <c r="BQ117" s="62">
        <v>7657.8030065833645</v>
      </c>
      <c r="BR117" s="62">
        <v>7783.0884869034089</v>
      </c>
      <c r="BS117" s="62">
        <v>7737.4947709293128</v>
      </c>
      <c r="BT117" s="62">
        <v>7945.7027210845627</v>
      </c>
      <c r="BU117" s="62">
        <v>8077.1063793126832</v>
      </c>
      <c r="BV117" s="62">
        <v>8289.1776855311782</v>
      </c>
      <c r="BW117" s="62">
        <v>8279.6588290418877</v>
      </c>
      <c r="BX117" s="62">
        <v>8350.4386170848229</v>
      </c>
      <c r="BY117" s="62">
        <v>8833.5543935427486</v>
      </c>
      <c r="BZ117" s="62">
        <v>9298.6613155055929</v>
      </c>
      <c r="CA117" s="62">
        <v>8779.4356574664689</v>
      </c>
      <c r="CB117" s="62">
        <v>8742.3331500810782</v>
      </c>
      <c r="CC117" s="62">
        <v>8617.2090153387799</v>
      </c>
      <c r="CD117" s="62">
        <v>9109.3655516217295</v>
      </c>
      <c r="CE117" s="62">
        <v>9304.1535780665508</v>
      </c>
      <c r="CF117" s="62">
        <v>9613.7744094490117</v>
      </c>
      <c r="CG117" s="62">
        <v>9634.853591127232</v>
      </c>
      <c r="CH117" s="62">
        <v>10141.513324351932</v>
      </c>
      <c r="CI117" s="62">
        <v>9851.2695278980518</v>
      </c>
      <c r="CJ117" s="62">
        <v>9940.8415813124429</v>
      </c>
      <c r="CK117" s="62">
        <v>9954.3538118667857</v>
      </c>
      <c r="CL117" s="62">
        <v>10335.741964162065</v>
      </c>
      <c r="CM117" s="62">
        <v>10529.596411146558</v>
      </c>
      <c r="CN117" s="62">
        <v>10371.619346188887</v>
      </c>
      <c r="CO117" s="62">
        <v>10157.502575047916</v>
      </c>
      <c r="CP117" s="62">
        <v>11037.845946831689</v>
      </c>
      <c r="CQ117" s="62">
        <v>10979.7790121945</v>
      </c>
      <c r="CR117" s="62">
        <v>10773.950581687859</v>
      </c>
      <c r="CS117" s="62">
        <v>10823.643546775384</v>
      </c>
      <c r="CT117" s="62">
        <v>11229.856817145337</v>
      </c>
      <c r="CU117" s="62">
        <v>11134.57153295677</v>
      </c>
      <c r="CV117" s="62">
        <v>11082.219254149437</v>
      </c>
      <c r="CW117" s="62">
        <v>11499.487068969718</v>
      </c>
      <c r="CX117" s="62">
        <v>12178.569424173043</v>
      </c>
      <c r="CY117" s="62">
        <v>11963.680200047758</v>
      </c>
      <c r="CZ117" s="62">
        <v>11834.464666276277</v>
      </c>
      <c r="DA117" s="62">
        <v>11797.932521234447</v>
      </c>
      <c r="DB117" s="62">
        <v>11919.369331281005</v>
      </c>
    </row>
    <row r="118" spans="1:106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566.28060157590198</v>
      </c>
      <c r="BZ118" s="62">
        <v>631.47735899999998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676.38747084199997</v>
      </c>
      <c r="CT118" s="62">
        <v>648.43154799999979</v>
      </c>
      <c r="CU118" s="62">
        <v>700.95716573499976</v>
      </c>
      <c r="CV118" s="62">
        <v>638.72339201599971</v>
      </c>
      <c r="CW118" s="62">
        <v>652.6938198859998</v>
      </c>
      <c r="CX118" s="62">
        <v>760.65634799999975</v>
      </c>
      <c r="CY118" s="62">
        <v>756.64523320099977</v>
      </c>
      <c r="CZ118" s="62">
        <v>879.0370922603978</v>
      </c>
      <c r="DA118" s="62">
        <v>829.43294845977869</v>
      </c>
      <c r="DB118" s="62">
        <v>800.50585399999966</v>
      </c>
    </row>
    <row r="119" spans="1:106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1289.5</v>
      </c>
      <c r="CJ119" s="62">
        <v>1423.5</v>
      </c>
      <c r="CK119" s="62">
        <v>1310.6999999999998</v>
      </c>
      <c r="CL119" s="62">
        <v>1577.2</v>
      </c>
      <c r="CM119" s="62">
        <v>1625.5</v>
      </c>
      <c r="CN119" s="62">
        <v>1592.1000000000001</v>
      </c>
      <c r="CO119" s="62">
        <v>1486.4</v>
      </c>
      <c r="CP119" s="62">
        <v>1540.5</v>
      </c>
      <c r="CQ119" s="62">
        <v>1624.1831140024435</v>
      </c>
      <c r="CR119" s="62">
        <v>1512.8814624469405</v>
      </c>
      <c r="CS119" s="62">
        <v>1507.2456704489286</v>
      </c>
      <c r="CT119" s="62">
        <v>1864.9177626740259</v>
      </c>
      <c r="CU119" s="62">
        <v>1752.1136025821781</v>
      </c>
      <c r="CV119" s="62">
        <v>1763.1682139186278</v>
      </c>
      <c r="CW119" s="62">
        <v>2086.8661488650373</v>
      </c>
      <c r="CX119" s="62">
        <v>2450.7070220509927</v>
      </c>
      <c r="CY119" s="62">
        <v>2616.9</v>
      </c>
      <c r="CZ119" s="62">
        <v>2439.3279061028561</v>
      </c>
      <c r="DA119" s="62">
        <v>2358.318404243334</v>
      </c>
      <c r="DB119" s="62">
        <v>2512.9191929433646</v>
      </c>
    </row>
    <row r="120" spans="1:106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7126.4823370819986</v>
      </c>
      <c r="CR120" s="62">
        <v>7025.3008616519983</v>
      </c>
      <c r="CS120" s="62">
        <v>6961.4412851285742</v>
      </c>
      <c r="CT120" s="62">
        <v>7042.2475080699978</v>
      </c>
      <c r="CU120" s="62">
        <v>6968.5811112399979</v>
      </c>
      <c r="CV120" s="62">
        <v>7021.9786684066139</v>
      </c>
      <c r="CW120" s="62">
        <v>7068.3649046013861</v>
      </c>
      <c r="CX120" s="62">
        <v>7300.1248090749978</v>
      </c>
      <c r="CY120" s="62">
        <v>7026.7658582429976</v>
      </c>
      <c r="CZ120" s="62">
        <v>7002.9982879991949</v>
      </c>
      <c r="DA120" s="62">
        <v>7094.8091447199813</v>
      </c>
      <c r="DB120" s="62">
        <v>7103.8452705437812</v>
      </c>
    </row>
    <row r="121" spans="1:106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2452.2596486121706</v>
      </c>
      <c r="AJ121" s="62">
        <v>2470.9713267134875</v>
      </c>
      <c r="AK121" s="62">
        <v>2466.3988767134874</v>
      </c>
      <c r="AL121" s="62">
        <v>2409.49542522924</v>
      </c>
      <c r="AM121" s="62">
        <v>2483.3494256121703</v>
      </c>
      <c r="AN121" s="62">
        <v>2343.8939444857242</v>
      </c>
      <c r="AO121" s="62">
        <v>2252.8914590717227</v>
      </c>
      <c r="AP121" s="62">
        <v>2213.0640519952799</v>
      </c>
      <c r="AQ121" s="62">
        <v>2082.8504394682222</v>
      </c>
      <c r="AR121" s="62">
        <v>2131.4963442223516</v>
      </c>
      <c r="AS121" s="62">
        <v>2124.5561661710385</v>
      </c>
      <c r="AT121" s="62">
        <v>2119.4912123382087</v>
      </c>
      <c r="AU121" s="62">
        <v>2150.0238370726015</v>
      </c>
      <c r="AV121" s="62">
        <v>2159.717005850122</v>
      </c>
      <c r="AW121" s="62">
        <v>2175.8507547757304</v>
      </c>
      <c r="AX121" s="62">
        <v>2170.2685821537634</v>
      </c>
      <c r="AY121" s="62">
        <v>2162.9568164045563</v>
      </c>
      <c r="AZ121" s="62">
        <v>2150.7005628375496</v>
      </c>
      <c r="BA121" s="62">
        <v>2146.3044287389553</v>
      </c>
      <c r="BB121" s="62">
        <v>2102.1165876379823</v>
      </c>
      <c r="BC121" s="62">
        <v>2145.4998143768344</v>
      </c>
      <c r="BD121" s="62">
        <v>2086.6289307889547</v>
      </c>
      <c r="BE121" s="62">
        <v>2094.6459002364822</v>
      </c>
      <c r="BF121" s="62">
        <v>2111.9631340975147</v>
      </c>
      <c r="BG121" s="62">
        <v>2098.7245233238236</v>
      </c>
      <c r="BH121" s="62">
        <v>2204.2983422345496</v>
      </c>
      <c r="BI121" s="62">
        <v>2079.2013594379127</v>
      </c>
      <c r="BJ121" s="62">
        <v>1862.4793733973559</v>
      </c>
      <c r="BK121" s="62">
        <v>1948.2263325746017</v>
      </c>
      <c r="BL121" s="62">
        <v>1844.8534942778188</v>
      </c>
      <c r="BM121" s="62">
        <v>1849.8089633809234</v>
      </c>
      <c r="BN121" s="62">
        <v>1866.0464394211799</v>
      </c>
      <c r="BO121" s="62">
        <v>1912.1181620701211</v>
      </c>
      <c r="BP121" s="62">
        <v>1965.7902396004183</v>
      </c>
      <c r="BQ121" s="62">
        <v>2024.7165818339995</v>
      </c>
      <c r="BR121" s="62">
        <v>2017.8909865707683</v>
      </c>
      <c r="BS121" s="62">
        <v>2028.6465637713829</v>
      </c>
      <c r="BT121" s="62">
        <v>2103.2348452571018</v>
      </c>
      <c r="BU121" s="62">
        <v>2166.9339116936003</v>
      </c>
      <c r="BV121" s="62">
        <v>2186.1336468556938</v>
      </c>
      <c r="BW121" s="62">
        <v>2296.6879966708884</v>
      </c>
      <c r="BX121" s="62">
        <v>2233.2337328138228</v>
      </c>
      <c r="BY121" s="62">
        <v>2240.2962912558414</v>
      </c>
      <c r="BZ121" s="62">
        <v>2256.0073784215901</v>
      </c>
      <c r="CA121" s="62">
        <v>2228.2276343824688</v>
      </c>
      <c r="CB121" s="62">
        <v>2184.8665389970802</v>
      </c>
      <c r="CC121" s="62">
        <v>2117.9419042547788</v>
      </c>
      <c r="CD121" s="62">
        <v>2084.386440537729</v>
      </c>
      <c r="CE121" s="62">
        <v>2033.1488271125504</v>
      </c>
      <c r="CF121" s="62">
        <v>1994.921679808969</v>
      </c>
      <c r="CG121" s="62">
        <v>1938.0803214242376</v>
      </c>
      <c r="CH121" s="62">
        <v>1834.3531869827791</v>
      </c>
      <c r="CI121" s="62">
        <v>1576.6355578721507</v>
      </c>
      <c r="CJ121" s="62">
        <v>1532.8530830965417</v>
      </c>
      <c r="CK121" s="62">
        <v>1532.4356353394446</v>
      </c>
      <c r="CL121" s="62">
        <v>1555.5670561620641</v>
      </c>
      <c r="CM121" s="62">
        <v>1567.9448578365598</v>
      </c>
      <c r="CN121" s="62">
        <v>1592.9712261088885</v>
      </c>
      <c r="CO121" s="62">
        <v>1582.9846765405741</v>
      </c>
      <c r="CP121" s="62">
        <v>1802.3712168316893</v>
      </c>
      <c r="CQ121" s="62">
        <v>1603.8479091100589</v>
      </c>
      <c r="CR121" s="62">
        <v>1640.7291826579205</v>
      </c>
      <c r="CS121" s="62">
        <v>1678.5691203558827</v>
      </c>
      <c r="CT121" s="62">
        <v>1674.2599984013136</v>
      </c>
      <c r="CU121" s="62">
        <v>1712.9196533995951</v>
      </c>
      <c r="CV121" s="62">
        <v>1658.3489798081957</v>
      </c>
      <c r="CW121" s="62">
        <v>1691.5621956172952</v>
      </c>
      <c r="CX121" s="62">
        <v>1667.0812450470532</v>
      </c>
      <c r="CY121" s="62">
        <v>1563.3691086037613</v>
      </c>
      <c r="CZ121" s="62">
        <v>1513.1013799138286</v>
      </c>
      <c r="DA121" s="62">
        <v>1515.3720238113533</v>
      </c>
      <c r="DB121" s="62">
        <v>1502.0990137938591</v>
      </c>
    </row>
    <row r="122" spans="1:106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  <c r="CZ122" s="62" t="s">
        <v>478</v>
      </c>
      <c r="DA122" s="62" t="s">
        <v>478</v>
      </c>
      <c r="DB122" s="62" t="s">
        <v>478</v>
      </c>
    </row>
    <row r="123" spans="1:106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  <c r="CZ123" s="62">
        <v>0</v>
      </c>
      <c r="DA123" s="62">
        <v>0</v>
      </c>
      <c r="DB123" s="62">
        <v>0</v>
      </c>
    </row>
    <row r="124" spans="1:106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  <c r="CZ124" s="62">
        <v>0</v>
      </c>
      <c r="DA124" s="62">
        <v>0</v>
      </c>
      <c r="DB124" s="62">
        <v>0</v>
      </c>
    </row>
    <row r="125" spans="1:106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  <c r="CZ125" s="62">
        <v>0</v>
      </c>
      <c r="DA125" s="62">
        <v>0</v>
      </c>
      <c r="DB125" s="62">
        <v>0</v>
      </c>
    </row>
    <row r="126" spans="1:106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  <c r="CZ126" s="62">
        <v>0</v>
      </c>
      <c r="DA126" s="62">
        <v>0</v>
      </c>
      <c r="DB126" s="62">
        <v>0</v>
      </c>
    </row>
    <row r="127" spans="1:106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  <c r="CZ127" s="62">
        <v>0</v>
      </c>
      <c r="DA127" s="62">
        <v>0</v>
      </c>
      <c r="DB127" s="62">
        <v>0</v>
      </c>
    </row>
    <row r="128" spans="1:106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  <c r="CZ128" s="62">
        <v>0</v>
      </c>
      <c r="DA128" s="62">
        <v>0</v>
      </c>
      <c r="DB128" s="62">
        <v>0</v>
      </c>
    </row>
    <row r="129" spans="1:106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1301.6678325713799</v>
      </c>
      <c r="AJ129" s="62">
        <v>1312.7863325713799</v>
      </c>
      <c r="AK129" s="62">
        <v>1319.2823325713798</v>
      </c>
      <c r="AL129" s="62">
        <v>1308.66283257138</v>
      </c>
      <c r="AM129" s="62">
        <v>1315.8492325713798</v>
      </c>
      <c r="AN129" s="62">
        <v>1315.8026049909224</v>
      </c>
      <c r="AO129" s="62">
        <v>1311.6015439909224</v>
      </c>
      <c r="AP129" s="62">
        <v>1308.4205229909223</v>
      </c>
      <c r="AQ129" s="62">
        <v>1317.4837229909224</v>
      </c>
      <c r="AR129" s="62">
        <v>1322.8355478246797</v>
      </c>
      <c r="AS129" s="62">
        <v>1324.7510969566654</v>
      </c>
      <c r="AT129" s="62">
        <v>1302.0906935983257</v>
      </c>
      <c r="AU129" s="62">
        <v>1311.7579935983258</v>
      </c>
      <c r="AV129" s="62">
        <v>1320.6155537973309</v>
      </c>
      <c r="AW129" s="62">
        <v>1314.5675537973309</v>
      </c>
      <c r="AX129" s="62">
        <v>1318.6040815992089</v>
      </c>
      <c r="AY129" s="62">
        <v>1335.0125462758258</v>
      </c>
      <c r="AZ129" s="62">
        <v>1281.6942462758257</v>
      </c>
      <c r="BA129" s="62">
        <v>1170.7447462758257</v>
      </c>
      <c r="BB129" s="62">
        <v>1060.6857462758257</v>
      </c>
      <c r="BC129" s="62">
        <v>1083.2200462758258</v>
      </c>
      <c r="BD129" s="62">
        <v>1092.9665462758257</v>
      </c>
      <c r="BE129" s="62">
        <v>1077.4144462758256</v>
      </c>
      <c r="BF129" s="62">
        <v>1066.4144462758256</v>
      </c>
      <c r="BG129" s="62">
        <v>998.41444627582541</v>
      </c>
      <c r="BH129" s="62">
        <v>999.4913644358254</v>
      </c>
      <c r="BI129" s="62">
        <v>992.27228637582539</v>
      </c>
      <c r="BJ129" s="62">
        <v>989.70488058582532</v>
      </c>
      <c r="BK129" s="62">
        <v>984.80603642582537</v>
      </c>
      <c r="BL129" s="62">
        <v>1006.9254156168896</v>
      </c>
      <c r="BM129" s="62">
        <v>1018.1660895511163</v>
      </c>
      <c r="BN129" s="62">
        <v>962.07099559996755</v>
      </c>
      <c r="BO129" s="62">
        <v>903.59106358127326</v>
      </c>
      <c r="BP129" s="62">
        <v>944.25687606507074</v>
      </c>
      <c r="BQ129" s="62">
        <v>962.39552645350091</v>
      </c>
      <c r="BR129" s="62">
        <v>964.22872488755002</v>
      </c>
      <c r="BS129" s="62">
        <v>720.36645549099762</v>
      </c>
      <c r="BT129" s="62">
        <v>986.85234038738815</v>
      </c>
      <c r="BU129" s="62">
        <v>1018.3345043809881</v>
      </c>
      <c r="BV129" s="62">
        <v>1188.8816315916436</v>
      </c>
      <c r="BW129" s="62">
        <v>1217.5718499865961</v>
      </c>
      <c r="BX129" s="62">
        <v>1305.6165694465328</v>
      </c>
      <c r="BY129" s="62">
        <v>1341.0998765625993</v>
      </c>
      <c r="BZ129" s="62">
        <v>1279.1123473897023</v>
      </c>
      <c r="CA129" s="62">
        <v>1225.2681773738775</v>
      </c>
      <c r="CB129" s="62">
        <v>1217.6287308672277</v>
      </c>
      <c r="CC129" s="62">
        <v>1216.6272162477278</v>
      </c>
      <c r="CD129" s="62">
        <v>1216.5845408561984</v>
      </c>
      <c r="CE129" s="62">
        <v>1145.3402639893836</v>
      </c>
      <c r="CF129" s="62">
        <v>1014.0964498500872</v>
      </c>
      <c r="CG129" s="62">
        <v>1065.7162924675497</v>
      </c>
      <c r="CH129" s="62">
        <v>1162.612145817277</v>
      </c>
      <c r="CI129" s="62">
        <v>1300.9899185169395</v>
      </c>
      <c r="CJ129" s="62">
        <v>1455.6771756259143</v>
      </c>
      <c r="CK129" s="62">
        <v>1565.8288387305467</v>
      </c>
      <c r="CL129" s="62">
        <v>1489.8539723287233</v>
      </c>
      <c r="CM129" s="62">
        <v>1538.0092091236127</v>
      </c>
      <c r="CN129" s="62">
        <v>1641.2955681277881</v>
      </c>
      <c r="CO129" s="62">
        <v>1687.5731998622175</v>
      </c>
      <c r="CP129" s="62">
        <v>1789.512693392935</v>
      </c>
      <c r="CQ129" s="62">
        <v>1518.1230448977512</v>
      </c>
      <c r="CR129" s="62">
        <v>1610.8122397765651</v>
      </c>
      <c r="CS129" s="62">
        <v>1749.4899899298534</v>
      </c>
      <c r="CT129" s="62">
        <v>1693.0925576479535</v>
      </c>
      <c r="CU129" s="62">
        <v>1748.1974133332621</v>
      </c>
      <c r="CV129" s="62">
        <v>1824.9777360337343</v>
      </c>
      <c r="CW129" s="62">
        <v>1886.1730469650104</v>
      </c>
      <c r="CX129" s="62">
        <v>1988.4700666326466</v>
      </c>
      <c r="CY129" s="62">
        <v>1875.6141079085032</v>
      </c>
      <c r="CZ129" s="62">
        <v>1976.7892032948614</v>
      </c>
      <c r="DA129" s="62">
        <v>1954.32216055753</v>
      </c>
      <c r="DB129" s="62">
        <v>2089.8114224293058</v>
      </c>
    </row>
    <row r="130" spans="1:106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  <c r="CZ130" s="62">
        <v>0</v>
      </c>
      <c r="DA130" s="62">
        <v>0</v>
      </c>
      <c r="DB130" s="62">
        <v>0</v>
      </c>
    </row>
    <row r="131" spans="1:106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  <c r="CZ131" s="62">
        <v>0</v>
      </c>
      <c r="DA131" s="62">
        <v>0</v>
      </c>
      <c r="DB131" s="62">
        <v>0</v>
      </c>
    </row>
    <row r="132" spans="1:106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  <c r="CZ132" s="62">
        <v>0</v>
      </c>
      <c r="DA132" s="62">
        <v>0</v>
      </c>
      <c r="DB132" s="62">
        <v>0</v>
      </c>
    </row>
    <row r="133" spans="1:106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1301.6678325713799</v>
      </c>
      <c r="AJ133" s="62">
        <v>1312.7863325713799</v>
      </c>
      <c r="AK133" s="62">
        <v>1319.2823325713798</v>
      </c>
      <c r="AL133" s="62">
        <v>1308.66283257138</v>
      </c>
      <c r="AM133" s="62">
        <v>1315.8492325713798</v>
      </c>
      <c r="AN133" s="62">
        <v>1315.8026049909224</v>
      </c>
      <c r="AO133" s="62">
        <v>1311.6015439909224</v>
      </c>
      <c r="AP133" s="62">
        <v>1308.4205229909223</v>
      </c>
      <c r="AQ133" s="62">
        <v>1317.4837229909224</v>
      </c>
      <c r="AR133" s="62">
        <v>1322.8355478246797</v>
      </c>
      <c r="AS133" s="62">
        <v>1324.7510969566654</v>
      </c>
      <c r="AT133" s="62">
        <v>1302.0906935983257</v>
      </c>
      <c r="AU133" s="62">
        <v>1311.7579935983258</v>
      </c>
      <c r="AV133" s="62">
        <v>1320.6155537973309</v>
      </c>
      <c r="AW133" s="62">
        <v>1314.5675537973309</v>
      </c>
      <c r="AX133" s="62">
        <v>1318.6040815992089</v>
      </c>
      <c r="AY133" s="62">
        <v>1335.0125462758258</v>
      </c>
      <c r="AZ133" s="62">
        <v>1281.6942462758257</v>
      </c>
      <c r="BA133" s="62">
        <v>1170.7447462758257</v>
      </c>
      <c r="BB133" s="62">
        <v>1060.6857462758257</v>
      </c>
      <c r="BC133" s="62">
        <v>1083.2200462758258</v>
      </c>
      <c r="BD133" s="62">
        <v>1092.9665462758257</v>
      </c>
      <c r="BE133" s="62">
        <v>1077.4144462758256</v>
      </c>
      <c r="BF133" s="62">
        <v>1066.4144462758256</v>
      </c>
      <c r="BG133" s="62">
        <v>998.41444627582541</v>
      </c>
      <c r="BH133" s="62">
        <v>999.4913644358254</v>
      </c>
      <c r="BI133" s="62">
        <v>992.27228637582539</v>
      </c>
      <c r="BJ133" s="62">
        <v>989.70488058582532</v>
      </c>
      <c r="BK133" s="62">
        <v>984.80603642582537</v>
      </c>
      <c r="BL133" s="62">
        <v>1006.9254156168896</v>
      </c>
      <c r="BM133" s="62">
        <v>1018.1660895511163</v>
      </c>
      <c r="BN133" s="62">
        <v>962.07099559996755</v>
      </c>
      <c r="BO133" s="62">
        <v>903.59106358127326</v>
      </c>
      <c r="BP133" s="62">
        <v>944.25687606507074</v>
      </c>
      <c r="BQ133" s="62">
        <v>962.39552645350091</v>
      </c>
      <c r="BR133" s="62">
        <v>964.22872488755002</v>
      </c>
      <c r="BS133" s="62">
        <v>720.36645549099762</v>
      </c>
      <c r="BT133" s="62">
        <v>986.85234038738815</v>
      </c>
      <c r="BU133" s="62">
        <v>1018.3345043809881</v>
      </c>
      <c r="BV133" s="62">
        <v>1188.8816315916436</v>
      </c>
      <c r="BW133" s="62">
        <v>1217.5718499865961</v>
      </c>
      <c r="BX133" s="62">
        <v>1305.6165694465328</v>
      </c>
      <c r="BY133" s="62">
        <v>1341.0998765625993</v>
      </c>
      <c r="BZ133" s="62">
        <v>1279.1123473897023</v>
      </c>
      <c r="CA133" s="62">
        <v>1225.2681773738775</v>
      </c>
      <c r="CB133" s="62">
        <v>1217.6287308672277</v>
      </c>
      <c r="CC133" s="62">
        <v>1216.6272162477278</v>
      </c>
      <c r="CD133" s="62">
        <v>1216.5845408561984</v>
      </c>
      <c r="CE133" s="62">
        <v>1145.3402639893836</v>
      </c>
      <c r="CF133" s="62">
        <v>1014.0964498500872</v>
      </c>
      <c r="CG133" s="62">
        <v>1065.7162924675497</v>
      </c>
      <c r="CH133" s="62">
        <v>1162.612145817277</v>
      </c>
      <c r="CI133" s="62">
        <v>1300.9899185169395</v>
      </c>
      <c r="CJ133" s="62">
        <v>1455.6771756259143</v>
      </c>
      <c r="CK133" s="62">
        <v>1565.8288387305467</v>
      </c>
      <c r="CL133" s="62">
        <v>1489.8539723287233</v>
      </c>
      <c r="CM133" s="62">
        <v>1538.0092091236127</v>
      </c>
      <c r="CN133" s="62">
        <v>1641.2955681277881</v>
      </c>
      <c r="CO133" s="62">
        <v>1687.5731998622175</v>
      </c>
      <c r="CP133" s="62">
        <v>1789.512693392935</v>
      </c>
      <c r="CQ133" s="62">
        <v>1518.1230448977512</v>
      </c>
      <c r="CR133" s="62">
        <v>1610.8122397765651</v>
      </c>
      <c r="CS133" s="62">
        <v>1749.4899899298534</v>
      </c>
      <c r="CT133" s="62">
        <v>1693.0925576479535</v>
      </c>
      <c r="CU133" s="62">
        <v>1748.1974133332621</v>
      </c>
      <c r="CV133" s="62">
        <v>1824.9777360337343</v>
      </c>
      <c r="CW133" s="62">
        <v>1886.1730469650104</v>
      </c>
      <c r="CX133" s="62">
        <v>1988.4700666326466</v>
      </c>
      <c r="CY133" s="62">
        <v>1875.6141079085032</v>
      </c>
      <c r="CZ133" s="62">
        <v>1976.7892032948614</v>
      </c>
      <c r="DA133" s="62">
        <v>1954.32216055753</v>
      </c>
      <c r="DB133" s="62">
        <v>2089.8114224293058</v>
      </c>
    </row>
    <row r="134" spans="1:106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  <c r="CZ134" s="62" t="s">
        <v>478</v>
      </c>
      <c r="DA134" s="62" t="s">
        <v>478</v>
      </c>
      <c r="DB134" s="62" t="s">
        <v>478</v>
      </c>
    </row>
    <row r="135" spans="1:106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145.8748575644816</v>
      </c>
      <c r="BW135" s="62">
        <v>210.03969729099597</v>
      </c>
      <c r="BX135" s="62">
        <v>262.19776982515071</v>
      </c>
      <c r="BY135" s="62">
        <v>247.68455162105067</v>
      </c>
      <c r="BZ135" s="62">
        <v>146.46285985427028</v>
      </c>
      <c r="CA135" s="62">
        <v>156.09013878009648</v>
      </c>
      <c r="CB135" s="62">
        <v>175.01296338478636</v>
      </c>
      <c r="CC135" s="62">
        <v>155.05918567559712</v>
      </c>
      <c r="CD135" s="62">
        <v>123.63257236341509</v>
      </c>
      <c r="CE135" s="62">
        <v>163.21698036364708</v>
      </c>
      <c r="CF135" s="62">
        <v>177.75887395961468</v>
      </c>
      <c r="CG135" s="62">
        <v>82.499985280147428</v>
      </c>
      <c r="CH135" s="62">
        <v>77.051228963552433</v>
      </c>
      <c r="CI135" s="62">
        <v>83.261852114035989</v>
      </c>
      <c r="CJ135" s="62">
        <v>77.838949533000047</v>
      </c>
      <c r="CK135" s="62">
        <v>81.427806665753096</v>
      </c>
      <c r="CL135" s="62">
        <v>77.465090758007648</v>
      </c>
      <c r="CM135" s="62">
        <v>84.151448467991727</v>
      </c>
      <c r="CN135" s="62">
        <v>95.266934298143582</v>
      </c>
      <c r="CO135" s="62">
        <v>96.242356176961252</v>
      </c>
      <c r="CP135" s="62">
        <v>84.793624113945157</v>
      </c>
      <c r="CQ135" s="62">
        <v>108.82179146431191</v>
      </c>
      <c r="CR135" s="62">
        <v>125.69113859862664</v>
      </c>
      <c r="CS135" s="62">
        <v>114.28295552957918</v>
      </c>
      <c r="CT135" s="62">
        <v>113.56936361557472</v>
      </c>
      <c r="CU135" s="62">
        <v>125.24465566681316</v>
      </c>
      <c r="CV135" s="62">
        <v>128.84019593945516</v>
      </c>
      <c r="CW135" s="62">
        <v>129.53655964132537</v>
      </c>
      <c r="CX135" s="62">
        <v>115.97915390113829</v>
      </c>
      <c r="CY135" s="62">
        <v>128.4076276494099</v>
      </c>
      <c r="CZ135" s="62">
        <v>129.68056021749885</v>
      </c>
      <c r="DA135" s="62">
        <v>123.88101279951238</v>
      </c>
      <c r="DB135" s="62">
        <v>126.93613136405362</v>
      </c>
    </row>
    <row r="136" spans="1:106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  <c r="DB136" s="62">
        <v>0</v>
      </c>
    </row>
    <row r="137" spans="1:106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143.68404152256028</v>
      </c>
      <c r="BW137" s="62">
        <v>207.84888124907465</v>
      </c>
      <c r="BX137" s="62">
        <v>260.00695378322939</v>
      </c>
      <c r="BY137" s="62">
        <v>245.49373557912935</v>
      </c>
      <c r="BZ137" s="62">
        <v>144.27204381234895</v>
      </c>
      <c r="CA137" s="62">
        <v>153.89932273817516</v>
      </c>
      <c r="CB137" s="62">
        <v>172.82214734286504</v>
      </c>
      <c r="CC137" s="62">
        <v>152.8683696336758</v>
      </c>
      <c r="CD137" s="62">
        <v>121.44175632149378</v>
      </c>
      <c r="CE137" s="62">
        <v>161.02616432172576</v>
      </c>
      <c r="CF137" s="62">
        <v>175.56805791769335</v>
      </c>
      <c r="CG137" s="62">
        <v>80.309169238226119</v>
      </c>
      <c r="CH137" s="62">
        <v>77.051228963552433</v>
      </c>
      <c r="CI137" s="62">
        <v>83.261852114035989</v>
      </c>
      <c r="CJ137" s="62">
        <v>77.838949533000047</v>
      </c>
      <c r="CK137" s="62">
        <v>81.427806665753096</v>
      </c>
      <c r="CL137" s="62">
        <v>77.465090758007648</v>
      </c>
      <c r="CM137" s="62">
        <v>84.151448467991727</v>
      </c>
      <c r="CN137" s="62">
        <v>95.266934298143582</v>
      </c>
      <c r="CO137" s="62">
        <v>96.242356176961252</v>
      </c>
      <c r="CP137" s="62">
        <v>84.793624113945157</v>
      </c>
      <c r="CQ137" s="62">
        <v>108.82179146431191</v>
      </c>
      <c r="CR137" s="62">
        <v>125.69113859862664</v>
      </c>
      <c r="CS137" s="62">
        <v>114.28295552957918</v>
      </c>
      <c r="CT137" s="62">
        <v>113.56936361557472</v>
      </c>
      <c r="CU137" s="62">
        <v>125.24465566681316</v>
      </c>
      <c r="CV137" s="62">
        <v>128.84019593945516</v>
      </c>
      <c r="CW137" s="62">
        <v>129.53655964132537</v>
      </c>
      <c r="CX137" s="62">
        <v>115.97915390113829</v>
      </c>
      <c r="CY137" s="62">
        <v>128.4076276494099</v>
      </c>
      <c r="CZ137" s="62">
        <v>129.68056021749885</v>
      </c>
      <c r="DA137" s="62">
        <v>123.88101279951238</v>
      </c>
      <c r="DB137" s="62">
        <v>126.93613136405362</v>
      </c>
    </row>
    <row r="138" spans="1:106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  <c r="CZ138" s="62">
        <v>0</v>
      </c>
      <c r="DA138" s="62">
        <v>0</v>
      </c>
      <c r="DB138" s="62">
        <v>0</v>
      </c>
    </row>
    <row r="139" spans="1:106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0</v>
      </c>
      <c r="CI139" s="62">
        <v>0</v>
      </c>
      <c r="CJ139" s="62">
        <v>0</v>
      </c>
      <c r="CK139" s="62">
        <v>0</v>
      </c>
      <c r="CL139" s="62">
        <v>0</v>
      </c>
      <c r="CM139" s="62">
        <v>0</v>
      </c>
      <c r="CN139" s="62">
        <v>0</v>
      </c>
      <c r="CO139" s="62">
        <v>0</v>
      </c>
      <c r="CP139" s="62">
        <v>0</v>
      </c>
      <c r="CQ139" s="62">
        <v>0</v>
      </c>
      <c r="CR139" s="62">
        <v>0</v>
      </c>
      <c r="CS139" s="62">
        <v>0</v>
      </c>
      <c r="CT139" s="62">
        <v>0</v>
      </c>
      <c r="CU139" s="62">
        <v>0</v>
      </c>
      <c r="CV139" s="62">
        <v>0</v>
      </c>
      <c r="CW139" s="62">
        <v>0</v>
      </c>
      <c r="CX139" s="62">
        <v>0</v>
      </c>
      <c r="CY139" s="62">
        <v>0</v>
      </c>
      <c r="CZ139" s="62">
        <v>0</v>
      </c>
      <c r="DA139" s="62">
        <v>0</v>
      </c>
      <c r="DB139" s="62">
        <v>0</v>
      </c>
    </row>
    <row r="140" spans="1:106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  <c r="CZ140" s="62" t="s">
        <v>478</v>
      </c>
      <c r="DA140" s="62" t="s">
        <v>478</v>
      </c>
      <c r="DB140" s="62" t="s">
        <v>478</v>
      </c>
    </row>
    <row r="141" spans="1:106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-2494.8503980819441</v>
      </c>
      <c r="AJ141" s="64">
        <v>-2870.9142711987188</v>
      </c>
      <c r="AK141" s="64">
        <v>-3386.5352249506996</v>
      </c>
      <c r="AL141" s="64">
        <v>-3538.3601510234748</v>
      </c>
      <c r="AM141" s="64">
        <v>-3455.1919541104253</v>
      </c>
      <c r="AN141" s="64">
        <v>-3592.5230703581619</v>
      </c>
      <c r="AO141" s="64">
        <v>-4339.551494296119</v>
      </c>
      <c r="AP141" s="64">
        <v>-5007.9244638109631</v>
      </c>
      <c r="AQ141" s="64">
        <v>-4695.1881725201765</v>
      </c>
      <c r="AR141" s="64">
        <v>-5140.9497350549473</v>
      </c>
      <c r="AS141" s="64">
        <v>-5679.3667038642197</v>
      </c>
      <c r="AT141" s="64">
        <v>-5293.6835458601399</v>
      </c>
      <c r="AU141" s="64">
        <v>-4983.4272790346731</v>
      </c>
      <c r="AV141" s="64">
        <v>-4874.2186683172004</v>
      </c>
      <c r="AW141" s="64">
        <v>-5368.1773069907485</v>
      </c>
      <c r="AX141" s="64">
        <v>-5394.1898317723335</v>
      </c>
      <c r="AY141" s="64">
        <v>-5481.1726203755697</v>
      </c>
      <c r="AZ141" s="64">
        <v>-5758.339869678015</v>
      </c>
      <c r="BA141" s="64">
        <v>-6293.8638388332984</v>
      </c>
      <c r="BB141" s="64">
        <v>-6808.2530427224192</v>
      </c>
      <c r="BC141" s="64">
        <v>-6751.4052297689814</v>
      </c>
      <c r="BD141" s="64">
        <v>-7262.2699691373637</v>
      </c>
      <c r="BE141" s="64">
        <v>-7807.3835613216434</v>
      </c>
      <c r="BF141" s="64">
        <v>-8141.7194179812377</v>
      </c>
      <c r="BG141" s="64">
        <v>-8157.1932149951299</v>
      </c>
      <c r="BH141" s="64">
        <v>-8369.8117177667446</v>
      </c>
      <c r="BI141" s="64">
        <v>-8362.8816929849563</v>
      </c>
      <c r="BJ141" s="64">
        <v>-7729.86594789849</v>
      </c>
      <c r="BK141" s="64">
        <v>-7154.8398008122876</v>
      </c>
      <c r="BL141" s="64">
        <v>-6750.5019707917163</v>
      </c>
      <c r="BM141" s="64">
        <v>-7451.3095207093229</v>
      </c>
      <c r="BN141" s="64">
        <v>-8240.4414694678544</v>
      </c>
      <c r="BO141" s="64">
        <v>-8377.6490134010892</v>
      </c>
      <c r="BP141" s="64">
        <v>-8510.6170438005738</v>
      </c>
      <c r="BQ141" s="64">
        <v>-8696.7099437724592</v>
      </c>
      <c r="BR141" s="64">
        <v>-8766.7396601474957</v>
      </c>
      <c r="BS141" s="64">
        <v>-8814.666514985387</v>
      </c>
      <c r="BT141" s="64">
        <v>-9317.941802500738</v>
      </c>
      <c r="BU141" s="64">
        <v>-9858.8894843062481</v>
      </c>
      <c r="BV141" s="64">
        <v>-10160.547564279383</v>
      </c>
      <c r="BW141" s="64">
        <v>-10381.778108743762</v>
      </c>
      <c r="BX141" s="64">
        <v>-10294.496715244488</v>
      </c>
      <c r="BY141" s="64">
        <v>-11142.726106073191</v>
      </c>
      <c r="BZ141" s="64">
        <v>-11503.930208903908</v>
      </c>
      <c r="CA141" s="64">
        <v>-11144.23349412224</v>
      </c>
      <c r="CB141" s="64">
        <v>-11116.675490093596</v>
      </c>
      <c r="CC141" s="64">
        <v>-11065.833213919352</v>
      </c>
      <c r="CD141" s="64">
        <v>-11214.501842576465</v>
      </c>
      <c r="CE141" s="64">
        <v>-10700.790868501084</v>
      </c>
      <c r="CF141" s="64">
        <v>-10059.410351162409</v>
      </c>
      <c r="CG141" s="64">
        <v>-10026.145901615906</v>
      </c>
      <c r="CH141" s="64">
        <v>-9292.0686266670164</v>
      </c>
      <c r="CI141" s="64">
        <v>-9079.3728181691404</v>
      </c>
      <c r="CJ141" s="64">
        <v>-8880.1018282949699</v>
      </c>
      <c r="CK141" s="64">
        <v>-9314.444391795063</v>
      </c>
      <c r="CL141" s="64">
        <v>-10222.787203838663</v>
      </c>
      <c r="CM141" s="64">
        <v>-10681.995986259062</v>
      </c>
      <c r="CN141" s="64">
        <v>-10867.745541820452</v>
      </c>
      <c r="CO141" s="64">
        <v>-11029.263359218461</v>
      </c>
      <c r="CP141" s="64">
        <v>-12271.23764422438</v>
      </c>
      <c r="CQ141" s="64">
        <v>-12444.351944151917</v>
      </c>
      <c r="CR141" s="64">
        <v>-12543.134089067429</v>
      </c>
      <c r="CS141" s="64">
        <v>-13097.844302209</v>
      </c>
      <c r="CT141" s="64">
        <v>-13910.446372112703</v>
      </c>
      <c r="CU141" s="64">
        <v>-14311.21675153996</v>
      </c>
      <c r="CV141" s="64">
        <v>-14521.606662107613</v>
      </c>
      <c r="CW141" s="64">
        <v>-14656.541312247355</v>
      </c>
      <c r="CX141" s="64">
        <v>-14611.868973681001</v>
      </c>
      <c r="CY141" s="64">
        <v>-13928.046436257297</v>
      </c>
      <c r="CZ141" s="64">
        <v>-12967.332137932681</v>
      </c>
      <c r="DA141" s="64">
        <v>-12467.004639192615</v>
      </c>
      <c r="DB141" s="64">
        <v>-12309.334049475336</v>
      </c>
    </row>
    <row r="142" spans="1:106">
      <c r="B142" s="45" t="str">
        <f>BPAnalitica!$B$50</f>
        <v>Abril 2026.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</row>
    <row r="143" spans="1:106">
      <c r="B143" s="92" t="s">
        <v>614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</row>
    <row r="144" spans="1:106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6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3293.4835951375435</v>
      </c>
      <c r="AJ145" s="44">
        <v>3373.3680550449562</v>
      </c>
      <c r="AK145" s="44">
        <v>3385.1594210745939</v>
      </c>
      <c r="AL145" s="44">
        <v>3434.490421074594</v>
      </c>
      <c r="AM145" s="44">
        <v>3530.8832268848569</v>
      </c>
      <c r="AN145" s="44">
        <v>3555.4793723372268</v>
      </c>
      <c r="AO145" s="44">
        <v>3569.0765448497978</v>
      </c>
      <c r="AP145" s="44">
        <v>3555.1454374107166</v>
      </c>
      <c r="AQ145" s="44">
        <v>3652.8386915534825</v>
      </c>
      <c r="AR145" s="44">
        <v>3417.5700156261214</v>
      </c>
      <c r="AS145" s="44">
        <v>3427.4621731093825</v>
      </c>
      <c r="AT145" s="44">
        <v>3411.400752832139</v>
      </c>
      <c r="AU145" s="44">
        <v>3410.6034113037222</v>
      </c>
      <c r="AV145" s="44">
        <v>3412.8563271984535</v>
      </c>
      <c r="AW145" s="44">
        <v>3412.4352790408452</v>
      </c>
      <c r="AX145" s="44">
        <v>3420.1042739746258</v>
      </c>
      <c r="AY145" s="44">
        <v>3589.7506983584408</v>
      </c>
      <c r="AZ145" s="44">
        <v>3604.1337730658424</v>
      </c>
      <c r="BA145" s="44">
        <v>3625.8095516346307</v>
      </c>
      <c r="BB145" s="44">
        <v>3595.6670990220027</v>
      </c>
      <c r="BC145" s="44">
        <v>3689.594238456159</v>
      </c>
      <c r="BD145" s="44">
        <v>3694.1028629001471</v>
      </c>
      <c r="BE145" s="44">
        <v>3719.5763459955265</v>
      </c>
      <c r="BF145" s="44">
        <v>1422.0076777938607</v>
      </c>
      <c r="BG145" s="44">
        <v>1482.4902866207467</v>
      </c>
      <c r="BH145" s="44">
        <v>1481.5902866207468</v>
      </c>
      <c r="BI145" s="44">
        <v>1479.0602866207469</v>
      </c>
      <c r="BJ145" s="44">
        <v>1463.4070922092533</v>
      </c>
      <c r="BK145" s="44">
        <v>1616.3231242430179</v>
      </c>
      <c r="BL145" s="44">
        <v>1617.743124243018</v>
      </c>
      <c r="BM145" s="44">
        <v>1605.0931242430181</v>
      </c>
      <c r="BN145" s="44">
        <v>1652.469430869945</v>
      </c>
      <c r="BO145" s="44">
        <v>1471.4532617835871</v>
      </c>
      <c r="BP145" s="44">
        <v>1483.093261783587</v>
      </c>
      <c r="BQ145" s="44">
        <v>1542.013261783587</v>
      </c>
      <c r="BR145" s="44">
        <v>1603.0127507369675</v>
      </c>
      <c r="BS145" s="44">
        <v>1590.2664359461446</v>
      </c>
      <c r="BT145" s="44">
        <v>1661.2264359461446</v>
      </c>
      <c r="BU145" s="44">
        <v>1657.3964359461447</v>
      </c>
      <c r="BV145" s="44">
        <v>1754.138578357501</v>
      </c>
      <c r="BW145" s="44">
        <v>1699.5551890810748</v>
      </c>
      <c r="BX145" s="44">
        <v>1698.9951890810748</v>
      </c>
      <c r="BY145" s="44">
        <v>1807.7951890810748</v>
      </c>
      <c r="BZ145" s="44">
        <v>1840.8034128296783</v>
      </c>
      <c r="CA145" s="44">
        <v>1895.090417280491</v>
      </c>
      <c r="CB145" s="44">
        <v>1852.3154283271101</v>
      </c>
      <c r="CC145" s="44">
        <v>1836.7204283271103</v>
      </c>
      <c r="CD145" s="44">
        <v>1850.6910823281696</v>
      </c>
      <c r="CE145" s="44">
        <v>1866.9109328211512</v>
      </c>
      <c r="CF145" s="44">
        <v>1893.6909328211509</v>
      </c>
      <c r="CG145" s="44">
        <v>1886.1213928211507</v>
      </c>
      <c r="CH145" s="44">
        <v>1900.78977684298</v>
      </c>
      <c r="CI145" s="44">
        <v>2007.6003416459464</v>
      </c>
      <c r="CJ145" s="44">
        <v>2140.0065049792797</v>
      </c>
      <c r="CK145" s="44">
        <v>2183.4520103126129</v>
      </c>
      <c r="CL145" s="44">
        <v>2242.280753446466</v>
      </c>
      <c r="CM145" s="44">
        <v>2357.80010953794</v>
      </c>
      <c r="CN145" s="44">
        <v>2423.3045870514061</v>
      </c>
      <c r="CO145" s="44">
        <v>2486.9749394601499</v>
      </c>
      <c r="CP145" s="44">
        <v>2501.5782484327137</v>
      </c>
      <c r="CQ145" s="44">
        <v>2199.4139493705138</v>
      </c>
      <c r="CR145" s="44">
        <v>1271.4731864950209</v>
      </c>
      <c r="CS145" s="44">
        <v>1329.3574795660857</v>
      </c>
      <c r="CT145" s="44">
        <v>1418.1446926058827</v>
      </c>
      <c r="CU145" s="44">
        <v>1418.1466926058831</v>
      </c>
      <c r="CV145" s="44">
        <v>1428.3466926058827</v>
      </c>
      <c r="CW145" s="44">
        <v>1673.3648926058831</v>
      </c>
      <c r="CX145" s="44">
        <v>1642.3648926058831</v>
      </c>
      <c r="CY145" s="44">
        <v>1644.3368926058831</v>
      </c>
      <c r="CZ145" s="44">
        <v>1644.3068926058831</v>
      </c>
      <c r="DA145" s="44">
        <v>1600.3068926058831</v>
      </c>
      <c r="DB145" s="44">
        <v>1601.2968926058832</v>
      </c>
    </row>
    <row r="146" spans="1:106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3736.8429208003276</v>
      </c>
      <c r="AJ146" s="44">
        <v>4081.9149599123534</v>
      </c>
      <c r="AK146" s="44">
        <v>4387.8791743394968</v>
      </c>
      <c r="AL146" s="44">
        <v>4698.3410295753984</v>
      </c>
      <c r="AM146" s="44">
        <v>4588.2160890075866</v>
      </c>
      <c r="AN146" s="44">
        <v>4803.3817465965667</v>
      </c>
      <c r="AO146" s="44">
        <v>5357.8467560058707</v>
      </c>
      <c r="AP146" s="44">
        <v>5917.1816986203557</v>
      </c>
      <c r="AQ146" s="44">
        <v>5968.1116116299545</v>
      </c>
      <c r="AR146" s="44">
        <v>6157.3940592003655</v>
      </c>
      <c r="AS146" s="44">
        <v>6511.7019807785928</v>
      </c>
      <c r="AT146" s="44">
        <v>6337.277678600427</v>
      </c>
      <c r="AU146" s="44">
        <v>6315.3941675710248</v>
      </c>
      <c r="AV146" s="44">
        <v>6332.8724684987355</v>
      </c>
      <c r="AW146" s="44">
        <v>6389.5945120614315</v>
      </c>
      <c r="AX146" s="44">
        <v>6438.4058623188303</v>
      </c>
      <c r="AY146" s="44">
        <v>6607.7277403492881</v>
      </c>
      <c r="AZ146" s="44">
        <v>6784.7542836927605</v>
      </c>
      <c r="BA146" s="44">
        <v>7006.2451832144052</v>
      </c>
      <c r="BB146" s="44">
        <v>7398.6193435633595</v>
      </c>
      <c r="BC146" s="44">
        <v>7451.6714059840515</v>
      </c>
      <c r="BD146" s="44">
        <v>7507.7474015395028</v>
      </c>
      <c r="BE146" s="44">
        <v>7578.4349184889243</v>
      </c>
      <c r="BF146" s="44">
        <v>4715.1104017648304</v>
      </c>
      <c r="BG146" s="44">
        <v>4644.8770921648165</v>
      </c>
      <c r="BH146" s="44">
        <v>4683.4348781944391</v>
      </c>
      <c r="BI146" s="44">
        <v>4848.0168694596041</v>
      </c>
      <c r="BJ146" s="44">
        <v>4597.3708690867952</v>
      </c>
      <c r="BK146" s="44">
        <v>4375.2992296501307</v>
      </c>
      <c r="BL146" s="44">
        <v>4425.4223981067807</v>
      </c>
      <c r="BM146" s="44">
        <v>4887.3742215989641</v>
      </c>
      <c r="BN146" s="44">
        <v>5423.14158176813</v>
      </c>
      <c r="BO146" s="44">
        <v>5675.6050897419491</v>
      </c>
      <c r="BP146" s="44">
        <v>5835.4981598769518</v>
      </c>
      <c r="BQ146" s="44">
        <v>5954.6643009756244</v>
      </c>
      <c r="BR146" s="44">
        <v>5987.8554501587414</v>
      </c>
      <c r="BS146" s="44">
        <v>6334.7978982780269</v>
      </c>
      <c r="BT146" s="44">
        <v>6516.3372066442471</v>
      </c>
      <c r="BU146" s="44">
        <v>6823.5851854248876</v>
      </c>
      <c r="BV146" s="44">
        <v>6931.1433639584593</v>
      </c>
      <c r="BW146" s="44">
        <v>7191.5924058134005</v>
      </c>
      <c r="BX146" s="44">
        <v>7223.8396888813586</v>
      </c>
      <c r="BY146" s="44">
        <v>7421.005260875414</v>
      </c>
      <c r="BZ146" s="44">
        <v>7684.3480122209276</v>
      </c>
      <c r="CA146" s="44">
        <v>7795.476232722056</v>
      </c>
      <c r="CB146" s="44">
        <v>7858.6649254597651</v>
      </c>
      <c r="CC146" s="44">
        <v>7874.8033781233971</v>
      </c>
      <c r="CD146" s="44">
        <v>8260.02849811737</v>
      </c>
      <c r="CE146" s="44">
        <v>8228.4415998796449</v>
      </c>
      <c r="CF146" s="44">
        <v>8139.7333391135344</v>
      </c>
      <c r="CG146" s="44">
        <v>8309.5511554161785</v>
      </c>
      <c r="CH146" s="44">
        <v>8397.1499846584211</v>
      </c>
      <c r="CI146" s="44">
        <v>8721.2388651670481</v>
      </c>
      <c r="CJ146" s="44">
        <v>8836.073705175957</v>
      </c>
      <c r="CK146" s="44">
        <v>8981.1167080509222</v>
      </c>
      <c r="CL146" s="44">
        <v>9353.2953963178752</v>
      </c>
      <c r="CM146" s="44">
        <v>9859.1990687084799</v>
      </c>
      <c r="CN146" s="44">
        <v>10072.335583604632</v>
      </c>
      <c r="CO146" s="44">
        <v>10502.748913497302</v>
      </c>
      <c r="CP146" s="44">
        <v>10688.756664300978</v>
      </c>
      <c r="CQ146" s="44">
        <v>10983.551004493962</v>
      </c>
      <c r="CR146" s="44">
        <v>10116.24314533816</v>
      </c>
      <c r="CS146" s="44">
        <v>10409.654485930481</v>
      </c>
      <c r="CT146" s="44">
        <v>10838.907053757666</v>
      </c>
      <c r="CU146" s="44">
        <v>11109.26039401068</v>
      </c>
      <c r="CV146" s="44">
        <v>11232.346004018253</v>
      </c>
      <c r="CW146" s="44">
        <v>11150.800033399657</v>
      </c>
      <c r="CX146" s="44">
        <v>10966.390274432819</v>
      </c>
      <c r="CY146" s="44">
        <v>10966.120298337728</v>
      </c>
      <c r="CZ146" s="44">
        <v>10720.641125796956</v>
      </c>
      <c r="DA146" s="44">
        <v>10699.524990107362</v>
      </c>
      <c r="DB146" s="44">
        <v>10801.052597802654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L53"/>
  <sheetViews>
    <sheetView showGridLines="0" workbookViewId="0">
      <pane xSplit="2" ySplit="9" topLeftCell="BA13" activePane="bottomRight" state="frozen"/>
      <selection pane="topRight" activeCell="C1" sqref="C1"/>
      <selection pane="bottomLeft" activeCell="A10" sqref="A10"/>
      <selection pane="bottomRight" activeCell="BH23" sqref="BH23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  <col min="58" max="58" width="5.140625" customWidth="1"/>
    <col min="60" max="63" width="17.42578125" customWidth="1"/>
  </cols>
  <sheetData>
    <row r="5" spans="2:64" ht="18.75">
      <c r="B5" s="28" t="s">
        <v>416</v>
      </c>
    </row>
    <row r="6" spans="2:64" ht="15.75">
      <c r="B6" s="29" t="s">
        <v>395</v>
      </c>
    </row>
    <row r="7" spans="2:64" ht="15.75" thickBot="1"/>
    <row r="8" spans="2:64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480</v>
      </c>
      <c r="R8" s="126" t="s">
        <v>396</v>
      </c>
      <c r="S8" s="183" t="s">
        <v>418</v>
      </c>
      <c r="T8" s="183"/>
      <c r="U8" s="183"/>
      <c r="V8" s="181" t="s">
        <v>481</v>
      </c>
      <c r="X8" s="181" t="s">
        <v>544</v>
      </c>
      <c r="Y8" s="126" t="s">
        <v>396</v>
      </c>
      <c r="Z8" s="183" t="s">
        <v>418</v>
      </c>
      <c r="AA8" s="183"/>
      <c r="AB8" s="183"/>
      <c r="AC8" s="181" t="s">
        <v>545</v>
      </c>
      <c r="AE8" s="181" t="s">
        <v>551</v>
      </c>
      <c r="AF8" s="126" t="s">
        <v>396</v>
      </c>
      <c r="AG8" s="183" t="s">
        <v>418</v>
      </c>
      <c r="AH8" s="183"/>
      <c r="AI8" s="183"/>
      <c r="AJ8" s="181" t="s">
        <v>552</v>
      </c>
      <c r="AL8" s="181" t="s">
        <v>603</v>
      </c>
      <c r="AM8" s="126" t="s">
        <v>396</v>
      </c>
      <c r="AN8" s="183" t="s">
        <v>418</v>
      </c>
      <c r="AO8" s="183"/>
      <c r="AP8" s="183"/>
      <c r="AQ8" s="181" t="s">
        <v>604</v>
      </c>
      <c r="AS8" s="181" t="s">
        <v>611</v>
      </c>
      <c r="AT8" s="126" t="s">
        <v>396</v>
      </c>
      <c r="AU8" s="183" t="s">
        <v>418</v>
      </c>
      <c r="AV8" s="183"/>
      <c r="AW8" s="183"/>
      <c r="AX8" s="181" t="s">
        <v>612</v>
      </c>
      <c r="AZ8" s="181" t="s">
        <v>619</v>
      </c>
      <c r="BA8" s="126" t="s">
        <v>396</v>
      </c>
      <c r="BB8" s="183" t="s">
        <v>418</v>
      </c>
      <c r="BC8" s="183"/>
      <c r="BD8" s="183"/>
      <c r="BE8" s="181" t="s">
        <v>620</v>
      </c>
      <c r="BG8" s="181" t="s">
        <v>625</v>
      </c>
      <c r="BH8" s="126" t="s">
        <v>396</v>
      </c>
      <c r="BI8" s="183" t="s">
        <v>418</v>
      </c>
      <c r="BJ8" s="183"/>
      <c r="BK8" s="183"/>
      <c r="BL8" s="181" t="s">
        <v>626</v>
      </c>
    </row>
    <row r="9" spans="2:64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  <c r="AZ9" s="182"/>
      <c r="BA9" s="128" t="s">
        <v>397</v>
      </c>
      <c r="BB9" s="128" t="s">
        <v>398</v>
      </c>
      <c r="BC9" s="128" t="s">
        <v>399</v>
      </c>
      <c r="BD9" s="128" t="s">
        <v>400</v>
      </c>
      <c r="BE9" s="182"/>
      <c r="BG9" s="182"/>
      <c r="BH9" s="128" t="s">
        <v>397</v>
      </c>
      <c r="BI9" s="128" t="s">
        <v>398</v>
      </c>
      <c r="BJ9" s="128" t="s">
        <v>399</v>
      </c>
      <c r="BK9" s="128" t="s">
        <v>400</v>
      </c>
      <c r="BL9" s="182"/>
    </row>
    <row r="11" spans="2:64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  <c r="BG11" s="129"/>
      <c r="BH11" s="129"/>
      <c r="BI11" s="129"/>
      <c r="BJ11" s="129"/>
      <c r="BK11" s="129"/>
      <c r="BL11" s="129"/>
    </row>
    <row r="12" spans="2:64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  <c r="BG12" s="129"/>
      <c r="BH12" s="129"/>
      <c r="BI12" s="129"/>
      <c r="BJ12" s="129"/>
      <c r="BK12" s="129"/>
      <c r="BL12" s="129"/>
    </row>
    <row r="13" spans="2:64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546</v>
      </c>
      <c r="G13" s="158" t="s">
        <v>546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546</v>
      </c>
      <c r="N13" s="158" t="s">
        <v>546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546</v>
      </c>
      <c r="U13" s="158" t="s">
        <v>546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546</v>
      </c>
      <c r="AB13" s="158" t="s">
        <v>546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546</v>
      </c>
      <c r="AI13" s="158" t="s">
        <v>546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546</v>
      </c>
      <c r="AP13" s="158" t="s">
        <v>546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546</v>
      </c>
      <c r="AW13" s="158" t="s">
        <v>546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546</v>
      </c>
      <c r="BD13" s="158" t="s">
        <v>546</v>
      </c>
      <c r="BE13" s="129">
        <v>4252.9563429000646</v>
      </c>
      <c r="BG13" s="129">
        <v>3770.5970080656407</v>
      </c>
      <c r="BH13" s="129">
        <v>688.9338757632587</v>
      </c>
      <c r="BI13" s="129">
        <v>-206.57454092883472</v>
      </c>
      <c r="BJ13" s="158" t="s">
        <v>546</v>
      </c>
      <c r="BK13" s="158" t="s">
        <v>546</v>
      </c>
      <c r="BL13" s="129">
        <v>4252.9563429000646</v>
      </c>
    </row>
    <row r="14" spans="2:64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546</v>
      </c>
      <c r="G14" s="158" t="s">
        <v>546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546</v>
      </c>
      <c r="N14" s="158" t="s">
        <v>546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546</v>
      </c>
      <c r="U14" s="158" t="s">
        <v>546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546</v>
      </c>
      <c r="AB14" s="158" t="s">
        <v>546</v>
      </c>
      <c r="AC14" s="129">
        <v>382.38182032182306</v>
      </c>
      <c r="AE14" s="129">
        <v>382.51856984936501</v>
      </c>
      <c r="AF14" s="129">
        <v>229.92418344558394</v>
      </c>
      <c r="AG14" s="129">
        <v>0.10584333912117927</v>
      </c>
      <c r="AH14" s="158" t="s">
        <v>546</v>
      </c>
      <c r="AI14" s="158" t="s">
        <v>546</v>
      </c>
      <c r="AJ14" s="129">
        <v>612.54859663407012</v>
      </c>
      <c r="AL14" s="129">
        <v>612.54859663407012</v>
      </c>
      <c r="AM14" s="129">
        <v>214.08045238016669</v>
      </c>
      <c r="AN14" s="129">
        <v>5.8327191982629074</v>
      </c>
      <c r="AO14" s="158" t="s">
        <v>546</v>
      </c>
      <c r="AP14" s="158" t="s">
        <v>546</v>
      </c>
      <c r="AQ14" s="129">
        <v>832.46176821249969</v>
      </c>
      <c r="AS14" s="129">
        <v>832.46176821249969</v>
      </c>
      <c r="AT14" s="129">
        <v>154.21848651450159</v>
      </c>
      <c r="AU14" s="129">
        <v>-6.0748657383070395</v>
      </c>
      <c r="AV14" s="158" t="s">
        <v>546</v>
      </c>
      <c r="AW14" s="158" t="s">
        <v>546</v>
      </c>
      <c r="AX14" s="129">
        <v>980.60538898869424</v>
      </c>
      <c r="AZ14" s="129">
        <v>980.60538898869424</v>
      </c>
      <c r="BA14" s="129">
        <v>115.67452651200668</v>
      </c>
      <c r="BB14" s="129">
        <v>131.83268056444126</v>
      </c>
      <c r="BC14" s="158" t="s">
        <v>546</v>
      </c>
      <c r="BD14" s="158" t="s">
        <v>546</v>
      </c>
      <c r="BE14" s="129">
        <v>1228.1125960651423</v>
      </c>
      <c r="BG14" s="129">
        <v>980.60538898869424</v>
      </c>
      <c r="BH14" s="129">
        <v>115.67452651200668</v>
      </c>
      <c r="BI14" s="129">
        <v>131.83268056444126</v>
      </c>
      <c r="BJ14" s="158" t="s">
        <v>546</v>
      </c>
      <c r="BK14" s="158" t="s">
        <v>546</v>
      </c>
      <c r="BL14" s="129">
        <v>1228.1125960651423</v>
      </c>
    </row>
    <row r="15" spans="2:64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546</v>
      </c>
      <c r="G15" s="158" t="s">
        <v>546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546</v>
      </c>
      <c r="N15" s="158" t="s">
        <v>546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546</v>
      </c>
      <c r="U15" s="158" t="s">
        <v>546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546</v>
      </c>
      <c r="AB15" s="158" t="s">
        <v>546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546</v>
      </c>
      <c r="AI15" s="158" t="s">
        <v>546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546</v>
      </c>
      <c r="AP15" s="158" t="s">
        <v>546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546</v>
      </c>
      <c r="AW15" s="158" t="s">
        <v>546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546</v>
      </c>
      <c r="BD15" s="158" t="s">
        <v>546</v>
      </c>
      <c r="BE15" s="129">
        <v>0</v>
      </c>
      <c r="BG15" s="129">
        <v>0</v>
      </c>
      <c r="BH15" s="129">
        <v>0</v>
      </c>
      <c r="BI15" s="129">
        <v>0</v>
      </c>
      <c r="BJ15" s="158" t="s">
        <v>546</v>
      </c>
      <c r="BK15" s="158" t="s">
        <v>546</v>
      </c>
      <c r="BL15" s="129">
        <v>0</v>
      </c>
    </row>
    <row r="16" spans="2:64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546</v>
      </c>
      <c r="G16" s="158" t="s">
        <v>546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546</v>
      </c>
      <c r="N16" s="158" t="s">
        <v>546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546</v>
      </c>
      <c r="U16" s="158" t="s">
        <v>546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546</v>
      </c>
      <c r="AB16" s="158" t="s">
        <v>546</v>
      </c>
      <c r="AC16" s="129">
        <v>2977.7008631844069</v>
      </c>
      <c r="AE16" s="129">
        <v>2977.7008631844074</v>
      </c>
      <c r="AF16" s="129">
        <v>-249.98821794000426</v>
      </c>
      <c r="AG16" s="129">
        <v>4.2441495273124019E-2</v>
      </c>
      <c r="AH16" s="158" t="s">
        <v>546</v>
      </c>
      <c r="AI16" s="158" t="s">
        <v>546</v>
      </c>
      <c r="AJ16" s="129">
        <v>2727.7550867396762</v>
      </c>
      <c r="AL16" s="129">
        <v>2727.7550867396762</v>
      </c>
      <c r="AM16" s="129">
        <v>-456.50929709517538</v>
      </c>
      <c r="AN16" s="129">
        <v>4.5583784259633831E-2</v>
      </c>
      <c r="AO16" s="158" t="s">
        <v>546</v>
      </c>
      <c r="AP16" s="158" t="s">
        <v>546</v>
      </c>
      <c r="AQ16" s="129">
        <v>2271.2913734287604</v>
      </c>
      <c r="AS16" s="129">
        <v>2271.2913734287604</v>
      </c>
      <c r="AT16" s="129">
        <v>229.51497954752105</v>
      </c>
      <c r="AU16" s="129">
        <v>0.61857249129843694</v>
      </c>
      <c r="AV16" s="158" t="s">
        <v>546</v>
      </c>
      <c r="AW16" s="158" t="s">
        <v>546</v>
      </c>
      <c r="AX16" s="129">
        <v>2501.4249254675797</v>
      </c>
      <c r="AZ16" s="129">
        <v>2501.4249254675797</v>
      </c>
      <c r="BA16" s="129">
        <v>322.1520523688821</v>
      </c>
      <c r="BB16" s="129">
        <v>7.9953766830840323E-3</v>
      </c>
      <c r="BC16" s="158" t="s">
        <v>546</v>
      </c>
      <c r="BD16" s="158" t="s">
        <v>546</v>
      </c>
      <c r="BE16" s="129">
        <v>2823.5849732131451</v>
      </c>
      <c r="BG16" s="129">
        <v>2501.4249254675797</v>
      </c>
      <c r="BH16" s="129">
        <v>322.1520523688821</v>
      </c>
      <c r="BI16" s="129">
        <v>7.9953766830840323E-3</v>
      </c>
      <c r="BJ16" s="158" t="s">
        <v>546</v>
      </c>
      <c r="BK16" s="158" t="s">
        <v>546</v>
      </c>
      <c r="BL16" s="129">
        <v>2823.5849732131451</v>
      </c>
    </row>
    <row r="17" spans="2:64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546</v>
      </c>
      <c r="G17" s="158" t="s">
        <v>546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546</v>
      </c>
      <c r="N17" s="158" t="s">
        <v>546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546</v>
      </c>
      <c r="U17" s="158" t="s">
        <v>546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546</v>
      </c>
      <c r="AB17" s="158" t="s">
        <v>546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546</v>
      </c>
      <c r="AI17" s="158" t="s">
        <v>546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546</v>
      </c>
      <c r="AP17" s="158" t="s">
        <v>546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546</v>
      </c>
      <c r="AW17" s="158" t="s">
        <v>546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546</v>
      </c>
      <c r="BD17" s="158" t="s">
        <v>546</v>
      </c>
      <c r="BE17" s="129">
        <v>8036.8325952364057</v>
      </c>
      <c r="BG17" s="129">
        <v>7543.8006750351897</v>
      </c>
      <c r="BH17" s="129">
        <v>462.19812935108087</v>
      </c>
      <c r="BI17" s="129">
        <v>30.833790850135301</v>
      </c>
      <c r="BJ17" s="158" t="s">
        <v>546</v>
      </c>
      <c r="BK17" s="158" t="s">
        <v>546</v>
      </c>
      <c r="BL17" s="129">
        <v>8036.8325952364057</v>
      </c>
    </row>
    <row r="18" spans="2:64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  <c r="BG18" s="129"/>
      <c r="BH18" s="129"/>
      <c r="BI18" s="129"/>
      <c r="BJ18" s="158"/>
      <c r="BK18" s="158"/>
      <c r="BL18" s="129"/>
    </row>
    <row r="19" spans="2:64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546</v>
      </c>
      <c r="G19" s="158" t="s">
        <v>546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546</v>
      </c>
      <c r="N19" s="158" t="s">
        <v>546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546</v>
      </c>
      <c r="U19" s="158" t="s">
        <v>546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546</v>
      </c>
      <c r="AB19" s="158" t="s">
        <v>546</v>
      </c>
      <c r="AC19" s="129">
        <v>2188.5135050220401</v>
      </c>
      <c r="AE19" s="129">
        <v>2188.5336450231184</v>
      </c>
      <c r="AF19" s="129">
        <v>225.97299755660984</v>
      </c>
      <c r="AG19" s="129">
        <v>-75.460508139898138</v>
      </c>
      <c r="AH19" s="158" t="s">
        <v>546</v>
      </c>
      <c r="AI19" s="158" t="s">
        <v>546</v>
      </c>
      <c r="AJ19" s="129">
        <v>2339.04613443983</v>
      </c>
      <c r="AL19" s="129">
        <v>2339.04613443983</v>
      </c>
      <c r="AM19" s="129">
        <v>183.19533925778802</v>
      </c>
      <c r="AN19" s="129">
        <v>-50.6122687907623</v>
      </c>
      <c r="AO19" s="158" t="s">
        <v>546</v>
      </c>
      <c r="AP19" s="158" t="s">
        <v>546</v>
      </c>
      <c r="AQ19" s="129">
        <v>2471.6292049068556</v>
      </c>
      <c r="AS19" s="129">
        <v>2471.6292049068556</v>
      </c>
      <c r="AT19" s="129">
        <v>267.42337654912961</v>
      </c>
      <c r="AU19" s="129">
        <v>-31.892556246326421</v>
      </c>
      <c r="AV19" s="158" t="s">
        <v>546</v>
      </c>
      <c r="AW19" s="158" t="s">
        <v>546</v>
      </c>
      <c r="AX19" s="129">
        <v>2707.1600252096587</v>
      </c>
      <c r="AZ19" s="129">
        <v>2707.1600252096587</v>
      </c>
      <c r="BA19" s="129">
        <v>465.89619040327096</v>
      </c>
      <c r="BB19" s="129">
        <v>42.997818863118937</v>
      </c>
      <c r="BC19" s="158" t="s">
        <v>546</v>
      </c>
      <c r="BD19" s="158" t="s">
        <v>546</v>
      </c>
      <c r="BE19" s="129">
        <v>3216.0540344760484</v>
      </c>
      <c r="BG19" s="129">
        <v>2707.1600252096587</v>
      </c>
      <c r="BH19" s="129">
        <v>465.89619040327096</v>
      </c>
      <c r="BI19" s="129">
        <v>42.997818863118937</v>
      </c>
      <c r="BJ19" s="158" t="s">
        <v>546</v>
      </c>
      <c r="BK19" s="158" t="s">
        <v>546</v>
      </c>
      <c r="BL19" s="129">
        <v>3216.0540344760484</v>
      </c>
    </row>
    <row r="20" spans="2:64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546</v>
      </c>
      <c r="G20" s="158" t="s">
        <v>546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546</v>
      </c>
      <c r="N20" s="158" t="s">
        <v>546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546</v>
      </c>
      <c r="U20" s="158" t="s">
        <v>546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546</v>
      </c>
      <c r="AB20" s="158" t="s">
        <v>546</v>
      </c>
      <c r="AC20" s="129">
        <v>12293.240007641707</v>
      </c>
      <c r="AE20" s="129">
        <v>12293.35661716817</v>
      </c>
      <c r="AF20" s="129">
        <v>628.23103531199808</v>
      </c>
      <c r="AG20" s="129">
        <v>-16.548155582249819</v>
      </c>
      <c r="AH20" s="158" t="s">
        <v>546</v>
      </c>
      <c r="AI20" s="158" t="s">
        <v>546</v>
      </c>
      <c r="AJ20" s="129">
        <v>12905.039496897918</v>
      </c>
      <c r="AL20" s="129">
        <v>12905.039496897918</v>
      </c>
      <c r="AM20" s="129">
        <v>-527.09841812319121</v>
      </c>
      <c r="AN20" s="129">
        <v>106.61122749194874</v>
      </c>
      <c r="AO20" s="158" t="s">
        <v>546</v>
      </c>
      <c r="AP20" s="158" t="s">
        <v>546</v>
      </c>
      <c r="AQ20" s="129">
        <v>12484.552306266676</v>
      </c>
      <c r="AS20" s="129">
        <v>12484.552306266676</v>
      </c>
      <c r="AT20" s="129">
        <v>-602.86926497477157</v>
      </c>
      <c r="AU20" s="129">
        <v>161.47244144566321</v>
      </c>
      <c r="AV20" s="158" t="s">
        <v>546</v>
      </c>
      <c r="AW20" s="158" t="s">
        <v>546</v>
      </c>
      <c r="AX20" s="129">
        <v>12043.155482737568</v>
      </c>
      <c r="AZ20" s="129">
        <v>12043.155482737568</v>
      </c>
      <c r="BA20" s="129">
        <v>1123.0185693625435</v>
      </c>
      <c r="BB20" s="129">
        <v>-99.390337441149313</v>
      </c>
      <c r="BC20" s="158" t="s">
        <v>546</v>
      </c>
      <c r="BD20" s="158" t="s">
        <v>546</v>
      </c>
      <c r="BE20" s="129">
        <v>13066.783714658963</v>
      </c>
      <c r="BG20" s="129">
        <v>12043.155482737568</v>
      </c>
      <c r="BH20" s="129">
        <v>1123.0185693625435</v>
      </c>
      <c r="BI20" s="129">
        <v>-99.390337441149313</v>
      </c>
      <c r="BJ20" s="158" t="s">
        <v>546</v>
      </c>
      <c r="BK20" s="158" t="s">
        <v>546</v>
      </c>
      <c r="BL20" s="129">
        <v>13066.783714658963</v>
      </c>
    </row>
    <row r="21" spans="2:64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546</v>
      </c>
      <c r="G21" s="158" t="s">
        <v>546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546</v>
      </c>
      <c r="N21" s="158" t="s">
        <v>546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546</v>
      </c>
      <c r="U21" s="158" t="s">
        <v>546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546</v>
      </c>
      <c r="AB21" s="158" t="s">
        <v>546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546</v>
      </c>
      <c r="AI21" s="158" t="s">
        <v>546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546</v>
      </c>
      <c r="AP21" s="158" t="s">
        <v>546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546</v>
      </c>
      <c r="AW21" s="158" t="s">
        <v>546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546</v>
      </c>
      <c r="BD21" s="158" t="s">
        <v>546</v>
      </c>
      <c r="BE21" s="129">
        <v>117.78025937943264</v>
      </c>
      <c r="BG21" s="129">
        <v>74.73611266241457</v>
      </c>
      <c r="BH21" s="129">
        <v>45.968733009173675</v>
      </c>
      <c r="BI21" s="129">
        <v>-2.9245862921556096</v>
      </c>
      <c r="BJ21" s="158" t="s">
        <v>546</v>
      </c>
      <c r="BK21" s="158" t="s">
        <v>546</v>
      </c>
      <c r="BL21" s="129">
        <v>117.78025937943264</v>
      </c>
    </row>
    <row r="22" spans="2:64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546</v>
      </c>
      <c r="G22" s="158" t="s">
        <v>546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546</v>
      </c>
      <c r="N22" s="158" t="s">
        <v>546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546</v>
      </c>
      <c r="U22" s="158" t="s">
        <v>546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546</v>
      </c>
      <c r="AB22" s="158" t="s">
        <v>546</v>
      </c>
      <c r="AC22" s="129">
        <v>5288.0381552572162</v>
      </c>
      <c r="AE22" s="129">
        <v>5288.0381552572162</v>
      </c>
      <c r="AF22" s="129">
        <v>640.34255724711841</v>
      </c>
      <c r="AG22" s="129">
        <v>6.455345170252258E-3</v>
      </c>
      <c r="AH22" s="158" t="s">
        <v>546</v>
      </c>
      <c r="AI22" s="158" t="s">
        <v>546</v>
      </c>
      <c r="AJ22" s="129">
        <v>5928.3871678495052</v>
      </c>
      <c r="AL22" s="129">
        <v>5928.3871678495052</v>
      </c>
      <c r="AM22" s="129">
        <v>-484.65784879621685</v>
      </c>
      <c r="AN22" s="129">
        <v>-0.23077683820611128</v>
      </c>
      <c r="AO22" s="158" t="s">
        <v>546</v>
      </c>
      <c r="AP22" s="158" t="s">
        <v>546</v>
      </c>
      <c r="AQ22" s="129">
        <v>5443.4985422150821</v>
      </c>
      <c r="AS22" s="129">
        <v>5443.4985422150821</v>
      </c>
      <c r="AT22" s="129">
        <v>-1010.0445074142209</v>
      </c>
      <c r="AU22" s="129">
        <v>0.94258092371001112</v>
      </c>
      <c r="AV22" s="158" t="s">
        <v>546</v>
      </c>
      <c r="AW22" s="158" t="s">
        <v>546</v>
      </c>
      <c r="AX22" s="129">
        <v>4434.3966157245713</v>
      </c>
      <c r="AZ22" s="129">
        <v>4434.3966157245713</v>
      </c>
      <c r="BA22" s="129">
        <v>1177.6384338452865</v>
      </c>
      <c r="BB22" s="129">
        <v>-0.47822857205301261</v>
      </c>
      <c r="BC22" s="158" t="s">
        <v>546</v>
      </c>
      <c r="BD22" s="158" t="s">
        <v>546</v>
      </c>
      <c r="BE22" s="129">
        <v>5611.5568209978046</v>
      </c>
      <c r="BG22" s="129">
        <v>4434.3966157245713</v>
      </c>
      <c r="BH22" s="129">
        <v>1177.6384338452865</v>
      </c>
      <c r="BI22" s="129">
        <v>-0.47822857205301261</v>
      </c>
      <c r="BJ22" s="158" t="s">
        <v>546</v>
      </c>
      <c r="BK22" s="158" t="s">
        <v>546</v>
      </c>
      <c r="BL22" s="129">
        <v>5611.5568209978046</v>
      </c>
    </row>
    <row r="23" spans="2:64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546</v>
      </c>
      <c r="G23" s="158" t="s">
        <v>546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546</v>
      </c>
      <c r="N23" s="158" t="s">
        <v>546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546</v>
      </c>
      <c r="U23" s="158" t="s">
        <v>546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546</v>
      </c>
      <c r="AB23" s="158" t="s">
        <v>546</v>
      </c>
      <c r="AC23" s="129">
        <v>4982.2790929687835</v>
      </c>
      <c r="AE23" s="129">
        <v>4982.395702495247</v>
      </c>
      <c r="AF23" s="129">
        <v>-289.43281161398244</v>
      </c>
      <c r="AG23" s="129">
        <v>-46.819820783132855</v>
      </c>
      <c r="AH23" s="158" t="s">
        <v>546</v>
      </c>
      <c r="AI23" s="158" t="s">
        <v>546</v>
      </c>
      <c r="AJ23" s="129">
        <v>4646.1430700981318</v>
      </c>
      <c r="AL23" s="129">
        <v>4646.1430700981318</v>
      </c>
      <c r="AM23" s="129">
        <v>523.305264049436</v>
      </c>
      <c r="AN23" s="129">
        <v>-122.11806113416333</v>
      </c>
      <c r="AO23" s="158" t="s">
        <v>546</v>
      </c>
      <c r="AP23" s="158" t="s">
        <v>546</v>
      </c>
      <c r="AQ23" s="129">
        <v>5047.3302730134046</v>
      </c>
      <c r="AS23" s="129">
        <v>5047.3302730134046</v>
      </c>
      <c r="AT23" s="129">
        <v>309.43225531871093</v>
      </c>
      <c r="AU23" s="129">
        <v>69.127522491471609</v>
      </c>
      <c r="AV23" s="158" t="s">
        <v>546</v>
      </c>
      <c r="AW23" s="158" t="s">
        <v>546</v>
      </c>
      <c r="AX23" s="129">
        <v>5425.8900508235874</v>
      </c>
      <c r="AZ23" s="129">
        <v>5425.8900508235874</v>
      </c>
      <c r="BA23" s="129">
        <v>-447.4003622208345</v>
      </c>
      <c r="BB23" s="129">
        <v>47.718036587498318</v>
      </c>
      <c r="BC23" s="158" t="s">
        <v>546</v>
      </c>
      <c r="BD23" s="158" t="s">
        <v>546</v>
      </c>
      <c r="BE23" s="129">
        <v>5026.207725190251</v>
      </c>
      <c r="BG23" s="129">
        <v>5425.8900508235874</v>
      </c>
      <c r="BH23" s="129">
        <v>-447.4003622208345</v>
      </c>
      <c r="BI23" s="129">
        <v>47.718036587498318</v>
      </c>
      <c r="BJ23" s="158" t="s">
        <v>546</v>
      </c>
      <c r="BK23" s="158" t="s">
        <v>546</v>
      </c>
      <c r="BL23" s="129">
        <v>5026.207725190251</v>
      </c>
    </row>
    <row r="24" spans="2:64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546</v>
      </c>
      <c r="G24" s="158" t="s">
        <v>546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546</v>
      </c>
      <c r="N24" s="158" t="s">
        <v>546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546</v>
      </c>
      <c r="U24" s="158" t="s">
        <v>546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546</v>
      </c>
      <c r="AB24" s="158" t="s">
        <v>546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546</v>
      </c>
      <c r="AI24" s="158" t="s">
        <v>546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546</v>
      </c>
      <c r="AP24" s="158" t="s">
        <v>546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546</v>
      </c>
      <c r="AW24" s="158" t="s">
        <v>546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546</v>
      </c>
      <c r="BD24" s="158" t="s">
        <v>546</v>
      </c>
      <c r="BE24" s="129">
        <v>1592.4717604504929</v>
      </c>
      <c r="BG24" s="129">
        <v>1413.109141219612</v>
      </c>
      <c r="BH24" s="129">
        <v>323.07134217574753</v>
      </c>
      <c r="BI24" s="129">
        <v>-143.70872294486662</v>
      </c>
      <c r="BJ24" s="158" t="s">
        <v>546</v>
      </c>
      <c r="BK24" s="158" t="s">
        <v>546</v>
      </c>
      <c r="BL24" s="129">
        <v>1592.4717604504929</v>
      </c>
    </row>
    <row r="25" spans="2:64">
      <c r="B25" s="37" t="s">
        <v>187</v>
      </c>
      <c r="C25" s="129">
        <v>0</v>
      </c>
      <c r="D25" s="129">
        <v>0</v>
      </c>
      <c r="E25" s="129">
        <v>0</v>
      </c>
      <c r="F25" s="158" t="s">
        <v>546</v>
      </c>
      <c r="G25" s="158" t="s">
        <v>546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546</v>
      </c>
      <c r="N25" s="158" t="s">
        <v>546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546</v>
      </c>
      <c r="U25" s="158" t="s">
        <v>546</v>
      </c>
      <c r="V25" s="129">
        <v>0</v>
      </c>
      <c r="X25" s="129">
        <v>0</v>
      </c>
      <c r="Y25" s="129">
        <v>0</v>
      </c>
      <c r="Z25" s="129">
        <v>0</v>
      </c>
      <c r="AA25" s="158" t="s">
        <v>546</v>
      </c>
      <c r="AB25" s="158" t="s">
        <v>546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546</v>
      </c>
      <c r="AI25" s="158" t="s">
        <v>546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546</v>
      </c>
      <c r="AP25" s="158" t="s">
        <v>546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546</v>
      </c>
      <c r="AW25" s="158" t="s">
        <v>546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546</v>
      </c>
      <c r="BD25" s="158" t="s">
        <v>546</v>
      </c>
      <c r="BE25" s="129">
        <v>0</v>
      </c>
      <c r="BG25" s="129">
        <v>0</v>
      </c>
      <c r="BH25" s="129">
        <v>0</v>
      </c>
      <c r="BI25" s="129">
        <v>0</v>
      </c>
      <c r="BJ25" s="158" t="s">
        <v>546</v>
      </c>
      <c r="BK25" s="158" t="s">
        <v>546</v>
      </c>
      <c r="BL25" s="129">
        <v>0</v>
      </c>
    </row>
    <row r="26" spans="2:64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546</v>
      </c>
      <c r="G26" s="158" t="s">
        <v>546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546</v>
      </c>
      <c r="N26" s="158" t="s">
        <v>546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546</v>
      </c>
      <c r="U26" s="158" t="s">
        <v>546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546</v>
      </c>
      <c r="AB26" s="158" t="s">
        <v>546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546</v>
      </c>
      <c r="AI26" s="158" t="s">
        <v>546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546</v>
      </c>
      <c r="AP26" s="158" t="s">
        <v>546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546</v>
      </c>
      <c r="AW26" s="158" t="s">
        <v>546</v>
      </c>
      <c r="AX26" s="129">
        <v>478.17158762756594</v>
      </c>
      <c r="AZ26" s="129">
        <v>478.17158762756594</v>
      </c>
      <c r="BA26" s="129">
        <v>10.008411204589734</v>
      </c>
      <c r="BB26" s="129">
        <v>3.1637804279398551E-3</v>
      </c>
      <c r="BC26" s="158" t="s">
        <v>546</v>
      </c>
      <c r="BD26" s="158" t="s">
        <v>546</v>
      </c>
      <c r="BE26" s="129">
        <v>488.1831626125836</v>
      </c>
      <c r="BG26" s="129">
        <v>478.17158762756594</v>
      </c>
      <c r="BH26" s="129">
        <v>10.008411204589734</v>
      </c>
      <c r="BI26" s="129">
        <v>3.1637804279398551E-3</v>
      </c>
      <c r="BJ26" s="158" t="s">
        <v>546</v>
      </c>
      <c r="BK26" s="158" t="s">
        <v>546</v>
      </c>
      <c r="BL26" s="129">
        <v>488.1831626125836</v>
      </c>
    </row>
    <row r="27" spans="2:64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546</v>
      </c>
      <c r="G27" s="158" t="s">
        <v>546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546</v>
      </c>
      <c r="N27" s="158" t="s">
        <v>546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546</v>
      </c>
      <c r="U27" s="158" t="s">
        <v>546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546</v>
      </c>
      <c r="AB27" s="158" t="s">
        <v>546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546</v>
      </c>
      <c r="AI27" s="158" t="s">
        <v>546</v>
      </c>
      <c r="AJ27" s="129">
        <v>241.84025963639681</v>
      </c>
      <c r="AL27" s="129">
        <v>241.84025963639681</v>
      </c>
      <c r="AM27" s="129">
        <v>-27.831334489966874</v>
      </c>
      <c r="AN27" s="129">
        <v>0</v>
      </c>
      <c r="AO27" s="158" t="s">
        <v>546</v>
      </c>
      <c r="AP27" s="158" t="s">
        <v>546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546</v>
      </c>
      <c r="AW27" s="158" t="s">
        <v>546</v>
      </c>
      <c r="AX27" s="129">
        <v>216.85197467981661</v>
      </c>
      <c r="AZ27" s="129">
        <v>216.85197467981661</v>
      </c>
      <c r="BA27" s="129">
        <v>13.732011348580411</v>
      </c>
      <c r="BB27" s="129">
        <v>0</v>
      </c>
      <c r="BC27" s="158" t="s">
        <v>546</v>
      </c>
      <c r="BD27" s="158" t="s">
        <v>546</v>
      </c>
      <c r="BE27" s="129">
        <v>230.58398602839708</v>
      </c>
      <c r="BG27" s="129">
        <v>216.85197467981661</v>
      </c>
      <c r="BH27" s="129">
        <v>13.732011348580411</v>
      </c>
      <c r="BI27" s="129">
        <v>0</v>
      </c>
      <c r="BJ27" s="158" t="s">
        <v>546</v>
      </c>
      <c r="BK27" s="158" t="s">
        <v>546</v>
      </c>
      <c r="BL27" s="129">
        <v>230.58398602839708</v>
      </c>
    </row>
    <row r="28" spans="2:64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546</v>
      </c>
      <c r="G28" s="158" t="s">
        <v>546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546</v>
      </c>
      <c r="N28" s="158" t="s">
        <v>546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546</v>
      </c>
      <c r="U28" s="158" t="s">
        <v>546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546</v>
      </c>
      <c r="AB28" s="158" t="s">
        <v>546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546</v>
      </c>
      <c r="AI28" s="158" t="s">
        <v>546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546</v>
      </c>
      <c r="AP28" s="158" t="s">
        <v>546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546</v>
      </c>
      <c r="AW28" s="158" t="s">
        <v>546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546</v>
      </c>
      <c r="BD28" s="158" t="s">
        <v>546</v>
      </c>
      <c r="BE28" s="129">
        <v>58.648758279747838</v>
      </c>
      <c r="BG28" s="129">
        <v>46.112489609878587</v>
      </c>
      <c r="BH28" s="129">
        <v>4.3824229414003359E-2</v>
      </c>
      <c r="BI28" s="129">
        <v>12.492444440455245</v>
      </c>
      <c r="BJ28" s="158" t="s">
        <v>546</v>
      </c>
      <c r="BK28" s="158" t="s">
        <v>546</v>
      </c>
      <c r="BL28" s="129">
        <v>58.648758279747838</v>
      </c>
    </row>
    <row r="29" spans="2:64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546</v>
      </c>
      <c r="G29" s="158" t="s">
        <v>546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546</v>
      </c>
      <c r="N29" s="158" t="s">
        <v>546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546</v>
      </c>
      <c r="U29" s="158" t="s">
        <v>546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546</v>
      </c>
      <c r="AB29" s="158" t="s">
        <v>546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546</v>
      </c>
      <c r="AI29" s="158" t="s">
        <v>546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546</v>
      </c>
      <c r="AP29" s="158" t="s">
        <v>546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546</v>
      </c>
      <c r="AW29" s="158" t="s">
        <v>546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546</v>
      </c>
      <c r="BD29" s="158" t="s">
        <v>546</v>
      </c>
      <c r="BE29" s="129">
        <v>58.648758279747838</v>
      </c>
      <c r="BG29" s="129">
        <v>46.112489609878587</v>
      </c>
      <c r="BH29" s="129">
        <v>4.3824229414003359E-2</v>
      </c>
      <c r="BI29" s="129">
        <v>12.492444440455245</v>
      </c>
      <c r="BJ29" s="158" t="s">
        <v>546</v>
      </c>
      <c r="BK29" s="158" t="s">
        <v>546</v>
      </c>
      <c r="BL29" s="129">
        <v>58.648758279747838</v>
      </c>
    </row>
    <row r="30" spans="2:64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546</v>
      </c>
      <c r="G30" s="158" t="s">
        <v>546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546</v>
      </c>
      <c r="N30" s="158" t="s">
        <v>546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546</v>
      </c>
      <c r="U30" s="158" t="s">
        <v>546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546</v>
      </c>
      <c r="AB30" s="158" t="s">
        <v>546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546</v>
      </c>
      <c r="AI30" s="158" t="s">
        <v>546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546</v>
      </c>
      <c r="AP30" s="158" t="s">
        <v>546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546</v>
      </c>
      <c r="AW30" s="158" t="s">
        <v>546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546</v>
      </c>
      <c r="BD30" s="158" t="s">
        <v>546</v>
      </c>
      <c r="BE30" s="129">
        <v>0</v>
      </c>
      <c r="BG30" s="129">
        <v>0</v>
      </c>
      <c r="BH30" s="129">
        <v>0</v>
      </c>
      <c r="BI30" s="129">
        <v>0</v>
      </c>
      <c r="BJ30" s="158" t="s">
        <v>546</v>
      </c>
      <c r="BK30" s="158" t="s">
        <v>546</v>
      </c>
      <c r="BL30" s="129">
        <v>0</v>
      </c>
    </row>
    <row r="31" spans="2:64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546</v>
      </c>
      <c r="G31" s="159" t="s">
        <v>546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546</v>
      </c>
      <c r="N31" s="159" t="s">
        <v>546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546</v>
      </c>
      <c r="U31" s="159" t="s">
        <v>546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546</v>
      </c>
      <c r="AB31" s="159" t="s">
        <v>546</v>
      </c>
      <c r="AC31" s="131">
        <v>14523.591017073613</v>
      </c>
      <c r="AE31" s="131">
        <v>14523.727766601158</v>
      </c>
      <c r="AF31" s="131">
        <v>854.20403286553665</v>
      </c>
      <c r="AG31" s="131">
        <v>-93.814259229112963</v>
      </c>
      <c r="AH31" s="159" t="s">
        <v>546</v>
      </c>
      <c r="AI31" s="159" t="s">
        <v>546</v>
      </c>
      <c r="AJ31" s="131">
        <v>15284.117540237581</v>
      </c>
      <c r="AL31" s="131">
        <v>15284.117540237581</v>
      </c>
      <c r="AM31" s="131">
        <v>-343.90307886540324</v>
      </c>
      <c r="AN31" s="131">
        <v>56.297786231440909</v>
      </c>
      <c r="AO31" s="159" t="s">
        <v>546</v>
      </c>
      <c r="AP31" s="159" t="s">
        <v>546</v>
      </c>
      <c r="AQ31" s="131">
        <v>14996.512247603619</v>
      </c>
      <c r="AS31" s="131">
        <v>14996.512247603619</v>
      </c>
      <c r="AT31" s="131">
        <v>-335.44588842685846</v>
      </c>
      <c r="AU31" s="131">
        <v>135.36163838034406</v>
      </c>
      <c r="AV31" s="159" t="s">
        <v>546</v>
      </c>
      <c r="AW31" s="159" t="s">
        <v>546</v>
      </c>
      <c r="AX31" s="131">
        <v>14796.427997557104</v>
      </c>
      <c r="AZ31" s="131">
        <v>14796.427997557104</v>
      </c>
      <c r="BA31" s="131">
        <v>1588.9585839952283</v>
      </c>
      <c r="BB31" s="131">
        <v>-43.900074137575075</v>
      </c>
      <c r="BC31" s="159" t="s">
        <v>546</v>
      </c>
      <c r="BD31" s="159" t="s">
        <v>546</v>
      </c>
      <c r="BE31" s="131">
        <v>16341.486507414756</v>
      </c>
      <c r="BG31" s="131">
        <v>14796.427997557104</v>
      </c>
      <c r="BH31" s="131">
        <v>1588.9585839952283</v>
      </c>
      <c r="BI31" s="131">
        <v>-43.900074137575075</v>
      </c>
      <c r="BJ31" s="159" t="s">
        <v>546</v>
      </c>
      <c r="BK31" s="159" t="s">
        <v>546</v>
      </c>
      <c r="BL31" s="131">
        <v>16341.486507414756</v>
      </c>
    </row>
    <row r="32" spans="2:64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  <c r="BG32" s="129"/>
      <c r="BH32" s="129"/>
      <c r="BI32" s="129"/>
      <c r="BJ32" s="158"/>
      <c r="BK32" s="158"/>
      <c r="BL32" s="129"/>
    </row>
    <row r="33" spans="2:64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  <c r="BG33" s="129"/>
      <c r="BH33" s="129"/>
      <c r="BI33" s="129"/>
      <c r="BJ33" s="158"/>
      <c r="BK33" s="158"/>
      <c r="BL33" s="129"/>
    </row>
    <row r="34" spans="2:64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  <c r="BG34" s="129"/>
      <c r="BH34" s="129"/>
      <c r="BI34" s="129"/>
      <c r="BJ34" s="158"/>
      <c r="BK34" s="158"/>
      <c r="BL34" s="129"/>
    </row>
    <row r="35" spans="2:64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546</v>
      </c>
      <c r="G35" s="158" t="s">
        <v>546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546</v>
      </c>
      <c r="N35" s="158" t="s">
        <v>546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546</v>
      </c>
      <c r="U35" s="158" t="s">
        <v>546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546</v>
      </c>
      <c r="AB35" s="158" t="s">
        <v>546</v>
      </c>
      <c r="AC35" s="129">
        <v>17420.869868365626</v>
      </c>
      <c r="AE35" s="129">
        <v>17420.872033965636</v>
      </c>
      <c r="AF35" s="129">
        <v>800.3159531823427</v>
      </c>
      <c r="AG35" s="129">
        <v>-268.94833999451657</v>
      </c>
      <c r="AH35" s="158" t="s">
        <v>546</v>
      </c>
      <c r="AI35" s="158" t="s">
        <v>546</v>
      </c>
      <c r="AJ35" s="129">
        <v>17952.239647153463</v>
      </c>
      <c r="AL35" s="129">
        <v>17952.239647153463</v>
      </c>
      <c r="AM35" s="129">
        <v>758.28649880481794</v>
      </c>
      <c r="AN35" s="129">
        <v>-50.516598853799223</v>
      </c>
      <c r="AO35" s="158" t="s">
        <v>546</v>
      </c>
      <c r="AP35" s="158" t="s">
        <v>546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546</v>
      </c>
      <c r="AW35" s="158" t="s">
        <v>546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546</v>
      </c>
      <c r="BD35" s="158" t="s">
        <v>546</v>
      </c>
      <c r="BE35" s="129">
        <v>20008.572797072404</v>
      </c>
      <c r="BG35" s="129">
        <v>19524.276204471229</v>
      </c>
      <c r="BH35" s="129">
        <v>1309.0458474136649</v>
      </c>
      <c r="BI35" s="129">
        <v>-824.74925481249011</v>
      </c>
      <c r="BJ35" s="158" t="s">
        <v>546</v>
      </c>
      <c r="BK35" s="158" t="s">
        <v>546</v>
      </c>
      <c r="BL35" s="129">
        <v>20008.572797072404</v>
      </c>
    </row>
    <row r="36" spans="2:64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546</v>
      </c>
      <c r="G36" s="158" t="s">
        <v>546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546</v>
      </c>
      <c r="N36" s="158" t="s">
        <v>546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546</v>
      </c>
      <c r="U36" s="158" t="s">
        <v>546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546</v>
      </c>
      <c r="AB36" s="158" t="s">
        <v>546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546</v>
      </c>
      <c r="AI36" s="158" t="s">
        <v>546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546</v>
      </c>
      <c r="AP36" s="158" t="s">
        <v>546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546</v>
      </c>
      <c r="AW36" s="158" t="s">
        <v>546</v>
      </c>
      <c r="AX36" s="129">
        <v>1837.015999933358</v>
      </c>
      <c r="AZ36" s="129">
        <v>1837.015999933358</v>
      </c>
      <c r="BA36" s="129">
        <v>569.49668160122064</v>
      </c>
      <c r="BB36" s="129">
        <v>-2.6220505134947416</v>
      </c>
      <c r="BC36" s="158" t="s">
        <v>546</v>
      </c>
      <c r="BD36" s="158" t="s">
        <v>546</v>
      </c>
      <c r="BE36" s="129">
        <v>2403.8906310210837</v>
      </c>
      <c r="BG36" s="129">
        <v>1837.015999933358</v>
      </c>
      <c r="BH36" s="129">
        <v>569.49668160122064</v>
      </c>
      <c r="BI36" s="129">
        <v>-2.6220505134947416</v>
      </c>
      <c r="BJ36" s="158" t="s">
        <v>546</v>
      </c>
      <c r="BK36" s="158" t="s">
        <v>546</v>
      </c>
      <c r="BL36" s="129">
        <v>2403.8906310210837</v>
      </c>
    </row>
    <row r="37" spans="2:64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546</v>
      </c>
      <c r="G37" s="158" t="s">
        <v>546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546</v>
      </c>
      <c r="N37" s="158" t="s">
        <v>546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546</v>
      </c>
      <c r="U37" s="158" t="s">
        <v>546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546</v>
      </c>
      <c r="AB37" s="158" t="s">
        <v>546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546</v>
      </c>
      <c r="AI37" s="158" t="s">
        <v>546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546</v>
      </c>
      <c r="AP37" s="158" t="s">
        <v>546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546</v>
      </c>
      <c r="AW37" s="158" t="s">
        <v>546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546</v>
      </c>
      <c r="BD37" s="158" t="s">
        <v>546</v>
      </c>
      <c r="BE37" s="129">
        <v>0</v>
      </c>
      <c r="BG37" s="129">
        <v>0</v>
      </c>
      <c r="BH37" s="129">
        <v>0</v>
      </c>
      <c r="BI37" s="129">
        <v>0</v>
      </c>
      <c r="BJ37" s="158" t="s">
        <v>546</v>
      </c>
      <c r="BK37" s="158" t="s">
        <v>546</v>
      </c>
      <c r="BL37" s="129">
        <v>0</v>
      </c>
    </row>
    <row r="38" spans="2:64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546</v>
      </c>
      <c r="G38" s="158" t="s">
        <v>546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546</v>
      </c>
      <c r="N38" s="158" t="s">
        <v>546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546</v>
      </c>
      <c r="U38" s="158" t="s">
        <v>546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546</v>
      </c>
      <c r="AB38" s="158" t="s">
        <v>546</v>
      </c>
      <c r="AC38" s="129">
        <v>10109.67486099654</v>
      </c>
      <c r="AE38" s="129">
        <v>10036.128928209082</v>
      </c>
      <c r="AF38" s="129">
        <v>868.08051637955566</v>
      </c>
      <c r="AG38" s="129">
        <v>-106.03418240438441</v>
      </c>
      <c r="AH38" s="158" t="s">
        <v>546</v>
      </c>
      <c r="AI38" s="158" t="s">
        <v>546</v>
      </c>
      <c r="AJ38" s="129">
        <v>10798.175262184253</v>
      </c>
      <c r="AL38" s="129">
        <v>10798.175262184253</v>
      </c>
      <c r="AM38" s="129">
        <v>705.76730278748551</v>
      </c>
      <c r="AN38" s="129">
        <v>-126.94515306978974</v>
      </c>
      <c r="AO38" s="158" t="s">
        <v>546</v>
      </c>
      <c r="AP38" s="158" t="s">
        <v>546</v>
      </c>
      <c r="AQ38" s="129">
        <v>11376.99741190195</v>
      </c>
      <c r="AS38" s="129">
        <v>11376.99741190195</v>
      </c>
      <c r="AT38" s="129">
        <v>146.58954133786716</v>
      </c>
      <c r="AU38" s="129">
        <v>-19.688777589513847</v>
      </c>
      <c r="AV38" s="158" t="s">
        <v>546</v>
      </c>
      <c r="AW38" s="158" t="s">
        <v>546</v>
      </c>
      <c r="AX38" s="129">
        <v>11503.898175650304</v>
      </c>
      <c r="AZ38" s="129">
        <v>11503.898175650304</v>
      </c>
      <c r="BA38" s="129">
        <v>1302.1132955303251</v>
      </c>
      <c r="BB38" s="129">
        <v>-101.84925675185332</v>
      </c>
      <c r="BC38" s="158" t="s">
        <v>546</v>
      </c>
      <c r="BD38" s="158" t="s">
        <v>546</v>
      </c>
      <c r="BE38" s="129">
        <v>12704.162214428776</v>
      </c>
      <c r="BG38" s="129">
        <v>11503.898175650304</v>
      </c>
      <c r="BH38" s="129">
        <v>1302.1132955303251</v>
      </c>
      <c r="BI38" s="129">
        <v>-101.84925675185332</v>
      </c>
      <c r="BJ38" s="158" t="s">
        <v>546</v>
      </c>
      <c r="BK38" s="158" t="s">
        <v>546</v>
      </c>
      <c r="BL38" s="129">
        <v>12704.162214428776</v>
      </c>
    </row>
    <row r="39" spans="2:64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  <c r="BG39" s="129"/>
      <c r="BH39" s="129"/>
      <c r="BI39" s="129"/>
      <c r="BJ39" s="158"/>
      <c r="BK39" s="158"/>
      <c r="BL39" s="129"/>
    </row>
    <row r="40" spans="2:64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546</v>
      </c>
      <c r="G40" s="158" t="s">
        <v>546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546</v>
      </c>
      <c r="N40" s="158" t="s">
        <v>546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546</v>
      </c>
      <c r="U40" s="158" t="s">
        <v>546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546</v>
      </c>
      <c r="AB40" s="158" t="s">
        <v>546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546</v>
      </c>
      <c r="AI40" s="158" t="s">
        <v>546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546</v>
      </c>
      <c r="AP40" s="158" t="s">
        <v>546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546</v>
      </c>
      <c r="AW40" s="158" t="s">
        <v>546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546</v>
      </c>
      <c r="BD40" s="158" t="s">
        <v>546</v>
      </c>
      <c r="BE40" s="129">
        <v>13334.938929142603</v>
      </c>
      <c r="BG40" s="129">
        <v>13058.957211510184</v>
      </c>
      <c r="BH40" s="129">
        <v>930.97985145858547</v>
      </c>
      <c r="BI40" s="129">
        <v>-654.99813382616594</v>
      </c>
      <c r="BJ40" s="158" t="s">
        <v>546</v>
      </c>
      <c r="BK40" s="158" t="s">
        <v>546</v>
      </c>
      <c r="BL40" s="129">
        <v>13334.938929142603</v>
      </c>
    </row>
    <row r="41" spans="2:64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546</v>
      </c>
      <c r="G41" s="158" t="s">
        <v>546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546</v>
      </c>
      <c r="N41" s="158" t="s">
        <v>546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546</v>
      </c>
      <c r="U41" s="158" t="s">
        <v>546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546</v>
      </c>
      <c r="AB41" s="158" t="s">
        <v>546</v>
      </c>
      <c r="AC41" s="129">
        <v>18253.574828331864</v>
      </c>
      <c r="AE41" s="129">
        <v>18180.031061144418</v>
      </c>
      <c r="AF41" s="129">
        <v>922.72245189795888</v>
      </c>
      <c r="AG41" s="129">
        <v>16.512625904775632</v>
      </c>
      <c r="AH41" s="158" t="s">
        <v>546</v>
      </c>
      <c r="AI41" s="158" t="s">
        <v>546</v>
      </c>
      <c r="AJ41" s="129">
        <v>19119.266138947154</v>
      </c>
      <c r="AL41" s="129">
        <v>19119.266138947154</v>
      </c>
      <c r="AM41" s="129">
        <v>500.91187561645182</v>
      </c>
      <c r="AN41" s="129">
        <v>-155.14807177484181</v>
      </c>
      <c r="AO41" s="158" t="s">
        <v>546</v>
      </c>
      <c r="AP41" s="158" t="s">
        <v>546</v>
      </c>
      <c r="AQ41" s="129">
        <v>19465.029942788766</v>
      </c>
      <c r="AS41" s="129">
        <v>19465.029942788766</v>
      </c>
      <c r="AT41" s="129">
        <v>-6.5380774416753979</v>
      </c>
      <c r="AU41" s="129">
        <v>347.7413031976248</v>
      </c>
      <c r="AV41" s="158" t="s">
        <v>546</v>
      </c>
      <c r="AW41" s="158" t="s">
        <v>546</v>
      </c>
      <c r="AX41" s="129">
        <v>19806.233168544713</v>
      </c>
      <c r="AZ41" s="129">
        <v>19806.233168544713</v>
      </c>
      <c r="BA41" s="129">
        <v>2249.6759730866247</v>
      </c>
      <c r="BB41" s="129">
        <v>-274.22242825167632</v>
      </c>
      <c r="BC41" s="158" t="s">
        <v>546</v>
      </c>
      <c r="BD41" s="158" t="s">
        <v>546</v>
      </c>
      <c r="BE41" s="129">
        <v>21781.686713379662</v>
      </c>
      <c r="BG41" s="129">
        <v>19806.233168544713</v>
      </c>
      <c r="BH41" s="129">
        <v>2249.6759730866247</v>
      </c>
      <c r="BI41" s="129">
        <v>-274.22242825167632</v>
      </c>
      <c r="BJ41" s="158" t="s">
        <v>546</v>
      </c>
      <c r="BK41" s="158" t="s">
        <v>546</v>
      </c>
      <c r="BL41" s="129">
        <v>21781.686713379662</v>
      </c>
    </row>
    <row r="42" spans="2:64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546</v>
      </c>
      <c r="G42" s="158" t="s">
        <v>546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546</v>
      </c>
      <c r="N42" s="158" t="s">
        <v>546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546</v>
      </c>
      <c r="U42" s="158" t="s">
        <v>546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546</v>
      </c>
      <c r="AB42" s="158" t="s">
        <v>546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546</v>
      </c>
      <c r="AI42" s="158" t="s">
        <v>546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546</v>
      </c>
      <c r="AP42" s="158" t="s">
        <v>546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546</v>
      </c>
      <c r="AW42" s="158" t="s">
        <v>546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546</v>
      </c>
      <c r="BD42" s="158" t="s">
        <v>546</v>
      </c>
      <c r="BE42" s="129">
        <v>493.3314370008294</v>
      </c>
      <c r="BG42" s="129">
        <v>506.96639794997293</v>
      </c>
      <c r="BH42" s="129">
        <v>0</v>
      </c>
      <c r="BI42" s="129">
        <v>-13.634960949143533</v>
      </c>
      <c r="BJ42" s="158" t="s">
        <v>546</v>
      </c>
      <c r="BK42" s="158" t="s">
        <v>546</v>
      </c>
      <c r="BL42" s="129">
        <v>493.3314370008294</v>
      </c>
    </row>
    <row r="43" spans="2:64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546</v>
      </c>
      <c r="G43" s="158" t="s">
        <v>546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546</v>
      </c>
      <c r="N43" s="158" t="s">
        <v>546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546</v>
      </c>
      <c r="U43" s="158" t="s">
        <v>546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546</v>
      </c>
      <c r="AB43" s="158" t="s">
        <v>546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546</v>
      </c>
      <c r="AI43" s="158" t="s">
        <v>546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546</v>
      </c>
      <c r="AP43" s="158" t="s">
        <v>546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546</v>
      </c>
      <c r="AW43" s="158" t="s">
        <v>546</v>
      </c>
      <c r="AX43" s="129">
        <v>296.44701801854336</v>
      </c>
      <c r="AZ43" s="129">
        <v>296.44701801854336</v>
      </c>
      <c r="BA43" s="129">
        <v>96.257080869483374</v>
      </c>
      <c r="BB43" s="129">
        <v>0</v>
      </c>
      <c r="BC43" s="158" t="s">
        <v>546</v>
      </c>
      <c r="BD43" s="158" t="s">
        <v>546</v>
      </c>
      <c r="BE43" s="129">
        <v>392.70409888802669</v>
      </c>
      <c r="BG43" s="129">
        <v>296.44701801854336</v>
      </c>
      <c r="BH43" s="129">
        <v>96.257080869483374</v>
      </c>
      <c r="BI43" s="129">
        <v>0</v>
      </c>
      <c r="BJ43" s="158" t="s">
        <v>546</v>
      </c>
      <c r="BK43" s="158" t="s">
        <v>546</v>
      </c>
      <c r="BL43" s="129">
        <v>392.70409888802669</v>
      </c>
    </row>
    <row r="44" spans="2:64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546</v>
      </c>
      <c r="G44" s="158" t="s">
        <v>546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546</v>
      </c>
      <c r="N44" s="158" t="s">
        <v>546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546</v>
      </c>
      <c r="U44" s="158" t="s">
        <v>546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546</v>
      </c>
      <c r="AB44" s="158" t="s">
        <v>546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546</v>
      </c>
      <c r="AI44" s="158" t="s">
        <v>546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546</v>
      </c>
      <c r="AP44" s="158" t="s">
        <v>546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546</v>
      </c>
      <c r="AW44" s="158" t="s">
        <v>546</v>
      </c>
      <c r="AX44" s="129">
        <v>1837.015999933358</v>
      </c>
      <c r="AZ44" s="129">
        <v>1837.015999933358</v>
      </c>
      <c r="BA44" s="129">
        <v>569.49668160122064</v>
      </c>
      <c r="BB44" s="129">
        <v>-2.6220505134947416</v>
      </c>
      <c r="BC44" s="158" t="s">
        <v>546</v>
      </c>
      <c r="BD44" s="158" t="s">
        <v>546</v>
      </c>
      <c r="BE44" s="129">
        <v>2403.8906310210837</v>
      </c>
      <c r="BG44" s="129">
        <v>1837.015999933358</v>
      </c>
      <c r="BH44" s="129">
        <v>569.49668160122064</v>
      </c>
      <c r="BI44" s="129">
        <v>-2.6220505134947416</v>
      </c>
      <c r="BJ44" s="158" t="s">
        <v>546</v>
      </c>
      <c r="BK44" s="158" t="s">
        <v>546</v>
      </c>
      <c r="BL44" s="129">
        <v>2403.8906310210837</v>
      </c>
    </row>
    <row r="45" spans="2:64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546</v>
      </c>
      <c r="G45" s="158" t="s">
        <v>546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546</v>
      </c>
      <c r="N45" s="158" t="s">
        <v>546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546</v>
      </c>
      <c r="U45" s="158" t="s">
        <v>546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546</v>
      </c>
      <c r="AB45" s="158" t="s">
        <v>546</v>
      </c>
      <c r="AC45" s="129">
        <v>15085.244813098718</v>
      </c>
      <c r="AE45" s="129">
        <v>15085.246978698728</v>
      </c>
      <c r="AF45" s="129">
        <v>318.88257787241679</v>
      </c>
      <c r="AG45" s="129">
        <v>171.68203931346579</v>
      </c>
      <c r="AH45" s="158" t="s">
        <v>546</v>
      </c>
      <c r="AI45" s="158" t="s">
        <v>546</v>
      </c>
      <c r="AJ45" s="129">
        <v>15575.81159588461</v>
      </c>
      <c r="AL45" s="129">
        <v>15575.81159588461</v>
      </c>
      <c r="AM45" s="129">
        <v>597.16535060065621</v>
      </c>
      <c r="AN45" s="129">
        <v>179.88702447468495</v>
      </c>
      <c r="AO45" s="158" t="s">
        <v>546</v>
      </c>
      <c r="AP45" s="158" t="s">
        <v>546</v>
      </c>
      <c r="AQ45" s="129">
        <v>16352.863970959952</v>
      </c>
      <c r="AS45" s="129">
        <v>16352.863970959952</v>
      </c>
      <c r="AT45" s="129">
        <v>165.63608224939028</v>
      </c>
      <c r="AU45" s="129">
        <v>270.68969685500997</v>
      </c>
      <c r="AV45" s="158" t="s">
        <v>546</v>
      </c>
      <c r="AW45" s="158" t="s">
        <v>546</v>
      </c>
      <c r="AX45" s="129">
        <v>16789.189750064354</v>
      </c>
      <c r="AZ45" s="129">
        <v>16789.189750064354</v>
      </c>
      <c r="BA45" s="129">
        <v>1527.89548442262</v>
      </c>
      <c r="BB45" s="129">
        <v>-250.10358006764363</v>
      </c>
      <c r="BC45" s="158" t="s">
        <v>546</v>
      </c>
      <c r="BD45" s="158" t="s">
        <v>546</v>
      </c>
      <c r="BE45" s="129">
        <v>18066.981654419331</v>
      </c>
      <c r="BG45" s="129">
        <v>16789.189750064354</v>
      </c>
      <c r="BH45" s="129">
        <v>1527.89548442262</v>
      </c>
      <c r="BI45" s="129">
        <v>-250.10358006764363</v>
      </c>
      <c r="BJ45" s="158" t="s">
        <v>546</v>
      </c>
      <c r="BK45" s="158" t="s">
        <v>546</v>
      </c>
      <c r="BL45" s="129">
        <v>18066.981654419331</v>
      </c>
    </row>
    <row r="46" spans="2:64">
      <c r="B46" s="36" t="s">
        <v>187</v>
      </c>
      <c r="C46" s="129">
        <v>0</v>
      </c>
      <c r="D46" s="129">
        <v>0</v>
      </c>
      <c r="E46" s="129">
        <v>0</v>
      </c>
      <c r="F46" s="158" t="s">
        <v>546</v>
      </c>
      <c r="G46" s="158" t="s">
        <v>546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546</v>
      </c>
      <c r="N46" s="158" t="s">
        <v>546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546</v>
      </c>
      <c r="U46" s="158" t="s">
        <v>546</v>
      </c>
      <c r="V46" s="129">
        <v>0</v>
      </c>
      <c r="X46" s="129">
        <v>0</v>
      </c>
      <c r="Y46" s="129">
        <v>0</v>
      </c>
      <c r="Z46" s="129">
        <v>0</v>
      </c>
      <c r="AA46" s="158" t="s">
        <v>546</v>
      </c>
      <c r="AB46" s="158" t="s">
        <v>546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546</v>
      </c>
      <c r="AI46" s="158" t="s">
        <v>546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546</v>
      </c>
      <c r="AP46" s="158" t="s">
        <v>546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546</v>
      </c>
      <c r="AW46" s="158" t="s">
        <v>546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546</v>
      </c>
      <c r="BD46" s="158" t="s">
        <v>546</v>
      </c>
      <c r="BE46" s="129">
        <v>0</v>
      </c>
      <c r="BG46" s="129">
        <v>0</v>
      </c>
      <c r="BH46" s="129">
        <v>0</v>
      </c>
      <c r="BI46" s="129">
        <v>0</v>
      </c>
      <c r="BJ46" s="158" t="s">
        <v>546</v>
      </c>
      <c r="BK46" s="158" t="s">
        <v>546</v>
      </c>
      <c r="BL46" s="129">
        <v>0</v>
      </c>
    </row>
    <row r="47" spans="2:64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546</v>
      </c>
      <c r="G47" s="158" t="s">
        <v>546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546</v>
      </c>
      <c r="N47" s="158" t="s">
        <v>546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546</v>
      </c>
      <c r="U47" s="158" t="s">
        <v>546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546</v>
      </c>
      <c r="AB47" s="158" t="s">
        <v>546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546</v>
      </c>
      <c r="AI47" s="158" t="s">
        <v>546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546</v>
      </c>
      <c r="AP47" s="158" t="s">
        <v>546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546</v>
      </c>
      <c r="AW47" s="158" t="s">
        <v>546</v>
      </c>
      <c r="AX47" s="129">
        <v>363.63497154303207</v>
      </c>
      <c r="AZ47" s="129">
        <v>363.63497154303207</v>
      </c>
      <c r="BA47" s="129">
        <v>66.028725565869209</v>
      </c>
      <c r="BB47" s="129">
        <v>-7.8618367213918532</v>
      </c>
      <c r="BC47" s="158" t="s">
        <v>546</v>
      </c>
      <c r="BD47" s="158" t="s">
        <v>546</v>
      </c>
      <c r="BE47" s="129">
        <v>421.80186038750941</v>
      </c>
      <c r="BG47" s="129">
        <v>363.63497154303207</v>
      </c>
      <c r="BH47" s="129">
        <v>66.028725565869209</v>
      </c>
      <c r="BI47" s="129">
        <v>-7.8618367213918532</v>
      </c>
      <c r="BJ47" s="158" t="s">
        <v>546</v>
      </c>
      <c r="BK47" s="158" t="s">
        <v>546</v>
      </c>
      <c r="BL47" s="129">
        <v>421.80186038750941</v>
      </c>
    </row>
    <row r="48" spans="2:64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546</v>
      </c>
      <c r="G48" s="158" t="s">
        <v>546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546</v>
      </c>
      <c r="N48" s="158" t="s">
        <v>546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546</v>
      </c>
      <c r="U48" s="158" t="s">
        <v>546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546</v>
      </c>
      <c r="AB48" s="158" t="s">
        <v>546</v>
      </c>
      <c r="AC48" s="129">
        <v>76.487977792930053</v>
      </c>
      <c r="AE48" s="129">
        <v>2.9420450054737541</v>
      </c>
      <c r="AF48" s="129">
        <v>1.212683245809508</v>
      </c>
      <c r="AG48" s="129">
        <v>-1.1988214513542657</v>
      </c>
      <c r="AH48" s="158" t="s">
        <v>546</v>
      </c>
      <c r="AI48" s="158" t="s">
        <v>546</v>
      </c>
      <c r="AJ48" s="129">
        <v>2.9559067999289965</v>
      </c>
      <c r="AL48" s="129">
        <v>2.9559067999289965</v>
      </c>
      <c r="AM48" s="129">
        <v>5.1800347325626355</v>
      </c>
      <c r="AN48" s="129">
        <v>-5.1515013766251867</v>
      </c>
      <c r="AO48" s="158" t="s">
        <v>546</v>
      </c>
      <c r="AP48" s="158" t="s">
        <v>546</v>
      </c>
      <c r="AQ48" s="129">
        <v>2.9844401558664453</v>
      </c>
      <c r="AS48" s="129">
        <v>2.9844401558664453</v>
      </c>
      <c r="AT48" s="129">
        <v>41.179223627746012</v>
      </c>
      <c r="AU48" s="129">
        <v>-31.184632748161391</v>
      </c>
      <c r="AV48" s="158" t="s">
        <v>546</v>
      </c>
      <c r="AW48" s="158" t="s">
        <v>546</v>
      </c>
      <c r="AX48" s="129">
        <v>12.979031035451067</v>
      </c>
      <c r="AZ48" s="129">
        <v>12.979031035451067</v>
      </c>
      <c r="BA48" s="129">
        <v>-10.001999372568369</v>
      </c>
      <c r="BB48" s="129">
        <v>0</v>
      </c>
      <c r="BC48" s="158" t="s">
        <v>546</v>
      </c>
      <c r="BD48" s="158" t="s">
        <v>546</v>
      </c>
      <c r="BE48" s="129">
        <v>2.9770316628826992</v>
      </c>
      <c r="BG48" s="129">
        <v>12.979031035451067</v>
      </c>
      <c r="BH48" s="129">
        <v>-10.001999372568369</v>
      </c>
      <c r="BI48" s="129">
        <v>0</v>
      </c>
      <c r="BJ48" s="158" t="s">
        <v>546</v>
      </c>
      <c r="BK48" s="158" t="s">
        <v>546</v>
      </c>
      <c r="BL48" s="129">
        <v>2.9770316628826992</v>
      </c>
    </row>
    <row r="49" spans="2:64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546</v>
      </c>
      <c r="G49" s="158" t="s">
        <v>546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546</v>
      </c>
      <c r="N49" s="158" t="s">
        <v>546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546</v>
      </c>
      <c r="U49" s="158" t="s">
        <v>546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546</v>
      </c>
      <c r="AB49" s="158" t="s">
        <v>546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546</v>
      </c>
      <c r="AI49" s="158" t="s">
        <v>546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546</v>
      </c>
      <c r="AP49" s="158" t="s">
        <v>546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546</v>
      </c>
      <c r="AW49" s="158" t="s">
        <v>546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546</v>
      </c>
      <c r="BD49" s="158" t="s">
        <v>546</v>
      </c>
      <c r="BE49" s="129">
        <v>0</v>
      </c>
      <c r="BG49" s="129">
        <v>0</v>
      </c>
      <c r="BH49" s="129">
        <v>0</v>
      </c>
      <c r="BI49" s="129">
        <v>0</v>
      </c>
      <c r="BJ49" s="158" t="s">
        <v>546</v>
      </c>
      <c r="BK49" s="158" t="s">
        <v>546</v>
      </c>
      <c r="BL49" s="129">
        <v>0</v>
      </c>
    </row>
    <row r="50" spans="2:64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546</v>
      </c>
      <c r="G50" s="158" t="s">
        <v>546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546</v>
      </c>
      <c r="N50" s="158" t="s">
        <v>546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546</v>
      </c>
      <c r="U50" s="158" t="s">
        <v>546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546</v>
      </c>
      <c r="AB50" s="158" t="s">
        <v>546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546</v>
      </c>
      <c r="AI50" s="158" t="s">
        <v>546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546</v>
      </c>
      <c r="AP50" s="158" t="s">
        <v>546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546</v>
      </c>
      <c r="AW50" s="158" t="s">
        <v>546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546</v>
      </c>
      <c r="BD50" s="158" t="s">
        <v>546</v>
      </c>
      <c r="BE50" s="129">
        <v>0</v>
      </c>
      <c r="BG50" s="129">
        <v>0</v>
      </c>
      <c r="BH50" s="129">
        <v>0</v>
      </c>
      <c r="BI50" s="129">
        <v>0</v>
      </c>
      <c r="BJ50" s="158" t="s">
        <v>546</v>
      </c>
      <c r="BK50" s="158" t="s">
        <v>546</v>
      </c>
      <c r="BL50" s="129">
        <v>0</v>
      </c>
    </row>
    <row r="51" spans="2:64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546</v>
      </c>
      <c r="G51" s="160" t="s">
        <v>546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546</v>
      </c>
      <c r="N51" s="160" t="s">
        <v>546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546</v>
      </c>
      <c r="U51" s="160" t="s">
        <v>546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546</v>
      </c>
      <c r="AB51" s="160" t="s">
        <v>546</v>
      </c>
      <c r="AC51" s="132">
        <v>29963.950092251525</v>
      </c>
      <c r="AE51" s="132">
        <v>29890.406325064076</v>
      </c>
      <c r="AF51" s="132">
        <v>1782.8364695618984</v>
      </c>
      <c r="AG51" s="132">
        <v>-521.84144780808163</v>
      </c>
      <c r="AH51" s="160" t="s">
        <v>546</v>
      </c>
      <c r="AI51" s="160" t="s">
        <v>546</v>
      </c>
      <c r="AJ51" s="132">
        <v>31151.401346817896</v>
      </c>
      <c r="AL51" s="132">
        <v>31151.401346817896</v>
      </c>
      <c r="AM51" s="132">
        <v>1293.1471348923035</v>
      </c>
      <c r="AN51" s="132">
        <v>-483.66185607035987</v>
      </c>
      <c r="AO51" s="160" t="s">
        <v>546</v>
      </c>
      <c r="AP51" s="160" t="s">
        <v>546</v>
      </c>
      <c r="AQ51" s="132">
        <v>31960.88662563984</v>
      </c>
      <c r="AS51" s="132">
        <v>31960.88662563984</v>
      </c>
      <c r="AT51" s="132">
        <v>1041.5335549967556</v>
      </c>
      <c r="AU51" s="132">
        <v>-137.22980058170515</v>
      </c>
      <c r="AV51" s="160" t="s">
        <v>546</v>
      </c>
      <c r="AW51" s="160" t="s">
        <v>546</v>
      </c>
      <c r="AX51" s="132">
        <v>32865.19038005489</v>
      </c>
      <c r="AZ51" s="132">
        <v>32865.19038005489</v>
      </c>
      <c r="BA51" s="132">
        <v>3180.6558245452106</v>
      </c>
      <c r="BB51" s="132">
        <v>-929.22056207783817</v>
      </c>
      <c r="BC51" s="160" t="s">
        <v>546</v>
      </c>
      <c r="BD51" s="160" t="s">
        <v>546</v>
      </c>
      <c r="BE51" s="132">
        <v>35116.625642522267</v>
      </c>
      <c r="BG51" s="132">
        <v>32865.19038005489</v>
      </c>
      <c r="BH51" s="132">
        <v>3180.6558245452106</v>
      </c>
      <c r="BI51" s="132">
        <v>-929.22056207783817</v>
      </c>
      <c r="BJ51" s="160" t="s">
        <v>546</v>
      </c>
      <c r="BK51" s="160" t="s">
        <v>546</v>
      </c>
      <c r="BL51" s="132">
        <v>35116.625642522267</v>
      </c>
    </row>
    <row r="52" spans="2:64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546</v>
      </c>
      <c r="G52" s="161" t="s">
        <v>546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546</v>
      </c>
      <c r="N52" s="161" t="s">
        <v>546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546</v>
      </c>
      <c r="U52" s="161" t="s">
        <v>546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546</v>
      </c>
      <c r="AB52" s="161" t="s">
        <v>546</v>
      </c>
      <c r="AC52" s="133">
        <v>-15440.359075177912</v>
      </c>
      <c r="AE52" s="133">
        <v>-15366.678558462918</v>
      </c>
      <c r="AF52" s="133">
        <v>-928.63243669636176</v>
      </c>
      <c r="AG52" s="133">
        <v>428.02718857896866</v>
      </c>
      <c r="AH52" s="161" t="s">
        <v>546</v>
      </c>
      <c r="AI52" s="161" t="s">
        <v>546</v>
      </c>
      <c r="AJ52" s="133">
        <v>-15867.283806580315</v>
      </c>
      <c r="AL52" s="133">
        <v>-15867.283806580315</v>
      </c>
      <c r="AM52" s="133">
        <v>-1637.0502137577068</v>
      </c>
      <c r="AN52" s="133">
        <v>539.95964230180084</v>
      </c>
      <c r="AO52" s="161" t="s">
        <v>546</v>
      </c>
      <c r="AP52" s="161" t="s">
        <v>546</v>
      </c>
      <c r="AQ52" s="133">
        <v>-16964.37437803622</v>
      </c>
      <c r="AS52" s="133">
        <v>-16964.37437803622</v>
      </c>
      <c r="AT52" s="133">
        <v>-1376.9794434236142</v>
      </c>
      <c r="AU52" s="133">
        <v>272.59143896204921</v>
      </c>
      <c r="AV52" s="161" t="s">
        <v>546</v>
      </c>
      <c r="AW52" s="161" t="s">
        <v>546</v>
      </c>
      <c r="AX52" s="133">
        <v>-18068.762382497785</v>
      </c>
      <c r="AZ52" s="133">
        <v>-18068.762382497785</v>
      </c>
      <c r="BA52" s="133">
        <v>-1591.6972405499823</v>
      </c>
      <c r="BB52" s="133">
        <v>885.32048794026309</v>
      </c>
      <c r="BC52" s="161" t="s">
        <v>546</v>
      </c>
      <c r="BD52" s="161" t="s">
        <v>546</v>
      </c>
      <c r="BE52" s="133">
        <v>-18775.139135107511</v>
      </c>
      <c r="BG52" s="133">
        <v>-18068.762382497785</v>
      </c>
      <c r="BH52" s="133">
        <v>-1591.6972405499823</v>
      </c>
      <c r="BI52" s="133">
        <v>885.32048794026309</v>
      </c>
      <c r="BJ52" s="161" t="s">
        <v>546</v>
      </c>
      <c r="BK52" s="161" t="s">
        <v>546</v>
      </c>
      <c r="BL52" s="133">
        <v>-18775.139135107511</v>
      </c>
    </row>
    <row r="53" spans="2:64">
      <c r="B53" s="135" t="str">
        <f>BPAnalitica!B50</f>
        <v>Abril 2026.</v>
      </c>
    </row>
  </sheetData>
  <mergeCells count="27">
    <mergeCell ref="C8:C9"/>
    <mergeCell ref="H8:H9"/>
    <mergeCell ref="J8:J9"/>
    <mergeCell ref="L8:N8"/>
    <mergeCell ref="S8:U8"/>
    <mergeCell ref="O8:O9"/>
    <mergeCell ref="E8:G8"/>
    <mergeCell ref="AE8:AE9"/>
    <mergeCell ref="X8:X9"/>
    <mergeCell ref="Z8:AB8"/>
    <mergeCell ref="AC8:AC9"/>
    <mergeCell ref="BG8:BG9"/>
    <mergeCell ref="BI8:BK8"/>
    <mergeCell ref="BL8:BL9"/>
    <mergeCell ref="V8:V9"/>
    <mergeCell ref="Q8:Q9"/>
    <mergeCell ref="AZ8:AZ9"/>
    <mergeCell ref="BB8:BD8"/>
    <mergeCell ref="BE8:BE9"/>
    <mergeCell ref="AG8:AI8"/>
    <mergeCell ref="AJ8:AJ9"/>
    <mergeCell ref="AS8:AS9"/>
    <mergeCell ref="AU8:AW8"/>
    <mergeCell ref="AX8:AX9"/>
    <mergeCell ref="AL8:AL9"/>
    <mergeCell ref="AN8:AP8"/>
    <mergeCell ref="AQ8:AQ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12"/>
  <sheetViews>
    <sheetView showGridLines="0" zoomScaleNormal="100" workbookViewId="0">
      <pane xSplit="2" ySplit="13" topLeftCell="C192" activePane="bottomRight" state="frozen"/>
      <selection pane="topRight" activeCell="C1" sqref="C1"/>
      <selection pane="bottomLeft" activeCell="A14" sqref="A14"/>
      <selection pane="bottomRight" activeCell="C209" sqref="C209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5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96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>
      <c r="A188" s="157"/>
      <c r="B188" s="77" t="s">
        <v>27</v>
      </c>
      <c r="C188" s="78">
        <f t="shared" si="9"/>
        <v>9001.2070067122513</v>
      </c>
      <c r="D188" s="106">
        <v>4447.2025749305103</v>
      </c>
      <c r="E188" s="78">
        <v>4281.47492010115</v>
      </c>
      <c r="F188" s="78">
        <v>53.1738</v>
      </c>
      <c r="G188" s="78">
        <v>145.84983088087799</v>
      </c>
      <c r="H188" s="78">
        <v>73.505880799712102</v>
      </c>
      <c r="I188" s="78">
        <v>0</v>
      </c>
      <c r="J188" s="78">
        <v>0</v>
      </c>
      <c r="K188" s="78">
        <v>-514.79399999999998</v>
      </c>
      <c r="L188" s="78">
        <v>-413.63454350000001</v>
      </c>
      <c r="M188" s="78">
        <v>0</v>
      </c>
      <c r="N188" s="78">
        <v>0</v>
      </c>
      <c r="O188" s="78">
        <v>0</v>
      </c>
      <c r="P188" s="78">
        <v>0</v>
      </c>
      <c r="Q188" s="78">
        <v>-40.947701780000003</v>
      </c>
      <c r="R188" s="78">
        <v>-1829.11104656577</v>
      </c>
      <c r="S188" s="78">
        <v>0</v>
      </c>
      <c r="T188" s="78">
        <v>25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</row>
    <row r="189" spans="1:28" s="20" customFormat="1">
      <c r="A189" s="157"/>
      <c r="B189" s="77" t="s">
        <v>28</v>
      </c>
      <c r="C189" s="78">
        <f t="shared" si="9"/>
        <v>9300.5655631699574</v>
      </c>
      <c r="D189" s="106">
        <v>4635.5740774596597</v>
      </c>
      <c r="E189" s="78">
        <v>4394.2752769018598</v>
      </c>
      <c r="F189" s="78">
        <v>52.435017000000002</v>
      </c>
      <c r="G189" s="78">
        <v>144.29049183819899</v>
      </c>
      <c r="H189" s="78">
        <v>73.9906999702403</v>
      </c>
      <c r="I189" s="78">
        <v>0</v>
      </c>
      <c r="J189" s="78">
        <v>0</v>
      </c>
      <c r="K189" s="78">
        <v>-522.69399999999996</v>
      </c>
      <c r="L189" s="78">
        <v>-423.2285435</v>
      </c>
      <c r="M189" s="78">
        <v>0</v>
      </c>
      <c r="N189" s="78">
        <v>0</v>
      </c>
      <c r="O189" s="78">
        <v>0</v>
      </c>
      <c r="P189" s="78">
        <v>0</v>
      </c>
      <c r="Q189" s="78">
        <v>-40.947701780000003</v>
      </c>
      <c r="R189" s="78">
        <v>-1836.8069479399001</v>
      </c>
      <c r="S189" s="78">
        <v>0</v>
      </c>
      <c r="T189" s="78">
        <v>25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</row>
    <row r="190" spans="1:28" s="20" customFormat="1">
      <c r="A190" s="157"/>
      <c r="B190" s="77" t="s">
        <v>29</v>
      </c>
      <c r="C190" s="78">
        <f t="shared" si="9"/>
        <v>9388.3794134016753</v>
      </c>
      <c r="D190" s="106">
        <v>4669.4652913703167</v>
      </c>
      <c r="E190" s="78">
        <v>4450.2412232762526</v>
      </c>
      <c r="F190" s="78">
        <v>52.96636800000001</v>
      </c>
      <c r="G190" s="78">
        <v>139.28519363509952</v>
      </c>
      <c r="H190" s="78">
        <v>76.421337120007365</v>
      </c>
      <c r="I190" s="78">
        <v>0</v>
      </c>
      <c r="J190" s="78">
        <v>0</v>
      </c>
      <c r="K190" s="78">
        <v>-523.29399999999998</v>
      </c>
      <c r="L190" s="78">
        <v>-417.52854349999996</v>
      </c>
      <c r="M190" s="78">
        <v>0</v>
      </c>
      <c r="N190" s="78">
        <v>0</v>
      </c>
      <c r="O190" s="78">
        <v>0</v>
      </c>
      <c r="P190" s="78">
        <v>0</v>
      </c>
      <c r="Q190" s="78">
        <v>-40.947701780000003</v>
      </c>
      <c r="R190" s="78">
        <v>-1842.8063499024299</v>
      </c>
      <c r="S190" s="78">
        <v>0</v>
      </c>
      <c r="T190" s="78">
        <v>40</v>
      </c>
      <c r="U190" s="78">
        <v>0</v>
      </c>
      <c r="V190" s="78">
        <v>0</v>
      </c>
      <c r="W190" s="78">
        <v>0</v>
      </c>
      <c r="X190" s="78">
        <v>0</v>
      </c>
      <c r="Y190" s="78">
        <v>0</v>
      </c>
      <c r="Z190" s="78">
        <v>0</v>
      </c>
      <c r="AA190" s="78">
        <v>0</v>
      </c>
      <c r="AB190" s="78">
        <v>0</v>
      </c>
    </row>
    <row r="191" spans="1:28" s="20" customFormat="1">
      <c r="A191" s="157"/>
      <c r="B191" s="77" t="s">
        <v>30</v>
      </c>
      <c r="C191" s="78">
        <f t="shared" si="9"/>
        <v>9686.8531458631551</v>
      </c>
      <c r="D191" s="106">
        <v>4682.8816356809266</v>
      </c>
      <c r="E191" s="78">
        <v>4732.1226485970228</v>
      </c>
      <c r="F191" s="78">
        <v>53.056539000000008</v>
      </c>
      <c r="G191" s="78">
        <v>134.60672497534952</v>
      </c>
      <c r="H191" s="78">
        <v>84.185597609857126</v>
      </c>
      <c r="I191" s="78">
        <v>0</v>
      </c>
      <c r="J191" s="78">
        <v>0</v>
      </c>
      <c r="K191" s="78">
        <v>-524.59400000000005</v>
      </c>
      <c r="L191" s="78">
        <v>-416.52854350000001</v>
      </c>
      <c r="M191" s="78">
        <v>0</v>
      </c>
      <c r="N191" s="78">
        <v>0</v>
      </c>
      <c r="O191" s="78">
        <v>0</v>
      </c>
      <c r="P191" s="78">
        <v>0</v>
      </c>
      <c r="Q191" s="78">
        <v>-40.847701779999994</v>
      </c>
      <c r="R191" s="78">
        <v>-1813.52350579115</v>
      </c>
      <c r="S191" s="78">
        <v>0</v>
      </c>
      <c r="T191" s="78">
        <v>45</v>
      </c>
      <c r="U191" s="78">
        <v>0</v>
      </c>
      <c r="V191" s="78">
        <v>0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</row>
    <row r="192" spans="1:28" s="20" customFormat="1">
      <c r="A192" s="157"/>
      <c r="B192" s="77" t="s">
        <v>31</v>
      </c>
      <c r="C192" s="78">
        <f t="shared" si="9"/>
        <v>9730.0889292609518</v>
      </c>
      <c r="D192" s="106">
        <v>5101.4831823601216</v>
      </c>
      <c r="E192" s="78">
        <v>4355.3017494443684</v>
      </c>
      <c r="F192" s="78">
        <v>52.569693000000001</v>
      </c>
      <c r="G192" s="78">
        <v>130.53980117629609</v>
      </c>
      <c r="H192" s="78">
        <v>90.194503280166131</v>
      </c>
      <c r="I192" s="78">
        <v>0</v>
      </c>
      <c r="J192" s="78">
        <v>0</v>
      </c>
      <c r="K192" s="78">
        <v>-524.59400000000005</v>
      </c>
      <c r="L192" s="78">
        <v>-428.12854349999998</v>
      </c>
      <c r="M192" s="78">
        <v>0</v>
      </c>
      <c r="N192" s="78">
        <v>0</v>
      </c>
      <c r="O192" s="78">
        <v>0</v>
      </c>
      <c r="P192" s="78">
        <v>0</v>
      </c>
      <c r="Q192" s="78">
        <v>-40.299999999999997</v>
      </c>
      <c r="R192" s="78">
        <v>-1881.77722447061</v>
      </c>
      <c r="S192" s="78">
        <v>0</v>
      </c>
      <c r="T192" s="78">
        <v>45</v>
      </c>
      <c r="U192" s="78">
        <v>0</v>
      </c>
      <c r="V192" s="78">
        <v>0</v>
      </c>
      <c r="W192" s="78">
        <v>0</v>
      </c>
      <c r="X192" s="78">
        <v>0</v>
      </c>
      <c r="Y192" s="78">
        <v>0</v>
      </c>
      <c r="Z192" s="78">
        <v>0</v>
      </c>
      <c r="AA192" s="78">
        <v>0</v>
      </c>
      <c r="AB192" s="78">
        <v>0</v>
      </c>
    </row>
    <row r="193" spans="1:28" s="20" customFormat="1">
      <c r="A193" s="157"/>
      <c r="B193" s="77" t="s">
        <v>32</v>
      </c>
      <c r="C193" s="78">
        <f t="shared" si="9"/>
        <v>9693.6317131177475</v>
      </c>
      <c r="D193" s="106">
        <v>5213.4216915099296</v>
      </c>
      <c r="E193" s="78">
        <v>4209.8209354839692</v>
      </c>
      <c r="F193" s="78">
        <v>52.576659000000006</v>
      </c>
      <c r="G193" s="78">
        <v>124.14955978387252</v>
      </c>
      <c r="H193" s="78">
        <v>93.66286733997525</v>
      </c>
      <c r="I193" s="78">
        <v>0</v>
      </c>
      <c r="J193" s="78">
        <v>0</v>
      </c>
      <c r="K193" s="78">
        <v>-520.49399999999991</v>
      </c>
      <c r="L193" s="78">
        <v>-429.7285435</v>
      </c>
      <c r="M193" s="78">
        <v>0</v>
      </c>
      <c r="N193" s="78">
        <v>0</v>
      </c>
      <c r="O193" s="78">
        <v>0</v>
      </c>
      <c r="P193" s="78">
        <v>0</v>
      </c>
      <c r="Q193" s="78">
        <v>-40.299999999999997</v>
      </c>
      <c r="R193" s="78">
        <v>-1883.2534335426999</v>
      </c>
      <c r="S193" s="78">
        <v>0</v>
      </c>
      <c r="T193" s="78">
        <v>45</v>
      </c>
      <c r="U193" s="78">
        <v>0</v>
      </c>
      <c r="V193" s="78">
        <v>0</v>
      </c>
      <c r="W193" s="78">
        <v>0</v>
      </c>
      <c r="X193" s="78">
        <v>0</v>
      </c>
      <c r="Y193" s="78">
        <v>0</v>
      </c>
      <c r="Z193" s="78">
        <v>0</v>
      </c>
      <c r="AA193" s="78">
        <v>0</v>
      </c>
      <c r="AB193" s="78">
        <v>0</v>
      </c>
    </row>
    <row r="194" spans="1:28" s="20" customFormat="1">
      <c r="A194" s="157"/>
      <c r="B194" s="77" t="s">
        <v>21</v>
      </c>
      <c r="C194" s="78">
        <f t="shared" si="9"/>
        <v>10205.778523845156</v>
      </c>
      <c r="D194" s="106">
        <v>5305.6681142001307</v>
      </c>
      <c r="E194" s="78">
        <v>4636.5716324967689</v>
      </c>
      <c r="F194" s="78">
        <v>52.999650000000003</v>
      </c>
      <c r="G194" s="78">
        <v>111.88823465839074</v>
      </c>
      <c r="H194" s="78">
        <v>98.650892489866791</v>
      </c>
      <c r="I194" s="78">
        <v>0</v>
      </c>
      <c r="J194" s="78">
        <v>0</v>
      </c>
      <c r="K194" s="78">
        <v>-506.84399999999999</v>
      </c>
      <c r="L194" s="78">
        <v>-427.8371065</v>
      </c>
      <c r="M194" s="78">
        <v>0</v>
      </c>
      <c r="N194" s="78">
        <v>0</v>
      </c>
      <c r="O194" s="78">
        <v>0</v>
      </c>
      <c r="P194" s="78">
        <v>0</v>
      </c>
      <c r="Q194" s="78">
        <v>-38.9</v>
      </c>
      <c r="R194" s="78">
        <v>-1788.6604795201299</v>
      </c>
      <c r="S194" s="78">
        <v>0</v>
      </c>
      <c r="T194" s="78">
        <v>45</v>
      </c>
      <c r="U194" s="78">
        <v>0</v>
      </c>
      <c r="V194" s="78">
        <v>0</v>
      </c>
      <c r="W194" s="78">
        <v>0</v>
      </c>
      <c r="X194" s="78">
        <v>0</v>
      </c>
      <c r="Y194" s="78">
        <v>0</v>
      </c>
      <c r="Z194" s="78">
        <v>0</v>
      </c>
      <c r="AA194" s="78">
        <v>0</v>
      </c>
      <c r="AB194" s="78">
        <v>0</v>
      </c>
    </row>
    <row r="195" spans="1:28" s="20" customFormat="1">
      <c r="A195" s="173">
        <v>2026</v>
      </c>
      <c r="B195" s="174" t="s">
        <v>22</v>
      </c>
      <c r="C195" s="102">
        <f t="shared" si="9"/>
        <v>10360.073691376563</v>
      </c>
      <c r="D195" s="102">
        <v>5415.9825362103056</v>
      </c>
      <c r="E195" s="103">
        <v>4664.211612378871</v>
      </c>
      <c r="F195" s="102">
        <v>53.478369000000001</v>
      </c>
      <c r="G195" s="103">
        <v>113.25487525738116</v>
      </c>
      <c r="H195" s="102">
        <v>113.14629853000669</v>
      </c>
      <c r="I195" s="102">
        <v>0</v>
      </c>
      <c r="J195" s="103">
        <v>0</v>
      </c>
      <c r="K195" s="102">
        <v>-1209.5440000000001</v>
      </c>
      <c r="L195" s="102">
        <v>-424.63710650000002</v>
      </c>
      <c r="M195" s="104">
        <v>0</v>
      </c>
      <c r="N195" s="102">
        <v>0</v>
      </c>
      <c r="O195" s="102">
        <v>0</v>
      </c>
      <c r="P195" s="102">
        <v>0</v>
      </c>
      <c r="Q195" s="102">
        <v>-38.9</v>
      </c>
      <c r="R195" s="102">
        <v>-1754.1803362553001</v>
      </c>
      <c r="S195" s="102">
        <v>0</v>
      </c>
      <c r="T195" s="102">
        <v>45</v>
      </c>
      <c r="U195" s="102">
        <v>0</v>
      </c>
      <c r="V195" s="102">
        <v>0</v>
      </c>
      <c r="W195" s="102">
        <v>0</v>
      </c>
      <c r="X195" s="102">
        <v>0</v>
      </c>
      <c r="Y195" s="102">
        <v>0</v>
      </c>
      <c r="Z195" s="102">
        <v>0</v>
      </c>
      <c r="AA195" s="102">
        <v>0</v>
      </c>
      <c r="AB195" s="102">
        <v>0</v>
      </c>
    </row>
    <row r="196" spans="1:28" s="20" customFormat="1">
      <c r="A196" s="157"/>
      <c r="B196" s="77" t="s">
        <v>23</v>
      </c>
      <c r="C196" s="78">
        <f t="shared" si="9"/>
        <v>10689.552155447316</v>
      </c>
      <c r="D196" s="106">
        <v>5907.1606451500757</v>
      </c>
      <c r="E196" s="78">
        <v>4505.417311027737</v>
      </c>
      <c r="F196" s="78">
        <v>53.203599000000004</v>
      </c>
      <c r="G196" s="78">
        <v>106.54430654960517</v>
      </c>
      <c r="H196" s="78">
        <v>117.22629371989792</v>
      </c>
      <c r="I196" s="78">
        <v>0</v>
      </c>
      <c r="J196" s="78">
        <v>0</v>
      </c>
      <c r="K196" s="78">
        <v>-1210.144</v>
      </c>
      <c r="L196" s="78">
        <v>-421.63710650000002</v>
      </c>
      <c r="M196" s="78">
        <v>0</v>
      </c>
      <c r="N196" s="78">
        <v>0</v>
      </c>
      <c r="O196" s="78">
        <v>0</v>
      </c>
      <c r="P196" s="78">
        <v>0</v>
      </c>
      <c r="Q196" s="78">
        <v>-38.900000000000006</v>
      </c>
      <c r="R196" s="78">
        <v>-1800.8788235030099</v>
      </c>
      <c r="S196" s="78">
        <v>0</v>
      </c>
      <c r="T196" s="78">
        <v>60</v>
      </c>
      <c r="U196" s="78">
        <v>0</v>
      </c>
      <c r="V196" s="78">
        <v>0</v>
      </c>
      <c r="W196" s="78">
        <v>0</v>
      </c>
      <c r="X196" s="78">
        <v>0</v>
      </c>
      <c r="Y196" s="78">
        <v>0</v>
      </c>
      <c r="Z196" s="78">
        <v>0</v>
      </c>
      <c r="AA196" s="78">
        <v>0</v>
      </c>
      <c r="AB196" s="78">
        <v>0</v>
      </c>
    </row>
    <row r="197" spans="1:28" s="20" customFormat="1" hidden="1">
      <c r="A197" s="157"/>
      <c r="B197" s="77" t="s">
        <v>24</v>
      </c>
      <c r="C197" s="78"/>
      <c r="D197" s="106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s="20" customFormat="1" hidden="1">
      <c r="A198" s="157"/>
      <c r="B198" s="77" t="s">
        <v>25</v>
      </c>
      <c r="C198" s="78"/>
      <c r="D198" s="106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s="20" customFormat="1" hidden="1">
      <c r="A199" s="157"/>
      <c r="B199" s="77" t="s">
        <v>26</v>
      </c>
      <c r="C199" s="78"/>
      <c r="D199" s="106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s="20" customFormat="1" hidden="1">
      <c r="A200" s="157"/>
      <c r="B200" s="77" t="s">
        <v>27</v>
      </c>
      <c r="C200" s="78"/>
      <c r="D200" s="106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s="20" customFormat="1" hidden="1">
      <c r="A201" s="157"/>
      <c r="B201" s="77" t="s">
        <v>28</v>
      </c>
      <c r="C201" s="78"/>
      <c r="D201" s="106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s="20" customFormat="1" hidden="1">
      <c r="A202" s="157"/>
      <c r="B202" s="77" t="s">
        <v>29</v>
      </c>
      <c r="C202" s="78"/>
      <c r="D202" s="106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s="20" customFormat="1" hidden="1">
      <c r="A203" s="157"/>
      <c r="B203" s="77" t="s">
        <v>30</v>
      </c>
      <c r="C203" s="78"/>
      <c r="D203" s="106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s="20" customFormat="1" hidden="1">
      <c r="A204" s="157"/>
      <c r="B204" s="77" t="s">
        <v>31</v>
      </c>
      <c r="C204" s="78"/>
      <c r="D204" s="106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s="20" customFormat="1" hidden="1">
      <c r="A205" s="157"/>
      <c r="B205" s="77" t="s">
        <v>32</v>
      </c>
      <c r="C205" s="78"/>
      <c r="D205" s="106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s="20" customFormat="1" hidden="1">
      <c r="A206" s="157"/>
      <c r="B206" s="77" t="s">
        <v>21</v>
      </c>
      <c r="C206" s="78"/>
      <c r="D206" s="106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5.25" customHeight="1">
      <c r="A207" s="107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</row>
    <row r="208" spans="1:28" ht="13.5" customHeight="1">
      <c r="A208" s="91" t="s">
        <v>623</v>
      </c>
      <c r="C208" s="80"/>
      <c r="D208" s="80"/>
      <c r="E208" s="80"/>
      <c r="F208" s="80"/>
      <c r="G208" s="80"/>
      <c r="H208" s="80"/>
    </row>
    <row r="209" spans="3:20">
      <c r="C209" s="178"/>
      <c r="T209" s="134"/>
    </row>
    <row r="210" spans="3:20">
      <c r="C210" s="134"/>
      <c r="E210" s="178"/>
    </row>
    <row r="211" spans="3:20">
      <c r="D211" s="178"/>
      <c r="E211" s="178"/>
      <c r="Q211" s="178"/>
    </row>
    <row r="212" spans="3:20">
      <c r="D212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E69"/>
  <sheetViews>
    <sheetView showGridLines="0" workbookViewId="0">
      <pane xSplit="5" ySplit="8" topLeftCell="F45" activePane="bottomRight" state="frozen"/>
      <selection activeCell="B52" sqref="B52"/>
      <selection pane="topRight" activeCell="B52" sqref="B52"/>
      <selection pane="bottomLeft" activeCell="B52" sqref="B52"/>
      <selection pane="bottomRight" activeCell="C70" sqref="C70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9" width="9.7109375" customWidth="1"/>
  </cols>
  <sheetData>
    <row r="1" spans="1:109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</row>
    <row r="2" spans="1:109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</row>
    <row r="3" spans="1:109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</row>
    <row r="4" spans="1:109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</row>
    <row r="5" spans="1:109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</row>
    <row r="6" spans="1:109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</row>
    <row r="7" spans="1:109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  <c r="DE7" s="110"/>
    </row>
    <row r="8" spans="1:109" ht="15.75" thickBot="1">
      <c r="A8" s="110"/>
      <c r="B8" s="114"/>
      <c r="C8" s="114"/>
      <c r="D8" s="114"/>
      <c r="E8" s="114"/>
      <c r="F8" s="141" t="s">
        <v>484</v>
      </c>
      <c r="G8" s="141" t="s">
        <v>485</v>
      </c>
      <c r="H8" s="141" t="s">
        <v>486</v>
      </c>
      <c r="I8" s="141" t="s">
        <v>487</v>
      </c>
      <c r="J8" s="141" t="s">
        <v>488</v>
      </c>
      <c r="K8" s="141" t="s">
        <v>489</v>
      </c>
      <c r="L8" s="141" t="s">
        <v>490</v>
      </c>
      <c r="M8" s="141" t="s">
        <v>491</v>
      </c>
      <c r="N8" s="141" t="s">
        <v>492</v>
      </c>
      <c r="O8" s="141" t="s">
        <v>493</v>
      </c>
      <c r="P8" s="141" t="s">
        <v>494</v>
      </c>
      <c r="Q8" s="141" t="s">
        <v>495</v>
      </c>
      <c r="R8" s="141" t="s">
        <v>496</v>
      </c>
      <c r="S8" s="141" t="s">
        <v>497</v>
      </c>
      <c r="T8" s="141" t="s">
        <v>498</v>
      </c>
      <c r="U8" s="141" t="s">
        <v>499</v>
      </c>
      <c r="V8" s="141" t="s">
        <v>500</v>
      </c>
      <c r="W8" s="141" t="s">
        <v>501</v>
      </c>
      <c r="X8" s="141" t="s">
        <v>502</v>
      </c>
      <c r="Y8" s="141" t="s">
        <v>503</v>
      </c>
      <c r="Z8" s="141" t="s">
        <v>504</v>
      </c>
      <c r="AA8" s="141" t="s">
        <v>505</v>
      </c>
      <c r="AB8" s="141" t="s">
        <v>506</v>
      </c>
      <c r="AC8" s="141" t="s">
        <v>507</v>
      </c>
      <c r="AD8" s="141" t="s">
        <v>508</v>
      </c>
      <c r="AE8" s="141" t="s">
        <v>509</v>
      </c>
      <c r="AF8" s="141" t="s">
        <v>510</v>
      </c>
      <c r="AG8" s="141" t="s">
        <v>511</v>
      </c>
      <c r="AH8" s="141" t="s">
        <v>512</v>
      </c>
      <c r="AI8" s="141" t="s">
        <v>513</v>
      </c>
      <c r="AJ8" s="141" t="s">
        <v>514</v>
      </c>
      <c r="AK8" s="141" t="s">
        <v>515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479</v>
      </c>
      <c r="CI8" s="142" t="s">
        <v>482</v>
      </c>
      <c r="CJ8" s="142" t="s">
        <v>483</v>
      </c>
      <c r="CK8" s="142" t="s">
        <v>543</v>
      </c>
      <c r="CL8" s="142" t="s">
        <v>547</v>
      </c>
      <c r="CM8" s="142" t="s">
        <v>548</v>
      </c>
      <c r="CN8" s="142" t="s">
        <v>549</v>
      </c>
      <c r="CO8" s="142" t="s">
        <v>550</v>
      </c>
      <c r="CP8" s="142" t="s">
        <v>553</v>
      </c>
      <c r="CQ8" s="142" t="s">
        <v>600</v>
      </c>
      <c r="CR8" s="142" t="s">
        <v>601</v>
      </c>
      <c r="CS8" s="142" t="s">
        <v>602</v>
      </c>
      <c r="CT8" s="142" t="s">
        <v>607</v>
      </c>
      <c r="CU8" s="142" t="s">
        <v>608</v>
      </c>
      <c r="CV8" s="142" t="s">
        <v>609</v>
      </c>
      <c r="CW8" s="142" t="s">
        <v>610</v>
      </c>
      <c r="CX8" s="142" t="s">
        <v>613</v>
      </c>
      <c r="CY8" s="142" t="s">
        <v>615</v>
      </c>
      <c r="CZ8" s="142" t="s">
        <v>616</v>
      </c>
      <c r="DA8" s="142" t="s">
        <v>617</v>
      </c>
      <c r="DB8" s="142" t="s">
        <v>618</v>
      </c>
      <c r="DC8" s="142" t="s">
        <v>621</v>
      </c>
      <c r="DD8" s="142" t="s">
        <v>622</v>
      </c>
      <c r="DE8" s="142" t="s">
        <v>624</v>
      </c>
    </row>
    <row r="9" spans="1:109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8590.4964281493576</v>
      </c>
      <c r="AM9" s="116">
        <f t="shared" si="0"/>
        <v>8731.4283206935252</v>
      </c>
      <c r="AN9" s="116">
        <f t="shared" si="0"/>
        <v>8823.5402938667412</v>
      </c>
      <c r="AO9" s="116">
        <f t="shared" si="0"/>
        <v>8919.5247115321745</v>
      </c>
      <c r="AP9" s="116">
        <f t="shared" si="0"/>
        <v>8722.0448250684567</v>
      </c>
      <c r="AQ9" s="116">
        <f t="shared" si="0"/>
        <v>8737.0079090159161</v>
      </c>
      <c r="AR9" s="116">
        <f t="shared" si="0"/>
        <v>9135.8155265909536</v>
      </c>
      <c r="AS9" s="116">
        <f t="shared" si="0"/>
        <v>9389.0305020726373</v>
      </c>
      <c r="AT9" s="116">
        <f t="shared" si="0"/>
        <v>9117.2933856018826</v>
      </c>
      <c r="AU9" s="116">
        <f t="shared" si="0"/>
        <v>9183.5422778618413</v>
      </c>
      <c r="AV9" s="116">
        <f t="shared" si="0"/>
        <v>9460.676704857322</v>
      </c>
      <c r="AW9" s="116">
        <f t="shared" si="0"/>
        <v>9349.1327744512782</v>
      </c>
      <c r="AX9" s="116">
        <f t="shared" si="0"/>
        <v>9387.7920038484863</v>
      </c>
      <c r="AY9" s="116">
        <f t="shared" si="0"/>
        <v>9552.8233239821493</v>
      </c>
      <c r="AZ9" s="116">
        <f t="shared" si="0"/>
        <v>9628.1230231746249</v>
      </c>
      <c r="BA9" s="116">
        <f t="shared" si="0"/>
        <v>9940.1574360052255</v>
      </c>
      <c r="BB9" s="116">
        <f t="shared" si="0"/>
        <v>10111.826476422721</v>
      </c>
      <c r="BC9" s="116">
        <f t="shared" si="0"/>
        <v>10122.927708004736</v>
      </c>
      <c r="BD9" s="116">
        <f t="shared" si="0"/>
        <v>10137.716468658888</v>
      </c>
      <c r="BE9" s="116">
        <f t="shared" si="0"/>
        <v>10333.749155884159</v>
      </c>
      <c r="BF9" s="116">
        <f t="shared" si="0"/>
        <v>10977.24714381551</v>
      </c>
      <c r="BG9" s="116">
        <f t="shared" si="0"/>
        <v>11101.074007115461</v>
      </c>
      <c r="BH9" s="116">
        <f t="shared" si="0"/>
        <v>11265.882891661993</v>
      </c>
      <c r="BI9" s="116">
        <f t="shared" si="0"/>
        <v>12134.981158980128</v>
      </c>
      <c r="BJ9" s="116">
        <f t="shared" si="0"/>
        <v>12113.429932053263</v>
      </c>
      <c r="BK9" s="116">
        <f>BK10+BK24+BK38+BK51+BK64</f>
        <v>12401.006490725858</v>
      </c>
      <c r="BL9" s="116">
        <f t="shared" ref="BL9:BQ9" si="1">BL10+BL24+BL38+BL51+BL64</f>
        <v>12152.171072693027</v>
      </c>
      <c r="BM9" s="116">
        <f t="shared" si="1"/>
        <v>12493.940250552614</v>
      </c>
      <c r="BN9" s="116">
        <f t="shared" si="1"/>
        <v>12088.211303566837</v>
      </c>
      <c r="BO9" s="116">
        <f t="shared" si="1"/>
        <v>12061.970623687615</v>
      </c>
      <c r="BP9" s="116">
        <f t="shared" si="1"/>
        <v>12619.787377794764</v>
      </c>
      <c r="BQ9" s="116">
        <f t="shared" si="1"/>
        <v>13583.140686135997</v>
      </c>
      <c r="BR9" s="116">
        <v>13739.497076310799</v>
      </c>
      <c r="BS9" s="116">
        <v>13947.48115450381</v>
      </c>
      <c r="BT9" s="116">
        <v>14011.508564351589</v>
      </c>
      <c r="BU9" s="116">
        <v>14278.423713918381</v>
      </c>
      <c r="BV9" s="116">
        <v>14811.013651014347</v>
      </c>
      <c r="BW9" s="116">
        <v>15279.913029373358</v>
      </c>
      <c r="BX9" s="116">
        <v>15771.553507910823</v>
      </c>
      <c r="BY9" s="116">
        <v>15920.856009972507</v>
      </c>
      <c r="BZ9" s="116">
        <v>16008.474923277028</v>
      </c>
      <c r="CA9" s="116">
        <v>16117.743073533513</v>
      </c>
      <c r="CB9" s="116">
        <v>16130.559239421964</v>
      </c>
      <c r="CC9" s="116">
        <v>16451.10205853984</v>
      </c>
      <c r="CD9" s="116">
        <v>16432.321374438136</v>
      </c>
      <c r="CE9" s="116">
        <v>16419.966856178315</v>
      </c>
      <c r="CF9" s="116">
        <v>16258.117321005531</v>
      </c>
      <c r="CG9" s="116">
        <v>16798.912082519466</v>
      </c>
      <c r="CH9" s="116">
        <v>16892.650359771294</v>
      </c>
      <c r="CI9" s="116">
        <v>17774.345556014057</v>
      </c>
      <c r="CJ9" s="116">
        <v>18032.494348687767</v>
      </c>
      <c r="CK9" s="116">
        <v>18165.402309910405</v>
      </c>
      <c r="CL9" s="116">
        <v>18319.122585036661</v>
      </c>
      <c r="CM9" s="116">
        <v>18828.800501477817</v>
      </c>
      <c r="CN9" s="116">
        <v>19146.544504068705</v>
      </c>
      <c r="CO9" s="116">
        <v>19636.015248492593</v>
      </c>
      <c r="CP9" s="116">
        <v>19870.619945057089</v>
      </c>
      <c r="CQ9" s="116">
        <v>19635.441629972865</v>
      </c>
      <c r="CR9" s="116">
        <v>19477.411244627605</v>
      </c>
      <c r="CS9" s="116">
        <v>20611.659923294847</v>
      </c>
      <c r="CT9" s="116">
        <v>20261.944372679627</v>
      </c>
      <c r="CU9" s="116">
        <v>20063.16371520501</v>
      </c>
      <c r="CV9" s="116">
        <v>19975.993595718606</v>
      </c>
      <c r="CW9" s="116">
        <v>20439.318642065649</v>
      </c>
      <c r="CX9" s="116">
        <v>20198.714992184545</v>
      </c>
      <c r="CY9" s="116">
        <v>20293.683456546711</v>
      </c>
      <c r="CZ9" s="116">
        <v>20855.188741938713</v>
      </c>
      <c r="DA9" s="116">
        <v>22000.486734146732</v>
      </c>
      <c r="DB9" s="116">
        <v>22304.697678246688</v>
      </c>
      <c r="DC9" s="116">
        <v>22112.137285835903</v>
      </c>
      <c r="DD9" s="116">
        <v>22559.042185255756</v>
      </c>
      <c r="DE9" s="116">
        <v>22590.117728736048</v>
      </c>
    </row>
    <row r="10" spans="1:109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5738.5</v>
      </c>
      <c r="BS10" s="113">
        <v>5750</v>
      </c>
      <c r="BT10" s="113">
        <v>5798.3</v>
      </c>
      <c r="BU10" s="113">
        <v>5837.2</v>
      </c>
      <c r="BV10" s="113">
        <v>6547.4</v>
      </c>
      <c r="BW10" s="113">
        <v>6660.6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8211.2000000000007</v>
      </c>
      <c r="CM10" s="113">
        <v>8217.9</v>
      </c>
      <c r="CN10" s="113">
        <v>8227.2999999999993</v>
      </c>
      <c r="CO10" s="113">
        <v>8333.6</v>
      </c>
      <c r="CP10" s="113">
        <v>8307.4</v>
      </c>
      <c r="CQ10" s="113">
        <v>8191.4</v>
      </c>
      <c r="CR10" s="113">
        <v>8113.5</v>
      </c>
      <c r="CS10" s="113">
        <v>8709.1</v>
      </c>
      <c r="CT10" s="113">
        <v>8593.2000000000007</v>
      </c>
      <c r="CU10" s="113">
        <v>8492</v>
      </c>
      <c r="CV10" s="113">
        <v>8428.1</v>
      </c>
      <c r="CW10" s="113">
        <v>8509</v>
      </c>
      <c r="CX10" s="113">
        <v>8268.6</v>
      </c>
      <c r="CY10" s="113">
        <v>8322.1</v>
      </c>
      <c r="CZ10" s="113">
        <v>8368.2999999999993</v>
      </c>
      <c r="DA10" s="113">
        <v>9300.1</v>
      </c>
      <c r="DB10" s="113">
        <v>9026.7999999999993</v>
      </c>
      <c r="DC10" s="113">
        <v>9003</v>
      </c>
      <c r="DD10" s="113">
        <v>9294.9</v>
      </c>
      <c r="DE10" s="113">
        <v>9303.7999999999993</v>
      </c>
    </row>
    <row r="11" spans="1:109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  <c r="DD11" s="113">
        <v>0</v>
      </c>
      <c r="DE11" s="113">
        <v>0</v>
      </c>
    </row>
    <row r="12" spans="1:109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  <c r="DC12" s="113">
        <v>0</v>
      </c>
      <c r="DD12" s="113">
        <v>0</v>
      </c>
      <c r="DE12" s="113">
        <v>0</v>
      </c>
    </row>
    <row r="13" spans="1:109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  <c r="DC13" s="113">
        <v>0</v>
      </c>
      <c r="DD13" s="113">
        <v>0</v>
      </c>
      <c r="DE13" s="113">
        <v>0</v>
      </c>
    </row>
    <row r="14" spans="1:109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  <c r="DC14" s="113">
        <v>0</v>
      </c>
      <c r="DD14" s="113">
        <v>0</v>
      </c>
      <c r="DE14" s="113">
        <v>0</v>
      </c>
    </row>
    <row r="15" spans="1:109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  <c r="DD15" s="113">
        <v>0</v>
      </c>
      <c r="DE15" s="113">
        <v>0</v>
      </c>
    </row>
    <row r="16" spans="1:109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  <c r="DD16" s="113">
        <v>0</v>
      </c>
      <c r="DE16" s="113">
        <v>0</v>
      </c>
    </row>
    <row r="17" spans="1:109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5738.5</v>
      </c>
      <c r="BS17" s="113">
        <v>5750</v>
      </c>
      <c r="BT17" s="113">
        <v>5798.3</v>
      </c>
      <c r="BU17" s="113">
        <v>5837.2</v>
      </c>
      <c r="BV17" s="113">
        <v>6547.4</v>
      </c>
      <c r="BW17" s="113">
        <v>6660.6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8211.2000000000007</v>
      </c>
      <c r="CM17" s="113">
        <v>8217.9</v>
      </c>
      <c r="CN17" s="113">
        <v>8227.2999999999993</v>
      </c>
      <c r="CO17" s="113">
        <v>8333.6</v>
      </c>
      <c r="CP17" s="113">
        <v>8307.4</v>
      </c>
      <c r="CQ17" s="113">
        <v>8191.4</v>
      </c>
      <c r="CR17" s="113">
        <v>8113.5</v>
      </c>
      <c r="CS17" s="113">
        <v>8709.1</v>
      </c>
      <c r="CT17" s="113">
        <v>8593.2000000000007</v>
      </c>
      <c r="CU17" s="113">
        <v>8492</v>
      </c>
      <c r="CV17" s="113">
        <v>8428.1</v>
      </c>
      <c r="CW17" s="113">
        <v>8509</v>
      </c>
      <c r="CX17" s="113">
        <v>8268.6</v>
      </c>
      <c r="CY17" s="113">
        <v>8322.1</v>
      </c>
      <c r="CZ17" s="113">
        <v>8368.2999999999993</v>
      </c>
      <c r="DA17" s="113">
        <v>9300.1</v>
      </c>
      <c r="DB17" s="113">
        <v>9026.7999999999993</v>
      </c>
      <c r="DC17" s="113">
        <v>9003</v>
      </c>
      <c r="DD17" s="113">
        <v>9294.9</v>
      </c>
      <c r="DE17" s="113">
        <v>9303.7999999999993</v>
      </c>
    </row>
    <row r="18" spans="1:109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  <c r="DC18" s="113">
        <v>0</v>
      </c>
      <c r="DD18" s="113">
        <v>0</v>
      </c>
      <c r="DE18" s="113">
        <v>0</v>
      </c>
    </row>
    <row r="19" spans="1:109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  <c r="DC19" s="113">
        <v>0</v>
      </c>
      <c r="DD19" s="113">
        <v>0</v>
      </c>
      <c r="DE19" s="113">
        <v>0</v>
      </c>
    </row>
    <row r="20" spans="1:109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  <c r="DC20" s="113">
        <v>2000</v>
      </c>
      <c r="DD20" s="113">
        <v>2200</v>
      </c>
      <c r="DE20" s="113">
        <v>2200</v>
      </c>
    </row>
    <row r="21" spans="1:109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4688.5</v>
      </c>
      <c r="BS21" s="113">
        <v>4700</v>
      </c>
      <c r="BT21" s="113">
        <v>4748.3</v>
      </c>
      <c r="BU21" s="113">
        <v>4787.2</v>
      </c>
      <c r="BV21" s="113">
        <v>4797.3999999999996</v>
      </c>
      <c r="BW21" s="113">
        <v>4910.6000000000004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</v>
      </c>
      <c r="CK21" s="113">
        <v>6453.9</v>
      </c>
      <c r="CL21" s="113">
        <v>6411.2000000000007</v>
      </c>
      <c r="CM21" s="113">
        <v>6417.9</v>
      </c>
      <c r="CN21" s="113">
        <v>6427.2999999999993</v>
      </c>
      <c r="CO21" s="113">
        <v>6533.6</v>
      </c>
      <c r="CP21" s="113">
        <v>6674.0999999999995</v>
      </c>
      <c r="CQ21" s="113">
        <v>6558.0999999999995</v>
      </c>
      <c r="CR21" s="113">
        <v>6480.2</v>
      </c>
      <c r="CS21" s="113">
        <v>7075.8</v>
      </c>
      <c r="CT21" s="113">
        <v>7126.5000000000009</v>
      </c>
      <c r="CU21" s="113">
        <v>7025.3</v>
      </c>
      <c r="CV21" s="113">
        <v>6961.4000000000005</v>
      </c>
      <c r="CW21" s="113">
        <v>7042.3</v>
      </c>
      <c r="CX21" s="113">
        <v>6968.6</v>
      </c>
      <c r="CY21" s="113">
        <v>7022.1</v>
      </c>
      <c r="CZ21" s="113">
        <v>7068.2999999999993</v>
      </c>
      <c r="DA21" s="113">
        <v>7300.1</v>
      </c>
      <c r="DB21" s="113">
        <v>7026.7999999999993</v>
      </c>
      <c r="DC21" s="113">
        <v>7003</v>
      </c>
      <c r="DD21" s="113">
        <v>7094.9</v>
      </c>
      <c r="DE21" s="113">
        <v>7103.7999999999993</v>
      </c>
    </row>
    <row r="22" spans="1:109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  <c r="DC22" s="113">
        <v>0</v>
      </c>
      <c r="DD22" s="113">
        <v>0</v>
      </c>
      <c r="DE22" s="113">
        <v>0</v>
      </c>
    </row>
    <row r="23" spans="1:109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  <c r="DC23" s="113">
        <v>0</v>
      </c>
      <c r="DD23" s="113">
        <v>0</v>
      </c>
      <c r="DE23" s="113">
        <v>0</v>
      </c>
    </row>
    <row r="24" spans="1:109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224.50576919299996</v>
      </c>
      <c r="AM24" s="113">
        <f t="shared" si="6"/>
        <v>220.26889163584991</v>
      </c>
      <c r="AN24" s="113">
        <f t="shared" si="6"/>
        <v>217.54582280906493</v>
      </c>
      <c r="AO24" s="113">
        <f t="shared" si="6"/>
        <v>212.49039195874792</v>
      </c>
      <c r="AP24" s="113">
        <f t="shared" si="6"/>
        <v>201.46656378045446</v>
      </c>
      <c r="AQ24" s="113">
        <f t="shared" si="6"/>
        <v>199.741886930909</v>
      </c>
      <c r="AR24" s="113">
        <f t="shared" si="6"/>
        <v>357.29459539559991</v>
      </c>
      <c r="AS24" s="113">
        <f t="shared" si="6"/>
        <v>355.03846409174992</v>
      </c>
      <c r="AT24" s="113">
        <f t="shared" si="6"/>
        <v>347.17662985411994</v>
      </c>
      <c r="AU24" s="113">
        <f t="shared" si="6"/>
        <v>334.94974519614175</v>
      </c>
      <c r="AV24" s="113">
        <f t="shared" si="6"/>
        <v>343.82255398260855</v>
      </c>
      <c r="AW24" s="113">
        <f t="shared" si="6"/>
        <v>341.63212720853994</v>
      </c>
      <c r="AX24" s="113">
        <f t="shared" si="6"/>
        <v>348.16356933899993</v>
      </c>
      <c r="AY24" s="113">
        <f t="shared" si="6"/>
        <v>346.81512112809992</v>
      </c>
      <c r="AZ24" s="113">
        <f t="shared" si="6"/>
        <v>339.70604046115994</v>
      </c>
      <c r="BA24" s="113">
        <f t="shared" si="6"/>
        <v>332.54260302685992</v>
      </c>
      <c r="BB24" s="113">
        <f t="shared" si="6"/>
        <v>333.45420474761994</v>
      </c>
      <c r="BC24" s="113">
        <f t="shared" si="6"/>
        <v>325.49844794869995</v>
      </c>
      <c r="BD24" s="113">
        <f t="shared" si="6"/>
        <v>327.49964238341988</v>
      </c>
      <c r="BE24" s="113">
        <f t="shared" si="6"/>
        <v>323.64695489655992</v>
      </c>
      <c r="BF24" s="113">
        <f t="shared" si="6"/>
        <v>316.97534730559994</v>
      </c>
      <c r="BG24" s="113">
        <f t="shared" si="6"/>
        <v>315.16487148727992</v>
      </c>
      <c r="BH24" s="113">
        <f t="shared" si="6"/>
        <v>317.69522198143994</v>
      </c>
      <c r="BI24" s="113">
        <f t="shared" si="6"/>
        <v>316.32841171999996</v>
      </c>
      <c r="BJ24" s="113">
        <f t="shared" si="6"/>
        <v>315.42568506933992</v>
      </c>
      <c r="BK24" s="113">
        <f>+BK25+BK31</f>
        <v>313.45788597001996</v>
      </c>
      <c r="BL24" s="113">
        <f t="shared" ref="BL24:BQ24" si="7">+BL25+BL31</f>
        <v>303.71696665443994</v>
      </c>
      <c r="BM24" s="113">
        <f t="shared" si="7"/>
        <v>297.43456505457993</v>
      </c>
      <c r="BN24" s="113">
        <f t="shared" si="7"/>
        <v>287.14930953481996</v>
      </c>
      <c r="BO24" s="113">
        <f t="shared" si="7"/>
        <v>288.68086425901993</v>
      </c>
      <c r="BP24" s="113">
        <f t="shared" si="7"/>
        <v>286.85266277132001</v>
      </c>
      <c r="BQ24" s="113">
        <f t="shared" si="7"/>
        <v>284.12213115113991</v>
      </c>
      <c r="BR24" s="113">
        <v>291.89999999999998</v>
      </c>
      <c r="BS24" s="113">
        <v>289.2</v>
      </c>
      <c r="BT24" s="113">
        <v>289.99999999999994</v>
      </c>
      <c r="BU24" s="113">
        <v>283.2</v>
      </c>
      <c r="BV24" s="113">
        <v>285.2</v>
      </c>
      <c r="BW24" s="113">
        <v>289.99999999999994</v>
      </c>
      <c r="BX24" s="113">
        <v>292.59999999999997</v>
      </c>
      <c r="BY24" s="113">
        <v>293.79999999999995</v>
      </c>
      <c r="BZ24" s="113">
        <v>297.89999999999998</v>
      </c>
      <c r="CA24" s="113">
        <v>291.79999999999995</v>
      </c>
      <c r="CB24" s="113">
        <v>284</v>
      </c>
      <c r="CC24" s="113">
        <v>283.09999999999997</v>
      </c>
      <c r="CD24" s="113">
        <v>262.39999999999998</v>
      </c>
      <c r="CE24" s="113">
        <v>261.39999999999998</v>
      </c>
      <c r="CF24" s="113">
        <v>257.7</v>
      </c>
      <c r="CG24" s="113">
        <v>257.09999999999997</v>
      </c>
      <c r="CH24" s="113">
        <v>398.20000000000005</v>
      </c>
      <c r="CI24" s="113">
        <v>677.2</v>
      </c>
      <c r="CJ24" s="113">
        <v>690.7</v>
      </c>
      <c r="CK24" s="113">
        <v>781.9</v>
      </c>
      <c r="CL24" s="113">
        <v>770.7</v>
      </c>
      <c r="CM24" s="113">
        <v>764.6</v>
      </c>
      <c r="CN24" s="113">
        <v>1216.9000000000003</v>
      </c>
      <c r="CO24" s="113">
        <v>1198.8999999999999</v>
      </c>
      <c r="CP24" s="113">
        <v>1185.8</v>
      </c>
      <c r="CQ24" s="113">
        <v>1132.5999999999999</v>
      </c>
      <c r="CR24" s="113">
        <v>1095.3</v>
      </c>
      <c r="CS24" s="113">
        <v>1124.8999999999999</v>
      </c>
      <c r="CT24" s="113">
        <v>1136.7</v>
      </c>
      <c r="CU24" s="113">
        <v>1101.0000000000002</v>
      </c>
      <c r="CV24" s="113">
        <v>1174.5999999999999</v>
      </c>
      <c r="CW24" s="113">
        <v>1152.8999999999999</v>
      </c>
      <c r="CX24" s="113">
        <v>1204.0999999999999</v>
      </c>
      <c r="CY24" s="113">
        <v>1137.5999999999999</v>
      </c>
      <c r="CZ24" s="113">
        <v>1166.5999999999999</v>
      </c>
      <c r="DA24" s="113">
        <v>1256.3</v>
      </c>
      <c r="DB24" s="113">
        <v>1261.4000000000001</v>
      </c>
      <c r="DC24" s="113">
        <v>1400.5</v>
      </c>
      <c r="DD24" s="113">
        <v>1350.2</v>
      </c>
      <c r="DE24" s="113">
        <v>1320.8999999999999</v>
      </c>
    </row>
    <row r="25" spans="1:109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6.4</v>
      </c>
      <c r="BS25" s="113">
        <v>5.4</v>
      </c>
      <c r="BT25" s="113">
        <v>6.7</v>
      </c>
      <c r="BU25" s="113">
        <v>6.8</v>
      </c>
      <c r="BV25" s="113">
        <v>7.3</v>
      </c>
      <c r="BW25" s="113">
        <v>7.4</v>
      </c>
      <c r="BX25" s="113">
        <v>8.1999999999999993</v>
      </c>
      <c r="BY25" s="113">
        <v>8.5</v>
      </c>
      <c r="BZ25" s="113">
        <v>9</v>
      </c>
      <c r="CA25" s="113">
        <v>9.1999999999999993</v>
      </c>
      <c r="CB25" s="113">
        <v>2.8</v>
      </c>
      <c r="CC25" s="113">
        <v>3</v>
      </c>
      <c r="CD25" s="113">
        <v>3.5</v>
      </c>
      <c r="CE25" s="113">
        <v>2.7</v>
      </c>
      <c r="CF25" s="113">
        <v>2.4</v>
      </c>
      <c r="CG25" s="113">
        <v>0.9</v>
      </c>
      <c r="CH25" s="113">
        <v>1.1000000000000001</v>
      </c>
      <c r="CI25" s="113">
        <v>1.2</v>
      </c>
      <c r="CJ25" s="113">
        <v>2</v>
      </c>
      <c r="CK25" s="113">
        <v>1.3</v>
      </c>
      <c r="CL25" s="113">
        <v>1</v>
      </c>
      <c r="CM25" s="113">
        <v>1</v>
      </c>
      <c r="CN25" s="113">
        <v>0.9</v>
      </c>
      <c r="CO25" s="113">
        <v>1</v>
      </c>
      <c r="CP25" s="113">
        <v>1.5</v>
      </c>
      <c r="CQ25" s="113">
        <v>1.8</v>
      </c>
      <c r="CR25" s="113">
        <v>2.2999999999999998</v>
      </c>
      <c r="CS25" s="113">
        <v>2.2999999999999998</v>
      </c>
      <c r="CT25" s="113">
        <v>2.8</v>
      </c>
      <c r="CU25" s="113">
        <v>2.9</v>
      </c>
      <c r="CV25" s="113">
        <v>0.6</v>
      </c>
      <c r="CW25" s="113">
        <v>2.2999999999999998</v>
      </c>
      <c r="CX25" s="113">
        <v>1.3</v>
      </c>
      <c r="CY25" s="113">
        <v>1.3</v>
      </c>
      <c r="CZ25" s="113">
        <v>1.9</v>
      </c>
      <c r="DA25" s="113">
        <v>2</v>
      </c>
      <c r="DB25" s="113">
        <v>2.2999999999999998</v>
      </c>
      <c r="DC25" s="113">
        <v>2.6</v>
      </c>
      <c r="DD25" s="113">
        <v>3</v>
      </c>
      <c r="DE25" s="113">
        <v>3.1</v>
      </c>
    </row>
    <row r="26" spans="1:109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6.4</v>
      </c>
      <c r="BS26" s="113">
        <v>5.4</v>
      </c>
      <c r="BT26" s="113">
        <v>6.7</v>
      </c>
      <c r="BU26" s="113">
        <v>6.8</v>
      </c>
      <c r="BV26" s="113">
        <v>7.3</v>
      </c>
      <c r="BW26" s="113">
        <v>7.4</v>
      </c>
      <c r="BX26" s="113">
        <v>8.1999999999999993</v>
      </c>
      <c r="BY26" s="113">
        <v>8.5</v>
      </c>
      <c r="BZ26" s="113">
        <v>9</v>
      </c>
      <c r="CA26" s="113">
        <v>9.1999999999999993</v>
      </c>
      <c r="CB26" s="113">
        <v>2.8</v>
      </c>
      <c r="CC26" s="113">
        <v>3</v>
      </c>
      <c r="CD26" s="113">
        <v>3.5</v>
      </c>
      <c r="CE26" s="113">
        <v>2.7</v>
      </c>
      <c r="CF26" s="113">
        <v>2.4</v>
      </c>
      <c r="CG26" s="113">
        <v>0.9</v>
      </c>
      <c r="CH26" s="113">
        <v>1.1000000000000001</v>
      </c>
      <c r="CI26" s="113">
        <v>1.2</v>
      </c>
      <c r="CJ26" s="113">
        <v>2</v>
      </c>
      <c r="CK26" s="113">
        <v>1.3</v>
      </c>
      <c r="CL26" s="113">
        <v>1</v>
      </c>
      <c r="CM26" s="113">
        <v>1</v>
      </c>
      <c r="CN26" s="113">
        <v>0.9</v>
      </c>
      <c r="CO26" s="113">
        <v>1</v>
      </c>
      <c r="CP26" s="113">
        <v>1.5</v>
      </c>
      <c r="CQ26" s="113">
        <v>1.8</v>
      </c>
      <c r="CR26" s="113">
        <v>2.2999999999999998</v>
      </c>
      <c r="CS26" s="113">
        <v>2.2999999999999998</v>
      </c>
      <c r="CT26" s="113">
        <v>2.8</v>
      </c>
      <c r="CU26" s="113">
        <v>2.9</v>
      </c>
      <c r="CV26" s="113">
        <v>0.6</v>
      </c>
      <c r="CW26" s="113">
        <v>2.2999999999999998</v>
      </c>
      <c r="CX26" s="113">
        <v>1.3</v>
      </c>
      <c r="CY26" s="113">
        <v>1.3</v>
      </c>
      <c r="CZ26" s="113">
        <v>1.9</v>
      </c>
      <c r="DA26" s="113">
        <v>2</v>
      </c>
      <c r="DB26" s="113">
        <v>2.2999999999999998</v>
      </c>
      <c r="DC26" s="113">
        <v>2.6</v>
      </c>
      <c r="DD26" s="113">
        <v>3</v>
      </c>
      <c r="DE26" s="113">
        <v>3.1</v>
      </c>
    </row>
    <row r="27" spans="1:109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  <c r="DC27" s="113">
        <v>0</v>
      </c>
      <c r="DD27" s="113">
        <v>0</v>
      </c>
      <c r="DE27" s="113">
        <v>0</v>
      </c>
    </row>
    <row r="28" spans="1:109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  <c r="DC28" s="113">
        <v>0</v>
      </c>
      <c r="DD28" s="113">
        <v>0</v>
      </c>
      <c r="DE28" s="113">
        <v>0</v>
      </c>
    </row>
    <row r="29" spans="1:109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  <c r="DD29" s="113">
        <v>0</v>
      </c>
      <c r="DE29" s="113">
        <v>0</v>
      </c>
    </row>
    <row r="30" spans="1:109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  <c r="DC30" s="113">
        <v>0</v>
      </c>
      <c r="DD30" s="113">
        <v>0</v>
      </c>
      <c r="DE30" s="113">
        <v>0</v>
      </c>
    </row>
    <row r="31" spans="1:109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224.50576919299996</v>
      </c>
      <c r="AM31" s="113">
        <f t="shared" si="10"/>
        <v>220.26889163584991</v>
      </c>
      <c r="AN31" s="113">
        <f t="shared" si="10"/>
        <v>217.54582280906493</v>
      </c>
      <c r="AO31" s="113">
        <f t="shared" si="10"/>
        <v>212.49039195874792</v>
      </c>
      <c r="AP31" s="113">
        <f t="shared" si="10"/>
        <v>201.46656378045446</v>
      </c>
      <c r="AQ31" s="113">
        <f t="shared" si="10"/>
        <v>199.741886930909</v>
      </c>
      <c r="AR31" s="113">
        <f t="shared" si="10"/>
        <v>357.29459539559991</v>
      </c>
      <c r="AS31" s="113">
        <f t="shared" si="10"/>
        <v>355.03846409174992</v>
      </c>
      <c r="AT31" s="113">
        <f t="shared" si="10"/>
        <v>347.17662985411994</v>
      </c>
      <c r="AU31" s="113">
        <f t="shared" si="10"/>
        <v>334.94974519614175</v>
      </c>
      <c r="AV31" s="113">
        <f t="shared" si="10"/>
        <v>343.82255398260855</v>
      </c>
      <c r="AW31" s="113">
        <f t="shared" si="10"/>
        <v>341.63212720853994</v>
      </c>
      <c r="AX31" s="113">
        <f t="shared" si="10"/>
        <v>348.16356933899993</v>
      </c>
      <c r="AY31" s="113">
        <f t="shared" si="10"/>
        <v>346.81512112809992</v>
      </c>
      <c r="AZ31" s="113">
        <f t="shared" si="10"/>
        <v>339.70604046115994</v>
      </c>
      <c r="BA31" s="113">
        <f t="shared" si="10"/>
        <v>332.54260302685992</v>
      </c>
      <c r="BB31" s="113">
        <f t="shared" si="10"/>
        <v>333.45420474761994</v>
      </c>
      <c r="BC31" s="113">
        <f t="shared" si="10"/>
        <v>325.49844794869995</v>
      </c>
      <c r="BD31" s="113">
        <f t="shared" si="10"/>
        <v>327.49964238341988</v>
      </c>
      <c r="BE31" s="113">
        <f t="shared" si="10"/>
        <v>323.64695489655992</v>
      </c>
      <c r="BF31" s="113">
        <f t="shared" si="10"/>
        <v>316.97534730559994</v>
      </c>
      <c r="BG31" s="113">
        <f t="shared" si="10"/>
        <v>315.16487148727992</v>
      </c>
      <c r="BH31" s="113">
        <f t="shared" si="10"/>
        <v>317.69522198143994</v>
      </c>
      <c r="BI31" s="113">
        <f t="shared" si="10"/>
        <v>316.32841171999996</v>
      </c>
      <c r="BJ31" s="113">
        <f t="shared" si="10"/>
        <v>315.42568506933992</v>
      </c>
      <c r="BK31" s="113">
        <f>SUM(BK32:BK37)</f>
        <v>313.45788597001996</v>
      </c>
      <c r="BL31" s="113">
        <f t="shared" ref="BL31:BQ31" si="11">SUM(BL32:BL37)</f>
        <v>303.71696665443994</v>
      </c>
      <c r="BM31" s="113">
        <f t="shared" si="11"/>
        <v>297.43456505457993</v>
      </c>
      <c r="BN31" s="113">
        <f t="shared" si="11"/>
        <v>287.14930953481996</v>
      </c>
      <c r="BO31" s="113">
        <f t="shared" si="11"/>
        <v>288.68086425901993</v>
      </c>
      <c r="BP31" s="113">
        <f t="shared" si="11"/>
        <v>286.85266277132001</v>
      </c>
      <c r="BQ31" s="113">
        <f t="shared" si="11"/>
        <v>284.12213115113991</v>
      </c>
      <c r="BR31" s="113">
        <v>285.5</v>
      </c>
      <c r="BS31" s="113">
        <v>283.8</v>
      </c>
      <c r="BT31" s="113">
        <v>283.29999999999995</v>
      </c>
      <c r="BU31" s="113">
        <v>276.39999999999998</v>
      </c>
      <c r="BV31" s="113">
        <v>277.89999999999998</v>
      </c>
      <c r="BW31" s="113">
        <v>282.59999999999997</v>
      </c>
      <c r="BX31" s="113">
        <v>284.39999999999998</v>
      </c>
      <c r="BY31" s="113">
        <v>285.29999999999995</v>
      </c>
      <c r="BZ31" s="113">
        <v>288.89999999999998</v>
      </c>
      <c r="CA31" s="113">
        <v>282.59999999999997</v>
      </c>
      <c r="CB31" s="113">
        <v>281.2</v>
      </c>
      <c r="CC31" s="113">
        <v>280.09999999999997</v>
      </c>
      <c r="CD31" s="113">
        <v>258.89999999999998</v>
      </c>
      <c r="CE31" s="113">
        <v>258.7</v>
      </c>
      <c r="CF31" s="113">
        <v>255.29999999999998</v>
      </c>
      <c r="CG31" s="113">
        <v>256.2</v>
      </c>
      <c r="CH31" s="113">
        <v>397.1</v>
      </c>
      <c r="CI31" s="113">
        <v>676</v>
      </c>
      <c r="CJ31" s="113">
        <v>688.7</v>
      </c>
      <c r="CK31" s="113">
        <v>780.6</v>
      </c>
      <c r="CL31" s="113">
        <v>769.7</v>
      </c>
      <c r="CM31" s="113">
        <v>763.6</v>
      </c>
      <c r="CN31" s="113">
        <v>1216.0000000000002</v>
      </c>
      <c r="CO31" s="113">
        <v>1197.8999999999999</v>
      </c>
      <c r="CP31" s="113">
        <v>1184.3</v>
      </c>
      <c r="CQ31" s="113">
        <v>1130.8</v>
      </c>
      <c r="CR31" s="113">
        <v>1093</v>
      </c>
      <c r="CS31" s="113">
        <v>1122.5999999999999</v>
      </c>
      <c r="CT31" s="113">
        <v>1133.9000000000001</v>
      </c>
      <c r="CU31" s="113">
        <v>1098.1000000000001</v>
      </c>
      <c r="CV31" s="113">
        <v>1174</v>
      </c>
      <c r="CW31" s="113">
        <v>1150.5999999999999</v>
      </c>
      <c r="CX31" s="113">
        <v>1202.8</v>
      </c>
      <c r="CY31" s="113">
        <v>1136.3</v>
      </c>
      <c r="CZ31" s="113">
        <v>1164.6999999999998</v>
      </c>
      <c r="DA31" s="113">
        <v>1254.3</v>
      </c>
      <c r="DB31" s="113">
        <v>1259.1000000000001</v>
      </c>
      <c r="DC31" s="113">
        <v>1397.9</v>
      </c>
      <c r="DD31" s="113">
        <v>1347.2</v>
      </c>
      <c r="DE31" s="113">
        <v>1317.8</v>
      </c>
    </row>
    <row r="32" spans="1:109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50.705769193000009</v>
      </c>
      <c r="AM32" s="113">
        <v>50.468891635849999</v>
      </c>
      <c r="AN32" s="113">
        <v>49.245822809065004</v>
      </c>
      <c r="AO32" s="113">
        <v>48.590391958748</v>
      </c>
      <c r="AP32" s="113">
        <v>47.866563780454541</v>
      </c>
      <c r="AQ32" s="113">
        <v>49.041886930909101</v>
      </c>
      <c r="AR32" s="113">
        <v>205.89459539559999</v>
      </c>
      <c r="AS32" s="113">
        <v>215.63846409175</v>
      </c>
      <c r="AT32" s="113">
        <v>208.77662985412002</v>
      </c>
      <c r="AU32" s="113">
        <v>201.44974519614183</v>
      </c>
      <c r="AV32" s="113">
        <v>208.72255398260862</v>
      </c>
      <c r="AW32" s="113">
        <v>210.33212720854002</v>
      </c>
      <c r="AX32" s="113">
        <v>215.963569339</v>
      </c>
      <c r="AY32" s="113">
        <v>217.8151211281</v>
      </c>
      <c r="AZ32" s="113">
        <v>213.00604046116001</v>
      </c>
      <c r="BA32" s="113">
        <v>209.74260302686</v>
      </c>
      <c r="BB32" s="113">
        <v>211.45420474762003</v>
      </c>
      <c r="BC32" s="113">
        <v>207.4984479487</v>
      </c>
      <c r="BD32" s="113">
        <v>210.59964238341999</v>
      </c>
      <c r="BE32" s="113">
        <v>209.94695489656002</v>
      </c>
      <c r="BF32" s="113">
        <v>205.27534730560001</v>
      </c>
      <c r="BG32" s="113">
        <v>206.36487148728</v>
      </c>
      <c r="BH32" s="113">
        <v>210.09522198144001</v>
      </c>
      <c r="BI32" s="113">
        <v>210.82841172000002</v>
      </c>
      <c r="BJ32" s="113">
        <v>211.52568506934</v>
      </c>
      <c r="BK32" s="113">
        <v>211.55788597002001</v>
      </c>
      <c r="BL32" s="113">
        <v>203.71696665444</v>
      </c>
      <c r="BM32" s="113">
        <v>199.53456505457999</v>
      </c>
      <c r="BN32" s="113">
        <v>190.94930953482</v>
      </c>
      <c r="BO32" s="113">
        <v>194.28086425902001</v>
      </c>
      <c r="BP32" s="113">
        <v>193.95266277132001</v>
      </c>
      <c r="BQ32" s="113">
        <v>191.72213115113999</v>
      </c>
      <c r="BR32" s="113">
        <v>174.5</v>
      </c>
      <c r="BS32" s="113">
        <v>173.3</v>
      </c>
      <c r="BT32" s="113">
        <v>172.9</v>
      </c>
      <c r="BU32" s="113">
        <v>166.5</v>
      </c>
      <c r="BV32" s="113">
        <v>168</v>
      </c>
      <c r="BW32" s="113">
        <v>173.2</v>
      </c>
      <c r="BX32" s="113">
        <v>175</v>
      </c>
      <c r="BY32" s="113">
        <v>176.4</v>
      </c>
      <c r="BZ32" s="113">
        <v>180</v>
      </c>
      <c r="CA32" s="113">
        <v>174.2</v>
      </c>
      <c r="CB32" s="113">
        <v>172.8</v>
      </c>
      <c r="CC32" s="113">
        <v>172.2</v>
      </c>
      <c r="CD32" s="113">
        <v>171.9</v>
      </c>
      <c r="CE32" s="113">
        <v>172.2</v>
      </c>
      <c r="CF32" s="113">
        <v>168.8</v>
      </c>
      <c r="CG32" s="113">
        <v>171.3</v>
      </c>
      <c r="CH32" s="113">
        <v>169</v>
      </c>
      <c r="CI32" s="113">
        <v>170.4</v>
      </c>
      <c r="CJ32" s="113">
        <v>174.3</v>
      </c>
      <c r="CK32" s="113">
        <v>178.4</v>
      </c>
      <c r="CL32" s="113">
        <v>175.5</v>
      </c>
      <c r="CM32" s="113">
        <v>176.7</v>
      </c>
      <c r="CN32" s="113">
        <v>511.8</v>
      </c>
      <c r="CO32" s="113">
        <v>508.4</v>
      </c>
      <c r="CP32" s="113">
        <v>502.2</v>
      </c>
      <c r="CQ32" s="113">
        <v>482.3</v>
      </c>
      <c r="CR32" s="113">
        <v>464.9</v>
      </c>
      <c r="CS32" s="113">
        <v>483.5</v>
      </c>
      <c r="CT32" s="113">
        <v>488.7</v>
      </c>
      <c r="CU32" s="113">
        <v>483.2</v>
      </c>
      <c r="CV32" s="113">
        <v>477.7</v>
      </c>
      <c r="CW32" s="113">
        <v>482.4</v>
      </c>
      <c r="CX32" s="113">
        <v>482</v>
      </c>
      <c r="CY32" s="113">
        <v>477.8</v>
      </c>
      <c r="CZ32" s="113">
        <v>492.2</v>
      </c>
      <c r="DA32" s="113">
        <v>473.8</v>
      </c>
      <c r="DB32" s="113">
        <v>482.7</v>
      </c>
      <c r="DC32" s="113">
        <v>499.1</v>
      </c>
      <c r="DD32" s="113">
        <v>498</v>
      </c>
      <c r="DE32" s="113">
        <v>497.5</v>
      </c>
    </row>
    <row r="33" spans="1:109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  <c r="DC33" s="113">
        <v>0</v>
      </c>
      <c r="DD33" s="113">
        <v>0</v>
      </c>
      <c r="DE33" s="113">
        <v>0</v>
      </c>
    </row>
    <row r="34" spans="1:109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  <c r="DC34" s="113">
        <v>0</v>
      </c>
      <c r="DD34" s="113">
        <v>0</v>
      </c>
      <c r="DE34" s="113">
        <v>0</v>
      </c>
    </row>
    <row r="35" spans="1:109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90.899999999999977</v>
      </c>
      <c r="BS35" s="113">
        <v>90.399999999999977</v>
      </c>
      <c r="BT35" s="113">
        <v>90.399999999999977</v>
      </c>
      <c r="BU35" s="113">
        <v>89.899999999999977</v>
      </c>
      <c r="BV35" s="113">
        <v>89.899999999999977</v>
      </c>
      <c r="BW35" s="113">
        <v>89.399999999999977</v>
      </c>
      <c r="BX35" s="113">
        <v>89.399999999999977</v>
      </c>
      <c r="BY35" s="113">
        <v>88.899999999999977</v>
      </c>
      <c r="BZ35" s="113">
        <v>88.899999999999977</v>
      </c>
      <c r="CA35" s="113">
        <v>88.399999999999977</v>
      </c>
      <c r="CB35" s="113">
        <v>88.399999999999977</v>
      </c>
      <c r="CC35" s="113">
        <v>87.899999999999977</v>
      </c>
      <c r="CD35" s="113">
        <v>64.799999999999983</v>
      </c>
      <c r="CE35" s="113">
        <v>64.299999999999983</v>
      </c>
      <c r="CF35" s="113">
        <v>64.299999999999983</v>
      </c>
      <c r="CG35" s="113">
        <v>63.79999999999999</v>
      </c>
      <c r="CH35" s="113">
        <v>207</v>
      </c>
      <c r="CI35" s="113">
        <v>484.49999999999994</v>
      </c>
      <c r="CJ35" s="113">
        <v>493.3</v>
      </c>
      <c r="CK35" s="113">
        <v>581.70000000000005</v>
      </c>
      <c r="CL35" s="113">
        <v>573.80000000000007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619.19999999999993</v>
      </c>
      <c r="CT35" s="113">
        <v>625.29999999999995</v>
      </c>
      <c r="CU35" s="113">
        <v>595</v>
      </c>
      <c r="CV35" s="113">
        <v>676.39999999999986</v>
      </c>
      <c r="CW35" s="113">
        <v>648.4</v>
      </c>
      <c r="CX35" s="113">
        <v>700.99999999999989</v>
      </c>
      <c r="CY35" s="113">
        <v>638.69999999999993</v>
      </c>
      <c r="CZ35" s="113">
        <v>652.69999999999993</v>
      </c>
      <c r="DA35" s="113">
        <v>760.7</v>
      </c>
      <c r="DB35" s="113">
        <v>756.60000000000014</v>
      </c>
      <c r="DC35" s="113">
        <v>879.00000000000011</v>
      </c>
      <c r="DD35" s="113">
        <v>829.4000000000002</v>
      </c>
      <c r="DE35" s="113">
        <v>800.50000000000011</v>
      </c>
    </row>
    <row r="36" spans="1:109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  <c r="DC36" s="113">
        <v>0</v>
      </c>
      <c r="DD36" s="113">
        <v>0</v>
      </c>
      <c r="DE36" s="113">
        <v>0</v>
      </c>
    </row>
    <row r="37" spans="1:109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20.100000000000001</v>
      </c>
      <c r="BS37" s="113">
        <v>20.100000000000001</v>
      </c>
      <c r="BT37" s="113">
        <v>20</v>
      </c>
      <c r="BU37" s="113">
        <v>20</v>
      </c>
      <c r="BV37" s="113">
        <v>20</v>
      </c>
      <c r="BW37" s="113">
        <v>20</v>
      </c>
      <c r="BX37" s="113">
        <v>20</v>
      </c>
      <c r="BY37" s="113">
        <v>20</v>
      </c>
      <c r="BZ37" s="113">
        <v>20</v>
      </c>
      <c r="CA37" s="113">
        <v>20</v>
      </c>
      <c r="CB37" s="113">
        <v>20</v>
      </c>
      <c r="CC37" s="113">
        <v>20</v>
      </c>
      <c r="CD37" s="113">
        <v>22.2</v>
      </c>
      <c r="CE37" s="113">
        <v>22.2</v>
      </c>
      <c r="CF37" s="113">
        <v>22.2</v>
      </c>
      <c r="CG37" s="113">
        <v>21.1</v>
      </c>
      <c r="CH37" s="113">
        <v>21.1</v>
      </c>
      <c r="CI37" s="113">
        <v>21.1</v>
      </c>
      <c r="CJ37" s="113">
        <v>21.1</v>
      </c>
      <c r="CK37" s="113">
        <v>20.5</v>
      </c>
      <c r="CL37" s="113">
        <v>20.399999999999999</v>
      </c>
      <c r="CM37" s="113">
        <v>20.399999999999999</v>
      </c>
      <c r="CN37" s="113">
        <v>20.399999999999999</v>
      </c>
      <c r="CO37" s="113">
        <v>20.100000000000001</v>
      </c>
      <c r="CP37" s="113">
        <v>20.100000000000001</v>
      </c>
      <c r="CQ37" s="113">
        <v>20.100000000000001</v>
      </c>
      <c r="CR37" s="113">
        <v>20.100000000000001</v>
      </c>
      <c r="CS37" s="113">
        <v>19.899999999999999</v>
      </c>
      <c r="CT37" s="113">
        <v>19.899999999999999</v>
      </c>
      <c r="CU37" s="113">
        <v>19.899999999999999</v>
      </c>
      <c r="CV37" s="113">
        <v>19.899999999999999</v>
      </c>
      <c r="CW37" s="113">
        <v>19.8</v>
      </c>
      <c r="CX37" s="113">
        <v>19.8</v>
      </c>
      <c r="CY37" s="113">
        <v>19.8</v>
      </c>
      <c r="CZ37" s="113">
        <v>19.8</v>
      </c>
      <c r="DA37" s="113">
        <v>19.8</v>
      </c>
      <c r="DB37" s="113">
        <v>19.8</v>
      </c>
      <c r="DC37" s="113">
        <v>19.8</v>
      </c>
      <c r="DD37" s="113">
        <v>19.8</v>
      </c>
      <c r="DE37" s="113">
        <v>19.8</v>
      </c>
    </row>
    <row r="38" spans="1:109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1247.5999999999999</v>
      </c>
      <c r="BS38" s="113">
        <v>1170.6000000000001</v>
      </c>
      <c r="BT38" s="113">
        <v>1047.2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1260.1999999999998</v>
      </c>
      <c r="BZ38" s="113">
        <v>1198.2999999999997</v>
      </c>
      <c r="CA38" s="113">
        <v>1351.1999999999991</v>
      </c>
      <c r="CB38" s="113">
        <v>1352.899999999999</v>
      </c>
      <c r="CC38" s="113">
        <v>1511.5</v>
      </c>
      <c r="CD38" s="113">
        <v>1544.7999999999995</v>
      </c>
      <c r="CE38" s="113">
        <v>1576.4999999999998</v>
      </c>
      <c r="CF38" s="113">
        <v>1571.8999999999992</v>
      </c>
      <c r="CG38" s="113">
        <v>1703.7999999999995</v>
      </c>
      <c r="CH38" s="113">
        <v>1782</v>
      </c>
      <c r="CI38" s="113">
        <v>1689.7999999999997</v>
      </c>
      <c r="CJ38" s="113">
        <v>1634.2999999999995</v>
      </c>
      <c r="CK38" s="113">
        <v>1682.3000000000002</v>
      </c>
      <c r="CL38" s="113">
        <v>1795.2</v>
      </c>
      <c r="CM38" s="113">
        <v>1927.8000000000002</v>
      </c>
      <c r="CN38" s="113">
        <v>1806.1000000000001</v>
      </c>
      <c r="CO38" s="113">
        <v>2058.9</v>
      </c>
      <c r="CP38" s="113">
        <v>2088.9</v>
      </c>
      <c r="CQ38" s="113">
        <v>2063.1000000000004</v>
      </c>
      <c r="CR38" s="113">
        <v>1961.0000000000002</v>
      </c>
      <c r="CS38" s="113">
        <v>2068.8000000000002</v>
      </c>
      <c r="CT38" s="113">
        <v>2130.3000000000002</v>
      </c>
      <c r="CU38" s="113">
        <v>2039.5</v>
      </c>
      <c r="CV38" s="113">
        <v>1979.8000000000002</v>
      </c>
      <c r="CW38" s="113">
        <v>2283</v>
      </c>
      <c r="CX38" s="113">
        <v>2194.4</v>
      </c>
      <c r="CY38" s="113">
        <v>2251.8000000000002</v>
      </c>
      <c r="CZ38" s="113">
        <v>2565.1999999999998</v>
      </c>
      <c r="DA38" s="113">
        <v>2970.1</v>
      </c>
      <c r="DB38" s="113">
        <v>3132.2</v>
      </c>
      <c r="DC38" s="113">
        <v>2956.3999999999996</v>
      </c>
      <c r="DD38" s="113">
        <v>2884.6</v>
      </c>
      <c r="DE38" s="113">
        <v>3000.3999999999996</v>
      </c>
    </row>
    <row r="39" spans="1:109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545.59999999999991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782.39999999999986</v>
      </c>
      <c r="CJ39" s="113">
        <v>626.5</v>
      </c>
      <c r="CK39" s="113">
        <v>621.4</v>
      </c>
      <c r="CL39" s="113">
        <v>780</v>
      </c>
      <c r="CM39" s="113">
        <v>908.2</v>
      </c>
      <c r="CN39" s="113">
        <v>829.7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1857.8</v>
      </c>
      <c r="DC39" s="113">
        <v>1757.2</v>
      </c>
      <c r="DD39" s="113">
        <v>1587</v>
      </c>
      <c r="DE39" s="113">
        <v>1605.1</v>
      </c>
    </row>
    <row r="40" spans="1:109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65.400000000000006</v>
      </c>
      <c r="BS40" s="113">
        <v>80.300000000000011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78.199999999999989</v>
      </c>
      <c r="CB40" s="113">
        <v>72.599999999999994</v>
      </c>
      <c r="CC40" s="113">
        <v>76.900000000000006</v>
      </c>
      <c r="CD40" s="113">
        <v>87.9</v>
      </c>
      <c r="CE40" s="113">
        <v>96</v>
      </c>
      <c r="CF40" s="113">
        <v>94.300000000000011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212.8</v>
      </c>
      <c r="CM40" s="113">
        <v>214.7</v>
      </c>
      <c r="CN40" s="113">
        <v>242.5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248.2</v>
      </c>
      <c r="DC40" s="113">
        <v>240</v>
      </c>
      <c r="DD40" s="113">
        <v>269</v>
      </c>
      <c r="DE40" s="113">
        <v>246.8</v>
      </c>
    </row>
    <row r="41" spans="1:109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  <c r="DC41" s="113">
        <v>0</v>
      </c>
      <c r="DD41" s="113">
        <v>0</v>
      </c>
      <c r="DE41" s="113">
        <v>0</v>
      </c>
    </row>
    <row r="42" spans="1:109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204.4</v>
      </c>
      <c r="BY42" s="113">
        <v>381.6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659.59999999999991</v>
      </c>
      <c r="CJ42" s="113">
        <v>516.6</v>
      </c>
      <c r="CK42" s="113">
        <v>508.8</v>
      </c>
      <c r="CL42" s="113">
        <v>567.20000000000005</v>
      </c>
      <c r="CM42" s="113">
        <v>693.5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1609.6</v>
      </c>
      <c r="DC42" s="113">
        <v>1517.2</v>
      </c>
      <c r="DD42" s="113">
        <v>1318</v>
      </c>
      <c r="DE42" s="113">
        <v>1358.3</v>
      </c>
    </row>
    <row r="43" spans="1:109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  <c r="DC43" s="113">
        <v>0</v>
      </c>
      <c r="DD43" s="113">
        <v>0</v>
      </c>
      <c r="DE43" s="113">
        <v>0</v>
      </c>
    </row>
    <row r="44" spans="1:109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</v>
      </c>
      <c r="BY44" s="113">
        <v>0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  <c r="DC44" s="113">
        <v>0</v>
      </c>
      <c r="DD44" s="113">
        <v>0</v>
      </c>
      <c r="DE44" s="113">
        <v>0</v>
      </c>
    </row>
    <row r="45" spans="1:109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810.40000000000009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803.09999999999991</v>
      </c>
      <c r="BZ45" s="113">
        <v>794.79999999999961</v>
      </c>
      <c r="CA45" s="113">
        <v>805.59999999999923</v>
      </c>
      <c r="CB45" s="113">
        <v>812.79999999999893</v>
      </c>
      <c r="CC45" s="113">
        <v>827.59999999999991</v>
      </c>
      <c r="CD45" s="113">
        <v>860.49999999999955</v>
      </c>
      <c r="CE45" s="113">
        <v>846.6999999999997</v>
      </c>
      <c r="CF45" s="113">
        <v>888.49999999999943</v>
      </c>
      <c r="CG45" s="113">
        <v>939.09999999999945</v>
      </c>
      <c r="CH45" s="113">
        <v>897.39999999999986</v>
      </c>
      <c r="CI45" s="113">
        <v>907.4</v>
      </c>
      <c r="CJ45" s="113">
        <v>1007.7999999999995</v>
      </c>
      <c r="CK45" s="113">
        <v>1060.9000000000003</v>
      </c>
      <c r="CL45" s="113">
        <v>1015.2</v>
      </c>
      <c r="CM45" s="113">
        <v>1019.6000000000001</v>
      </c>
      <c r="CN45" s="113">
        <v>976.40000000000009</v>
      </c>
      <c r="CO45" s="113">
        <v>951.7</v>
      </c>
      <c r="CP45" s="113">
        <v>915.2</v>
      </c>
      <c r="CQ45" s="113">
        <v>895.50000000000023</v>
      </c>
      <c r="CR45" s="113">
        <v>930.60000000000014</v>
      </c>
      <c r="CS45" s="113">
        <v>932.80000000000007</v>
      </c>
      <c r="CT45" s="113">
        <v>906.09999999999991</v>
      </c>
      <c r="CU45" s="113">
        <v>864.90000000000009</v>
      </c>
      <c r="CV45" s="113">
        <v>865.2</v>
      </c>
      <c r="CW45" s="113">
        <v>794.30000000000007</v>
      </c>
      <c r="CX45" s="113">
        <v>821.7</v>
      </c>
      <c r="CY45" s="113">
        <v>850.40000000000009</v>
      </c>
      <c r="CZ45" s="113">
        <v>987.49999999999989</v>
      </c>
      <c r="DA45" s="113">
        <v>1217.8</v>
      </c>
      <c r="DB45" s="113">
        <v>1274.4000000000001</v>
      </c>
      <c r="DC45" s="113">
        <v>1199.1999999999998</v>
      </c>
      <c r="DD45" s="113">
        <v>1297.5999999999999</v>
      </c>
      <c r="DE45" s="113">
        <v>1395.2999999999997</v>
      </c>
    </row>
    <row r="46" spans="1:109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40.599999999999994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96.4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94.699999999999989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82.7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137</v>
      </c>
      <c r="DB46" s="113">
        <v>141.4</v>
      </c>
      <c r="DC46" s="113">
        <v>146.9</v>
      </c>
      <c r="DD46" s="113">
        <v>141.80000000000001</v>
      </c>
      <c r="DE46" s="113">
        <v>100</v>
      </c>
    </row>
    <row r="47" spans="1:109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118.2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175.3</v>
      </c>
      <c r="CF47" s="113">
        <v>178.8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215.6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174.1</v>
      </c>
      <c r="CS47" s="113">
        <v>255.7</v>
      </c>
      <c r="CT47" s="113">
        <v>236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241.6</v>
      </c>
      <c r="DC47" s="113">
        <v>244.6</v>
      </c>
      <c r="DD47" s="113">
        <v>230.4</v>
      </c>
      <c r="DE47" s="113">
        <v>224.6</v>
      </c>
    </row>
    <row r="48" spans="1:109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538.69999999999993</v>
      </c>
      <c r="BZ48" s="113">
        <v>514.89999999999964</v>
      </c>
      <c r="CA48" s="113">
        <v>551.29999999999927</v>
      </c>
      <c r="CB48" s="113">
        <v>557.69999999999891</v>
      </c>
      <c r="CC48" s="113">
        <v>570.19999999999993</v>
      </c>
      <c r="CD48" s="113">
        <v>601.59999999999957</v>
      </c>
      <c r="CE48" s="113">
        <v>567.59999999999968</v>
      </c>
      <c r="CF48" s="113">
        <v>601.89999999999941</v>
      </c>
      <c r="CG48" s="113">
        <v>643.2999999999995</v>
      </c>
      <c r="CH48" s="113">
        <v>615.69999999999993</v>
      </c>
      <c r="CI48" s="113">
        <v>595</v>
      </c>
      <c r="CJ48" s="113">
        <v>690.69999999999948</v>
      </c>
      <c r="CK48" s="113">
        <v>733.20000000000027</v>
      </c>
      <c r="CL48" s="113">
        <v>688.80000000000007</v>
      </c>
      <c r="CM48" s="113">
        <v>696.90000000000009</v>
      </c>
      <c r="CN48" s="113">
        <v>687.7</v>
      </c>
      <c r="CO48" s="113">
        <v>662.30000000000007</v>
      </c>
      <c r="CP48" s="113">
        <v>647.70000000000005</v>
      </c>
      <c r="CQ48" s="113">
        <v>634.60000000000014</v>
      </c>
      <c r="CR48" s="113">
        <v>673.80000000000018</v>
      </c>
      <c r="CS48" s="113">
        <v>607.70000000000005</v>
      </c>
      <c r="CT48" s="113">
        <v>605.09999999999991</v>
      </c>
      <c r="CU48" s="113">
        <v>565.30000000000007</v>
      </c>
      <c r="CV48" s="113">
        <v>562.4</v>
      </c>
      <c r="CW48" s="113">
        <v>494.1</v>
      </c>
      <c r="CX48" s="113">
        <v>516.5</v>
      </c>
      <c r="CY48" s="113">
        <v>498.3</v>
      </c>
      <c r="CZ48" s="113">
        <v>636.49999999999989</v>
      </c>
      <c r="DA48" s="113">
        <v>839.1</v>
      </c>
      <c r="DB48" s="113">
        <v>891.4000000000002</v>
      </c>
      <c r="DC48" s="113">
        <v>807.69999999999982</v>
      </c>
      <c r="DD48" s="113">
        <v>925.39999999999986</v>
      </c>
      <c r="DE48" s="113">
        <v>1070.6999999999998</v>
      </c>
    </row>
    <row r="49" spans="1:109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  <c r="DC49" s="113">
        <v>0</v>
      </c>
      <c r="DD49" s="113">
        <v>0</v>
      </c>
      <c r="DE49" s="113">
        <v>0</v>
      </c>
    </row>
    <row r="50" spans="1:109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  <c r="DC50" s="113">
        <v>0</v>
      </c>
      <c r="DD50" s="113">
        <v>0</v>
      </c>
      <c r="DE50" s="113">
        <v>0</v>
      </c>
    </row>
    <row r="51" spans="1:109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4011.5153566611207</v>
      </c>
      <c r="AM51" s="113">
        <f t="shared" si="18"/>
        <v>4041.3737267624374</v>
      </c>
      <c r="AN51" s="113">
        <f t="shared" si="18"/>
        <v>4043.3254687624376</v>
      </c>
      <c r="AO51" s="113">
        <f t="shared" si="18"/>
        <v>3975.80251727819</v>
      </c>
      <c r="AP51" s="113">
        <f t="shared" si="18"/>
        <v>4040.69024666112</v>
      </c>
      <c r="AQ51" s="113">
        <f t="shared" si="18"/>
        <v>3905.8424157849768</v>
      </c>
      <c r="AR51" s="113">
        <f t="shared" si="18"/>
        <v>3816.638869370976</v>
      </c>
      <c r="AS51" s="113">
        <f t="shared" si="18"/>
        <v>3770.3224412945328</v>
      </c>
      <c r="AT51" s="113">
        <f t="shared" si="18"/>
        <v>3649.1720287674752</v>
      </c>
      <c r="AU51" s="113">
        <f t="shared" si="18"/>
        <v>3701.736425022028</v>
      </c>
      <c r="AV51" s="113">
        <f t="shared" si="18"/>
        <v>3695.7117961027016</v>
      </c>
      <c r="AW51" s="113">
        <f t="shared" si="18"/>
        <v>3667.9864389115319</v>
      </c>
      <c r="AX51" s="113">
        <f t="shared" si="18"/>
        <v>3708.1863636459248</v>
      </c>
      <c r="AY51" s="113">
        <f t="shared" si="18"/>
        <v>3733.7370926224503</v>
      </c>
      <c r="AZ51" s="113">
        <f t="shared" si="18"/>
        <v>3743.8228415480589</v>
      </c>
      <c r="BA51" s="113">
        <f t="shared" si="18"/>
        <v>3742.2771967279696</v>
      </c>
      <c r="BB51" s="113">
        <f t="shared" si="18"/>
        <v>3751.3738956553798</v>
      </c>
      <c r="BC51" s="113">
        <f t="shared" si="18"/>
        <v>3685.7993420883722</v>
      </c>
      <c r="BD51" s="113">
        <f t="shared" si="18"/>
        <v>3570.4537079897782</v>
      </c>
      <c r="BE51" s="113">
        <f t="shared" si="18"/>
        <v>3416.2068668888051</v>
      </c>
      <c r="BF51" s="113">
        <f t="shared" si="18"/>
        <v>3482.1243936276569</v>
      </c>
      <c r="BG51" s="113">
        <f t="shared" si="18"/>
        <v>3433.0000100397774</v>
      </c>
      <c r="BH51" s="113">
        <f t="shared" si="18"/>
        <v>3425.4648794873046</v>
      </c>
      <c r="BI51" s="113">
        <f t="shared" si="18"/>
        <v>3431.7821133483376</v>
      </c>
      <c r="BJ51" s="113">
        <f t="shared" si="18"/>
        <v>3350.5435025746465</v>
      </c>
      <c r="BK51" s="113">
        <f>+BK52+BK58</f>
        <v>3457.1942396453724</v>
      </c>
      <c r="BL51" s="113">
        <f t="shared" ref="BL51:BQ51" si="19">+BL52+BL58</f>
        <v>3324.8781787887356</v>
      </c>
      <c r="BM51" s="113">
        <f t="shared" si="19"/>
        <v>3105.5887869581784</v>
      </c>
      <c r="BN51" s="113">
        <f t="shared" si="19"/>
        <v>3023.9526296805293</v>
      </c>
      <c r="BO51" s="113">
        <f t="shared" si="19"/>
        <v>2854.1229472178434</v>
      </c>
      <c r="BP51" s="113">
        <f t="shared" si="19"/>
        <v>2873.1460176706173</v>
      </c>
      <c r="BQ51" s="113">
        <f t="shared" si="19"/>
        <v>2830.3082510630688</v>
      </c>
      <c r="BR51" s="113">
        <v>2806.4443496824106</v>
      </c>
      <c r="BS51" s="113">
        <v>2928.1081739560614</v>
      </c>
      <c r="BT51" s="113">
        <v>3006.5816204586145</v>
      </c>
      <c r="BU51" s="113">
        <v>2983.1866613789607</v>
      </c>
      <c r="BV51" s="113">
        <v>2765.3725542426409</v>
      </c>
      <c r="BW51" s="113">
        <v>3108.8205935044944</v>
      </c>
      <c r="BX51" s="113">
        <v>3382.4822913708181</v>
      </c>
      <c r="BY51" s="113">
        <v>3550.8033515891657</v>
      </c>
      <c r="BZ51" s="113">
        <v>3719.0506095880673</v>
      </c>
      <c r="CA51" s="113">
        <v>3776.0528506635496</v>
      </c>
      <c r="CB51" s="113">
        <v>3812.6849534814924</v>
      </c>
      <c r="CC51" s="113">
        <v>3719.4496765870826</v>
      </c>
      <c r="CD51" s="113">
        <v>3648.8596139316292</v>
      </c>
      <c r="CE51" s="113">
        <v>3615.095441130311</v>
      </c>
      <c r="CF51" s="113">
        <v>3532.672713202388</v>
      </c>
      <c r="CG51" s="113">
        <v>3485.0738707811997</v>
      </c>
      <c r="CH51" s="113">
        <v>3376.0132120826574</v>
      </c>
      <c r="CI51" s="113">
        <v>3218.1581508546833</v>
      </c>
      <c r="CJ51" s="113">
        <v>3203.3262443862259</v>
      </c>
      <c r="CK51" s="113">
        <v>3248.7128626227623</v>
      </c>
      <c r="CL51" s="113">
        <v>3187.5568002530472</v>
      </c>
      <c r="CM51" s="113">
        <v>3565.0314243861903</v>
      </c>
      <c r="CN51" s="113">
        <v>3534.4427234344321</v>
      </c>
      <c r="CO51" s="113">
        <v>3437.8755598071766</v>
      </c>
      <c r="CP51" s="113">
        <v>3530.3614249817106</v>
      </c>
      <c r="CQ51" s="113">
        <v>3668.502907267331</v>
      </c>
      <c r="CR51" s="113">
        <v>3666.0690276330097</v>
      </c>
      <c r="CS51" s="113">
        <v>3995.4839254041563</v>
      </c>
      <c r="CT51" s="113">
        <v>3716.2195472628628</v>
      </c>
      <c r="CU51" s="113">
        <v>3773.849146553182</v>
      </c>
      <c r="CV51" s="113">
        <v>3831.7031991789072</v>
      </c>
      <c r="CW51" s="113">
        <v>3884.2210201696371</v>
      </c>
      <c r="CX51" s="113">
        <v>3816.3603216243105</v>
      </c>
      <c r="CY51" s="113">
        <v>3836.0401896476969</v>
      </c>
      <c r="CZ51" s="113">
        <v>3966.9108995679858</v>
      </c>
      <c r="DA51" s="113">
        <v>4210.9993060137213</v>
      </c>
      <c r="DB51" s="113">
        <v>4326.0242799229427</v>
      </c>
      <c r="DC51" s="113">
        <v>4313.2670855308843</v>
      </c>
      <c r="DD51" s="113">
        <v>4371.2398767774603</v>
      </c>
      <c r="DE51" s="113">
        <v>4181.534770430917</v>
      </c>
    </row>
    <row r="52" spans="1:109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2425.2778063847641</v>
      </c>
      <c r="AM52" s="113">
        <f t="shared" si="20"/>
        <v>2456.6519233847639</v>
      </c>
      <c r="AN52" s="113">
        <f t="shared" si="20"/>
        <v>2459.8035153847641</v>
      </c>
      <c r="AO52" s="113">
        <f t="shared" si="20"/>
        <v>2406.5617153847638</v>
      </c>
      <c r="AP52" s="113">
        <f t="shared" si="20"/>
        <v>2410.6825343847636</v>
      </c>
      <c r="AQ52" s="113">
        <f t="shared" si="20"/>
        <v>2280.9358146350664</v>
      </c>
      <c r="AR52" s="113">
        <f t="shared" si="20"/>
        <v>2193.4618426350667</v>
      </c>
      <c r="AS52" s="113">
        <f t="shared" si="20"/>
        <v>2152.0450786350666</v>
      </c>
      <c r="AT52" s="113">
        <f t="shared" si="20"/>
        <v>2037.6993786350668</v>
      </c>
      <c r="AU52" s="113">
        <f t="shared" si="20"/>
        <v>2101.2392701354902</v>
      </c>
      <c r="AV52" s="113">
        <f t="shared" si="20"/>
        <v>2090.7755192674767</v>
      </c>
      <c r="AW52" s="113">
        <f t="shared" si="20"/>
        <v>2062.4012159091371</v>
      </c>
      <c r="AX52" s="113">
        <f t="shared" si="20"/>
        <v>2106.9102159091372</v>
      </c>
      <c r="AY52" s="113">
        <f t="shared" si="20"/>
        <v>2117.7936159091369</v>
      </c>
      <c r="AZ52" s="113">
        <f t="shared" si="20"/>
        <v>2104.0153159091369</v>
      </c>
      <c r="BA52" s="113">
        <f t="shared" si="20"/>
        <v>2091.7962685866369</v>
      </c>
      <c r="BB52" s="113">
        <f t="shared" si="20"/>
        <v>2113.4590685866369</v>
      </c>
      <c r="BC52" s="113">
        <f t="shared" si="20"/>
        <v>2051.9640685866361</v>
      </c>
      <c r="BD52" s="113">
        <f t="shared" si="20"/>
        <v>1938.8762685866366</v>
      </c>
      <c r="BE52" s="113">
        <f t="shared" si="20"/>
        <v>1786.7236685866367</v>
      </c>
      <c r="BF52" s="113">
        <f t="shared" si="20"/>
        <v>1824.9361685866365</v>
      </c>
      <c r="BG52" s="113">
        <f t="shared" si="20"/>
        <v>1785.9615685866365</v>
      </c>
      <c r="BH52" s="113">
        <f t="shared" si="20"/>
        <v>1769.9936685866364</v>
      </c>
      <c r="BI52" s="113">
        <f t="shared" si="20"/>
        <v>1782.4018268342545</v>
      </c>
      <c r="BJ52" s="113">
        <f t="shared" si="20"/>
        <v>1702.4836254953602</v>
      </c>
      <c r="BK52" s="113">
        <f>SUM(BK53:BK57)</f>
        <v>1745.9973420904792</v>
      </c>
      <c r="BL52" s="113">
        <f t="shared" ref="BL52:BQ52" si="21">SUM(BL53:BL57)</f>
        <v>1677.527434318594</v>
      </c>
      <c r="BM52" s="113">
        <f t="shared" si="21"/>
        <v>1597.6991474275512</v>
      </c>
      <c r="BN52" s="113">
        <f t="shared" si="21"/>
        <v>1445.0652750196414</v>
      </c>
      <c r="BO52" s="113">
        <f t="shared" si="21"/>
        <v>1369.8180039024085</v>
      </c>
      <c r="BP52" s="113">
        <f t="shared" si="21"/>
        <v>1372.7988941702095</v>
      </c>
      <c r="BQ52" s="113">
        <f t="shared" si="21"/>
        <v>1333.1005097053733</v>
      </c>
      <c r="BR52" s="113">
        <v>1254.6894214143581</v>
      </c>
      <c r="BS52" s="113">
        <v>1270.343984622072</v>
      </c>
      <c r="BT52" s="113">
        <v>1278.7060371722368</v>
      </c>
      <c r="BU52" s="113">
        <v>1237.2568433399611</v>
      </c>
      <c r="BV52" s="113">
        <v>1007.5011764212013</v>
      </c>
      <c r="BW52" s="113">
        <v>1289.4363305570153</v>
      </c>
      <c r="BX52" s="113">
        <v>1352.7142798990878</v>
      </c>
      <c r="BY52" s="113">
        <v>1517.4357118051653</v>
      </c>
      <c r="BZ52" s="113">
        <v>1631.7457198297188</v>
      </c>
      <c r="CA52" s="113">
        <v>1650.4536837212891</v>
      </c>
      <c r="CB52" s="113">
        <v>1700.784368745451</v>
      </c>
      <c r="CC52" s="113">
        <v>1674.6344655486671</v>
      </c>
      <c r="CD52" s="113">
        <v>1603.9057825708933</v>
      </c>
      <c r="CE52" s="113">
        <v>1580.3851890835094</v>
      </c>
      <c r="CF52" s="113">
        <v>1523.1530558948696</v>
      </c>
      <c r="CG52" s="113">
        <v>1485.6734957174933</v>
      </c>
      <c r="CH52" s="113">
        <v>1396.9971325052522</v>
      </c>
      <c r="CI52" s="113">
        <v>1276.1385765584805</v>
      </c>
      <c r="CJ52" s="113">
        <v>1297.5029913371716</v>
      </c>
      <c r="CK52" s="113">
        <v>1373.6219290933359</v>
      </c>
      <c r="CL52" s="113">
        <v>1506.8137799204605</v>
      </c>
      <c r="CM52" s="113">
        <v>1653.2988932594353</v>
      </c>
      <c r="CN52" s="113">
        <v>1745.9917372416649</v>
      </c>
      <c r="CO52" s="113">
        <v>1634.9010891143625</v>
      </c>
      <c r="CP52" s="113">
        <v>1737.6729609057534</v>
      </c>
      <c r="CQ52" s="113">
        <v>1857.304113945708</v>
      </c>
      <c r="CR52" s="113">
        <v>1928.1213788330333</v>
      </c>
      <c r="CS52" s="113">
        <v>2215.8790255243871</v>
      </c>
      <c r="CT52" s="113">
        <v>1949.6636974032428</v>
      </c>
      <c r="CU52" s="113">
        <v>2040.0173861276658</v>
      </c>
      <c r="CV52" s="113">
        <v>2093.8998327446216</v>
      </c>
      <c r="CW52" s="113">
        <v>2026.0844329191993</v>
      </c>
      <c r="CX52" s="113">
        <v>2004.2654638750741</v>
      </c>
      <c r="CY52" s="113">
        <v>2072.6278645604175</v>
      </c>
      <c r="CZ52" s="113">
        <v>2157.3178223789332</v>
      </c>
      <c r="DA52" s="113">
        <v>2486.3083731569272</v>
      </c>
      <c r="DB52" s="113">
        <v>2543.6741499840505</v>
      </c>
      <c r="DC52" s="113">
        <v>2551.6436003541994</v>
      </c>
      <c r="DD52" s="113">
        <v>2527.3465446381751</v>
      </c>
      <c r="DE52" s="113">
        <v>2407.4305859323281</v>
      </c>
    </row>
    <row r="53" spans="1:109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  <c r="DC53" s="113">
        <v>0</v>
      </c>
      <c r="DD53" s="113">
        <v>0</v>
      </c>
      <c r="DE53" s="113">
        <v>0</v>
      </c>
    </row>
    <row r="54" spans="1:109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  <c r="DC54" s="113">
        <v>0</v>
      </c>
      <c r="DD54" s="113">
        <v>0</v>
      </c>
      <c r="DE54" s="113">
        <v>0</v>
      </c>
    </row>
    <row r="55" spans="1:109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877.78130785241297</v>
      </c>
      <c r="AM55" s="113">
        <v>898.51623285241294</v>
      </c>
      <c r="AN55" s="113">
        <v>895.14363285241291</v>
      </c>
      <c r="AO55" s="113">
        <v>852.59983285241287</v>
      </c>
      <c r="AP55" s="113">
        <v>865.90492285241282</v>
      </c>
      <c r="AQ55" s="113">
        <v>731.52165285241279</v>
      </c>
      <c r="AR55" s="113">
        <v>642.27824185241286</v>
      </c>
      <c r="AS55" s="113">
        <v>607.35609885241286</v>
      </c>
      <c r="AT55" s="113">
        <v>483.94719885241284</v>
      </c>
      <c r="AU55" s="113">
        <v>543.81819885241282</v>
      </c>
      <c r="AV55" s="113">
        <v>532.4151988524128</v>
      </c>
      <c r="AW55" s="113">
        <v>527.70129885241283</v>
      </c>
      <c r="AX55" s="113">
        <v>564.20599885241279</v>
      </c>
      <c r="AY55" s="113">
        <v>562.57729885241281</v>
      </c>
      <c r="AZ55" s="113">
        <v>554.84699885241275</v>
      </c>
      <c r="BA55" s="113">
        <v>539.10889885241272</v>
      </c>
      <c r="BB55" s="113">
        <v>545.80029885241277</v>
      </c>
      <c r="BC55" s="113">
        <v>537.62359885241278</v>
      </c>
      <c r="BD55" s="113">
        <v>535.48529885241282</v>
      </c>
      <c r="BE55" s="113">
        <v>493.39169885241279</v>
      </c>
      <c r="BF55" s="113">
        <v>509.06989885241279</v>
      </c>
      <c r="BG55" s="113">
        <v>460.34879885241281</v>
      </c>
      <c r="BH55" s="113">
        <v>459.93299885241282</v>
      </c>
      <c r="BI55" s="113">
        <v>483.34115710003073</v>
      </c>
      <c r="BJ55" s="113">
        <v>471.42295576113662</v>
      </c>
      <c r="BK55" s="113">
        <v>513.85975419625549</v>
      </c>
      <c r="BL55" s="113">
        <v>452.6089244843705</v>
      </c>
      <c r="BM55" s="113">
        <v>375.34804338332765</v>
      </c>
      <c r="BN55" s="113">
        <v>390.09728743031303</v>
      </c>
      <c r="BO55" s="113">
        <v>383.93893550579344</v>
      </c>
      <c r="BP55" s="113">
        <v>375.50734627006437</v>
      </c>
      <c r="BQ55" s="113">
        <v>395.74104008267398</v>
      </c>
      <c r="BR55" s="113">
        <v>382.07506173618901</v>
      </c>
      <c r="BS55" s="113">
        <v>357.78552077413156</v>
      </c>
      <c r="BT55" s="113">
        <v>347.87130060487812</v>
      </c>
      <c r="BU55" s="113">
        <v>304.69673456740077</v>
      </c>
      <c r="BV55" s="113">
        <v>314.51458887767859</v>
      </c>
      <c r="BW55" s="113">
        <v>328.72003483557296</v>
      </c>
      <c r="BX55" s="113">
        <v>359.78541881714159</v>
      </c>
      <c r="BY55" s="113">
        <v>365.49955072573914</v>
      </c>
      <c r="BZ55" s="113">
        <v>451.44957367159685</v>
      </c>
      <c r="CA55" s="113">
        <v>383.94037383409739</v>
      </c>
      <c r="CB55" s="113">
        <v>399.46183102294378</v>
      </c>
      <c r="CC55" s="113">
        <v>426.18718691133085</v>
      </c>
      <c r="CD55" s="113">
        <v>409.24773263634165</v>
      </c>
      <c r="CE55" s="113">
        <v>394.2130344625142</v>
      </c>
      <c r="CF55" s="113">
        <v>338.72382814751245</v>
      </c>
      <c r="CG55" s="113">
        <v>306.80026808427402</v>
      </c>
      <c r="CH55" s="113">
        <v>288.69909675625405</v>
      </c>
      <c r="CI55" s="113">
        <v>296.33428567240458</v>
      </c>
      <c r="CJ55" s="113">
        <v>268.69954136095572</v>
      </c>
      <c r="CK55" s="113">
        <v>259.31020557172837</v>
      </c>
      <c r="CL55" s="113">
        <v>259.00746926291674</v>
      </c>
      <c r="CM55" s="113">
        <v>256.57349825268273</v>
      </c>
      <c r="CN55" s="113">
        <v>242.32195582746095</v>
      </c>
      <c r="CO55" s="113">
        <v>226.39299881879549</v>
      </c>
      <c r="CP55" s="113">
        <v>280.15008236980327</v>
      </c>
      <c r="CQ55" s="113">
        <v>302.0596488265756</v>
      </c>
      <c r="CR55" s="113">
        <v>324.66228948111313</v>
      </c>
      <c r="CS55" s="113">
        <v>485.01277725174759</v>
      </c>
      <c r="CT55" s="113">
        <v>348.22665973995555</v>
      </c>
      <c r="CU55" s="113">
        <v>407.27830308379725</v>
      </c>
      <c r="CV55" s="113">
        <v>438.492445597656</v>
      </c>
      <c r="CW55" s="113">
        <v>403.36768275921457</v>
      </c>
      <c r="CX55" s="113">
        <v>417.2586902332701</v>
      </c>
      <c r="CY55" s="113">
        <v>420.96370456500694</v>
      </c>
      <c r="CZ55" s="113">
        <v>432.89871664489709</v>
      </c>
      <c r="DA55" s="113">
        <v>550.94192100221824</v>
      </c>
      <c r="DB55" s="113">
        <v>504.61879212626184</v>
      </c>
      <c r="DC55" s="113">
        <v>519.56133728206578</v>
      </c>
      <c r="DD55" s="113">
        <v>476.75395532498783</v>
      </c>
      <c r="DE55" s="113">
        <v>492.07129693756679</v>
      </c>
    </row>
    <row r="56" spans="1:109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1289.9086230547807</v>
      </c>
      <c r="AM56" s="113">
        <v>1300.5196230547808</v>
      </c>
      <c r="AN56" s="113">
        <v>1307.0156230547807</v>
      </c>
      <c r="AO56" s="113">
        <v>1296.3176230547808</v>
      </c>
      <c r="AP56" s="113">
        <v>1303.2860230547808</v>
      </c>
      <c r="AQ56" s="113">
        <v>1303.2682954743234</v>
      </c>
      <c r="AR56" s="113">
        <v>1299.0377344743233</v>
      </c>
      <c r="AS56" s="113">
        <v>1295.8511134743233</v>
      </c>
      <c r="AT56" s="113">
        <v>1304.9143134743233</v>
      </c>
      <c r="AU56" s="113">
        <v>1310.0165383080805</v>
      </c>
      <c r="AV56" s="113">
        <v>1311.9557874400664</v>
      </c>
      <c r="AW56" s="113">
        <v>1288.2953840817268</v>
      </c>
      <c r="AX56" s="113">
        <v>1296.2996840817268</v>
      </c>
      <c r="AY56" s="113">
        <v>1301.8117840817267</v>
      </c>
      <c r="AZ56" s="113">
        <v>1295.7637840817267</v>
      </c>
      <c r="BA56" s="113">
        <v>1299.2828367592267</v>
      </c>
      <c r="BB56" s="113">
        <v>1314.2542367592266</v>
      </c>
      <c r="BC56" s="113">
        <v>1260.9359367592265</v>
      </c>
      <c r="BD56" s="113">
        <v>1149.9864367592265</v>
      </c>
      <c r="BE56" s="113">
        <v>1039.9274367592266</v>
      </c>
      <c r="BF56" s="113">
        <v>1062.4617367592266</v>
      </c>
      <c r="BG56" s="113">
        <v>1072.2082367592266</v>
      </c>
      <c r="BH56" s="113">
        <v>1056.6561367592265</v>
      </c>
      <c r="BI56" s="113">
        <v>1045.6561367592265</v>
      </c>
      <c r="BJ56" s="113">
        <v>977.65613675922634</v>
      </c>
      <c r="BK56" s="113">
        <v>978.73305491922633</v>
      </c>
      <c r="BL56" s="113">
        <v>971.51397685922632</v>
      </c>
      <c r="BM56" s="113">
        <v>968.94657106922625</v>
      </c>
      <c r="BN56" s="113">
        <v>964.0477269092263</v>
      </c>
      <c r="BO56" s="113">
        <v>983.5350310734799</v>
      </c>
      <c r="BP56" s="113">
        <v>992.12058316156742</v>
      </c>
      <c r="BQ56" s="113">
        <v>935.16865358077803</v>
      </c>
      <c r="BR56" s="113">
        <v>872.61435967816908</v>
      </c>
      <c r="BS56" s="113">
        <v>912.5584638479404</v>
      </c>
      <c r="BT56" s="113">
        <v>930.83473656735873</v>
      </c>
      <c r="BU56" s="113">
        <v>932.5601087725604</v>
      </c>
      <c r="BV56" s="113">
        <v>692.98658754352277</v>
      </c>
      <c r="BW56" s="113">
        <v>960.71629572144229</v>
      </c>
      <c r="BX56" s="113">
        <v>992.92886108194625</v>
      </c>
      <c r="BY56" s="113">
        <v>1151.936161079426</v>
      </c>
      <c r="BZ56" s="113">
        <v>1180.2961461581219</v>
      </c>
      <c r="CA56" s="113">
        <v>1266.5133098871916</v>
      </c>
      <c r="CB56" s="113">
        <v>1301.3225377225074</v>
      </c>
      <c r="CC56" s="113">
        <v>1248.4472786373362</v>
      </c>
      <c r="CD56" s="113">
        <v>1194.6580499345516</v>
      </c>
      <c r="CE56" s="113">
        <v>1186.1721546209951</v>
      </c>
      <c r="CF56" s="113">
        <v>1184.4292277473571</v>
      </c>
      <c r="CG56" s="113">
        <v>1178.8732276332194</v>
      </c>
      <c r="CH56" s="113">
        <v>1108.2980357489982</v>
      </c>
      <c r="CI56" s="113">
        <v>979.80429088607582</v>
      </c>
      <c r="CJ56" s="113">
        <v>1028.8034499762159</v>
      </c>
      <c r="CK56" s="113">
        <v>1114.3117235216075</v>
      </c>
      <c r="CL56" s="113">
        <v>1247.8063106575437</v>
      </c>
      <c r="CM56" s="113">
        <v>1396.7253950067525</v>
      </c>
      <c r="CN56" s="113">
        <v>1503.669781414204</v>
      </c>
      <c r="CO56" s="113">
        <v>1408.5080902955672</v>
      </c>
      <c r="CP56" s="113">
        <v>1457.52287853595</v>
      </c>
      <c r="CQ56" s="113">
        <v>1555.2444651191324</v>
      </c>
      <c r="CR56" s="113">
        <v>1603.4590893519201</v>
      </c>
      <c r="CS56" s="113">
        <v>1730.8662482726395</v>
      </c>
      <c r="CT56" s="113">
        <v>1601.4370376632874</v>
      </c>
      <c r="CU56" s="113">
        <v>1632.7390830438685</v>
      </c>
      <c r="CV56" s="113">
        <v>1655.4073871469654</v>
      </c>
      <c r="CW56" s="113">
        <v>1622.7167501599847</v>
      </c>
      <c r="CX56" s="113">
        <v>1587.0067736418041</v>
      </c>
      <c r="CY56" s="113">
        <v>1651.6641599954107</v>
      </c>
      <c r="CZ56" s="113">
        <v>1724.4191057340361</v>
      </c>
      <c r="DA56" s="113">
        <v>1935.3664521547091</v>
      </c>
      <c r="DB56" s="113">
        <v>2039.0553578577887</v>
      </c>
      <c r="DC56" s="113">
        <v>2032.0822630721336</v>
      </c>
      <c r="DD56" s="113">
        <v>2050.5925893131875</v>
      </c>
      <c r="DE56" s="113">
        <v>1915.3592889947613</v>
      </c>
    </row>
    <row r="57" spans="1:109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257.58787547757021</v>
      </c>
      <c r="AM57" s="113">
        <v>257.6160674775702</v>
      </c>
      <c r="AN57" s="113">
        <v>257.64425947757019</v>
      </c>
      <c r="AO57" s="113">
        <v>257.64425947757019</v>
      </c>
      <c r="AP57" s="113">
        <v>241.49158847757019</v>
      </c>
      <c r="AQ57" s="113">
        <v>246.14586630833054</v>
      </c>
      <c r="AR57" s="113">
        <v>252.14586630833054</v>
      </c>
      <c r="AS57" s="113">
        <v>248.83786630833055</v>
      </c>
      <c r="AT57" s="113">
        <v>248.83786630833055</v>
      </c>
      <c r="AU57" s="113">
        <v>247.40453297499721</v>
      </c>
      <c r="AV57" s="113">
        <v>246.40453297499721</v>
      </c>
      <c r="AW57" s="113">
        <v>246.40453297499721</v>
      </c>
      <c r="AX57" s="113">
        <v>246.40453297499721</v>
      </c>
      <c r="AY57" s="113">
        <v>253.40453297499721</v>
      </c>
      <c r="AZ57" s="113">
        <v>253.40453297499721</v>
      </c>
      <c r="BA57" s="113">
        <v>253.40453297499721</v>
      </c>
      <c r="BB57" s="113">
        <v>253.40453297499721</v>
      </c>
      <c r="BC57" s="113">
        <v>253.40453297499721</v>
      </c>
      <c r="BD57" s="113">
        <v>253.40453297499721</v>
      </c>
      <c r="BE57" s="113">
        <v>253.40453297499721</v>
      </c>
      <c r="BF57" s="113">
        <v>253.40453297499721</v>
      </c>
      <c r="BG57" s="113">
        <v>253.40453297499721</v>
      </c>
      <c r="BH57" s="113">
        <v>253.40453297499721</v>
      </c>
      <c r="BI57" s="113">
        <v>253.40453297499721</v>
      </c>
      <c r="BJ57" s="113">
        <v>253.40453297499721</v>
      </c>
      <c r="BK57" s="113">
        <v>253.40453297499721</v>
      </c>
      <c r="BL57" s="113">
        <v>253.40453297499721</v>
      </c>
      <c r="BM57" s="113">
        <v>253.40453297499721</v>
      </c>
      <c r="BN57" s="113">
        <v>90.920260680102018</v>
      </c>
      <c r="BO57" s="113">
        <v>2.3440373231352112</v>
      </c>
      <c r="BP57" s="113">
        <v>5.1709647385776965</v>
      </c>
      <c r="BQ57" s="113">
        <v>2.1908160419213121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  <c r="DC57" s="113">
        <v>0</v>
      </c>
      <c r="DD57" s="113">
        <v>0</v>
      </c>
      <c r="DE57" s="113">
        <v>0</v>
      </c>
    </row>
    <row r="58" spans="1:109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1586.2375502763568</v>
      </c>
      <c r="AM58" s="113">
        <f t="shared" si="22"/>
        <v>1584.7218033776737</v>
      </c>
      <c r="AN58" s="113">
        <f t="shared" si="22"/>
        <v>1583.5219533776738</v>
      </c>
      <c r="AO58" s="113">
        <f t="shared" si="22"/>
        <v>1569.2408018934264</v>
      </c>
      <c r="AP58" s="113">
        <f t="shared" si="22"/>
        <v>1630.0077122763566</v>
      </c>
      <c r="AQ58" s="113">
        <f t="shared" si="22"/>
        <v>1624.9066011499103</v>
      </c>
      <c r="AR58" s="113">
        <f t="shared" si="22"/>
        <v>1623.1770267359091</v>
      </c>
      <c r="AS58" s="113">
        <f t="shared" si="22"/>
        <v>1618.277362659466</v>
      </c>
      <c r="AT58" s="113">
        <f t="shared" si="22"/>
        <v>1611.4726501324087</v>
      </c>
      <c r="AU58" s="113">
        <f t="shared" si="22"/>
        <v>1600.4971548865381</v>
      </c>
      <c r="AV58" s="113">
        <f t="shared" si="22"/>
        <v>1604.9362768352246</v>
      </c>
      <c r="AW58" s="113">
        <f t="shared" si="22"/>
        <v>1605.585223002395</v>
      </c>
      <c r="AX58" s="113">
        <f t="shared" si="22"/>
        <v>1601.2761477367876</v>
      </c>
      <c r="AY58" s="113">
        <f t="shared" si="22"/>
        <v>1615.9434767133132</v>
      </c>
      <c r="AZ58" s="113">
        <f t="shared" si="22"/>
        <v>1639.8075256389218</v>
      </c>
      <c r="BA58" s="113">
        <f t="shared" si="22"/>
        <v>1650.4809281413327</v>
      </c>
      <c r="BB58" s="113">
        <f t="shared" si="22"/>
        <v>1637.9148270687426</v>
      </c>
      <c r="BC58" s="113">
        <f t="shared" si="22"/>
        <v>1633.8352735017361</v>
      </c>
      <c r="BD58" s="113">
        <f t="shared" si="22"/>
        <v>1631.5774394031416</v>
      </c>
      <c r="BE58" s="113">
        <f t="shared" si="22"/>
        <v>1629.4831983021686</v>
      </c>
      <c r="BF58" s="113">
        <f t="shared" si="22"/>
        <v>1657.1882250410206</v>
      </c>
      <c r="BG58" s="113">
        <f t="shared" si="22"/>
        <v>1647.0384414531409</v>
      </c>
      <c r="BH58" s="113">
        <f t="shared" si="22"/>
        <v>1655.4712109006684</v>
      </c>
      <c r="BI58" s="113">
        <f t="shared" si="22"/>
        <v>1649.3802865140833</v>
      </c>
      <c r="BJ58" s="113">
        <f t="shared" si="22"/>
        <v>1648.0598770792863</v>
      </c>
      <c r="BK58" s="113">
        <f t="shared" si="22"/>
        <v>1711.1968975548934</v>
      </c>
      <c r="BL58" s="113">
        <f t="shared" si="22"/>
        <v>1647.3507444701415</v>
      </c>
      <c r="BM58" s="113">
        <f t="shared" si="22"/>
        <v>1507.8896395306274</v>
      </c>
      <c r="BN58" s="113">
        <f t="shared" si="22"/>
        <v>1578.8873546608879</v>
      </c>
      <c r="BO58" s="113">
        <f t="shared" si="22"/>
        <v>1484.3049433154349</v>
      </c>
      <c r="BP58" s="113">
        <f t="shared" si="22"/>
        <v>1500.3471235004079</v>
      </c>
      <c r="BQ58" s="113">
        <f t="shared" si="22"/>
        <v>1497.2077413576956</v>
      </c>
      <c r="BR58" s="113">
        <v>1551.7549282680527</v>
      </c>
      <c r="BS58" s="113">
        <v>1657.7641893339896</v>
      </c>
      <c r="BT58" s="113">
        <v>1727.8755832863776</v>
      </c>
      <c r="BU58" s="113">
        <v>1745.9298180389999</v>
      </c>
      <c r="BV58" s="113">
        <v>1757.8713778214394</v>
      </c>
      <c r="BW58" s="113">
        <v>1819.3842629474789</v>
      </c>
      <c r="BX58" s="113">
        <v>2029.7680114717302</v>
      </c>
      <c r="BY58" s="113">
        <v>2033.3676397840002</v>
      </c>
      <c r="BZ58" s="113">
        <v>2087.3048897583485</v>
      </c>
      <c r="CA58" s="113">
        <v>2125.5991669422606</v>
      </c>
      <c r="CB58" s="113">
        <v>2111.9005847360413</v>
      </c>
      <c r="CC58" s="113">
        <v>2044.8152110384156</v>
      </c>
      <c r="CD58" s="113">
        <v>2044.9538313607359</v>
      </c>
      <c r="CE58" s="113">
        <v>2034.7102520468013</v>
      </c>
      <c r="CF58" s="113">
        <v>2009.5196573075182</v>
      </c>
      <c r="CG58" s="113">
        <v>1999.4003750637064</v>
      </c>
      <c r="CH58" s="113">
        <v>1979.0160795774052</v>
      </c>
      <c r="CI58" s="113">
        <v>1942.019574296203</v>
      </c>
      <c r="CJ58" s="113">
        <v>1905.8232530490545</v>
      </c>
      <c r="CK58" s="113">
        <v>1875.0909335294264</v>
      </c>
      <c r="CL58" s="113">
        <v>1680.7430203325869</v>
      </c>
      <c r="CM58" s="113">
        <v>1911.7325311267548</v>
      </c>
      <c r="CN58" s="113">
        <v>1788.450986192767</v>
      </c>
      <c r="CO58" s="113">
        <v>1802.9744706928141</v>
      </c>
      <c r="CP58" s="113">
        <v>1792.6884640759572</v>
      </c>
      <c r="CQ58" s="113">
        <v>1811.198793321623</v>
      </c>
      <c r="CR58" s="113">
        <v>1737.9476487999764</v>
      </c>
      <c r="CS58" s="113">
        <v>1779.6048998797694</v>
      </c>
      <c r="CT58" s="113">
        <v>1766.5558498596199</v>
      </c>
      <c r="CU58" s="113">
        <v>1733.8317604255162</v>
      </c>
      <c r="CV58" s="113">
        <v>1737.8033664342854</v>
      </c>
      <c r="CW58" s="113">
        <v>1858.136587250438</v>
      </c>
      <c r="CX58" s="113">
        <v>1812.0948577492363</v>
      </c>
      <c r="CY58" s="113">
        <v>1763.4123250872792</v>
      </c>
      <c r="CZ58" s="113">
        <v>1809.5930771890526</v>
      </c>
      <c r="DA58" s="113">
        <v>1724.6909328567942</v>
      </c>
      <c r="DB58" s="113">
        <v>1782.350129938892</v>
      </c>
      <c r="DC58" s="113">
        <v>1761.6234851766844</v>
      </c>
      <c r="DD58" s="113">
        <v>1843.8933321392849</v>
      </c>
      <c r="DE58" s="113">
        <v>1774.1041844985887</v>
      </c>
    </row>
    <row r="59" spans="1:109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  <c r="DC59" s="113">
        <v>0</v>
      </c>
      <c r="DD59" s="113">
        <v>0</v>
      </c>
      <c r="DE59" s="113">
        <v>0</v>
      </c>
    </row>
    <row r="60" spans="1:109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20.077000000000002</v>
      </c>
      <c r="BT60" s="113">
        <v>20.079999999999998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152.4</v>
      </c>
      <c r="CB60" s="113">
        <v>146.4</v>
      </c>
      <c r="CC60" s="113">
        <v>148.69999999999999</v>
      </c>
      <c r="CD60" s="113">
        <v>147.69999999999999</v>
      </c>
      <c r="CE60" s="113">
        <v>152.1</v>
      </c>
      <c r="CF60" s="113">
        <v>148.19999999999999</v>
      </c>
      <c r="CG60" s="113">
        <v>151.6</v>
      </c>
      <c r="CH60" s="113">
        <v>147.80000000000001</v>
      </c>
      <c r="CI60" s="113">
        <v>152.30000000000001</v>
      </c>
      <c r="CJ60" s="113">
        <v>151.6</v>
      </c>
      <c r="CK60" s="113">
        <v>155.19999999999999</v>
      </c>
      <c r="CL60" s="113">
        <v>205.047</v>
      </c>
      <c r="CM60" s="113">
        <v>475.67099999999999</v>
      </c>
      <c r="CN60" s="113">
        <v>329.642</v>
      </c>
      <c r="CO60" s="113">
        <v>287.54000000000002</v>
      </c>
      <c r="CP60" s="113">
        <v>314.36205331371099</v>
      </c>
      <c r="CQ60" s="113">
        <v>311.25205331371103</v>
      </c>
      <c r="CR60" s="113">
        <v>273.93205331371098</v>
      </c>
      <c r="CS60" s="113">
        <v>265.43205331371098</v>
      </c>
      <c r="CT60" s="113">
        <v>273.58565930515175</v>
      </c>
      <c r="CU60" s="113">
        <v>263.38565930515176</v>
      </c>
      <c r="CV60" s="113">
        <v>280.08565930515175</v>
      </c>
      <c r="CW60" s="113">
        <v>258.88565930515176</v>
      </c>
      <c r="CX60" s="113">
        <v>248.15631578589887</v>
      </c>
      <c r="CY60" s="113">
        <v>244.95631578589888</v>
      </c>
      <c r="CZ60" s="113">
        <v>259.25631578589889</v>
      </c>
      <c r="DA60" s="113">
        <v>294.31311454974917</v>
      </c>
      <c r="DB60" s="113">
        <v>303.01311454974922</v>
      </c>
      <c r="DC60" s="113">
        <v>299.9131145497492</v>
      </c>
      <c r="DD60" s="113">
        <v>327.21311454974921</v>
      </c>
      <c r="DE60" s="113">
        <v>334.61311454974918</v>
      </c>
    </row>
    <row r="61" spans="1:109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1574.4783407597577</v>
      </c>
      <c r="AM61" s="113">
        <v>1572.4550938610746</v>
      </c>
      <c r="AN61" s="113">
        <v>1571.2552438610746</v>
      </c>
      <c r="AO61" s="113">
        <v>1556.8955923768272</v>
      </c>
      <c r="AP61" s="113">
        <v>1617.4445027597576</v>
      </c>
      <c r="AQ61" s="113">
        <v>1612.3722916333113</v>
      </c>
      <c r="AR61" s="113">
        <v>1610.6132172193099</v>
      </c>
      <c r="AS61" s="113">
        <v>1605.7079531428669</v>
      </c>
      <c r="AT61" s="113">
        <v>1598.9032406158096</v>
      </c>
      <c r="AU61" s="113">
        <v>1587.6781453699389</v>
      </c>
      <c r="AV61" s="113">
        <v>1592.1409673186256</v>
      </c>
      <c r="AW61" s="113">
        <v>1591.789913485796</v>
      </c>
      <c r="AX61" s="113">
        <v>1585.8178382201886</v>
      </c>
      <c r="AY61" s="113">
        <v>1597.139706997709</v>
      </c>
      <c r="AZ61" s="113">
        <v>1621.0037559233176</v>
      </c>
      <c r="BA61" s="113">
        <v>1631.1596833013505</v>
      </c>
      <c r="BB61" s="113">
        <v>1617.1565175521434</v>
      </c>
      <c r="BC61" s="113">
        <v>1613.0769639851369</v>
      </c>
      <c r="BD61" s="113">
        <v>1610.8191298865424</v>
      </c>
      <c r="BE61" s="113">
        <v>1608.7248887855694</v>
      </c>
      <c r="BF61" s="113">
        <v>1636.4299155244214</v>
      </c>
      <c r="BG61" s="113">
        <v>1626.2801319365417</v>
      </c>
      <c r="BH61" s="113">
        <v>1634.7129013840693</v>
      </c>
      <c r="BI61" s="113">
        <v>1628.6219769974841</v>
      </c>
      <c r="BJ61" s="113">
        <v>1627.3015675626871</v>
      </c>
      <c r="BK61" s="113">
        <v>1690.4385880382943</v>
      </c>
      <c r="BL61" s="113">
        <v>1626.5924349535424</v>
      </c>
      <c r="BM61" s="113">
        <v>1487.1313300140282</v>
      </c>
      <c r="BN61" s="113">
        <v>1558.1290451442887</v>
      </c>
      <c r="BO61" s="113">
        <v>1460.9145587720252</v>
      </c>
      <c r="BP61" s="113">
        <v>1474.3016171108591</v>
      </c>
      <c r="BQ61" s="113">
        <v>1470.305399338506</v>
      </c>
      <c r="BR61" s="113">
        <v>1476.0107239666568</v>
      </c>
      <c r="BS61" s="113">
        <v>1553.7212767185677</v>
      </c>
      <c r="BT61" s="113">
        <v>1624.0672930019437</v>
      </c>
      <c r="BU61" s="113">
        <v>1661.7937015257187</v>
      </c>
      <c r="BV61" s="113">
        <v>1667.724009475673</v>
      </c>
      <c r="BW61" s="113">
        <v>1732.0807178832413</v>
      </c>
      <c r="BX61" s="113">
        <v>1769.3948677743967</v>
      </c>
      <c r="BY61" s="113">
        <v>1783.5546688734912</v>
      </c>
      <c r="BZ61" s="113">
        <v>1809.1616855315829</v>
      </c>
      <c r="CA61" s="113">
        <v>1812.0284069846275</v>
      </c>
      <c r="CB61" s="113">
        <v>1809.3557454976576</v>
      </c>
      <c r="CC61" s="113">
        <v>1799.9826418877578</v>
      </c>
      <c r="CD61" s="113">
        <v>1796.0762035231182</v>
      </c>
      <c r="CE61" s="113">
        <v>1771.1861754022775</v>
      </c>
      <c r="CF61" s="113">
        <v>1759.054168408856</v>
      </c>
      <c r="CG61" s="113">
        <v>1755.7215614424358</v>
      </c>
      <c r="CH61" s="113">
        <v>1720.1063509387282</v>
      </c>
      <c r="CI61" s="113">
        <v>1674.0599149338998</v>
      </c>
      <c r="CJ61" s="113">
        <v>1644.5429101594293</v>
      </c>
      <c r="CK61" s="113">
        <v>1597.390511233757</v>
      </c>
      <c r="CL61" s="113">
        <v>1340.012412473191</v>
      </c>
      <c r="CM61" s="113">
        <v>1300.009750507593</v>
      </c>
      <c r="CN61" s="113">
        <v>1315.9499288764241</v>
      </c>
      <c r="CO61" s="113">
        <v>1357.3885886596579</v>
      </c>
      <c r="CP61" s="113">
        <v>1315.0400801745836</v>
      </c>
      <c r="CQ61" s="113">
        <v>1319.6956369992563</v>
      </c>
      <c r="CR61" s="113">
        <v>1292.3014849759682</v>
      </c>
      <c r="CS61" s="113">
        <v>1371.526401445763</v>
      </c>
      <c r="CT61" s="113">
        <v>1342.6268555144441</v>
      </c>
      <c r="CU61" s="113">
        <v>1300.0228738144478</v>
      </c>
      <c r="CV61" s="113">
        <v>1291.4117877881404</v>
      </c>
      <c r="CW61" s="113">
        <v>1415.3751204573214</v>
      </c>
      <c r="CX61" s="113">
        <v>1367.0936987552996</v>
      </c>
      <c r="CY61" s="113">
        <v>1311.3606688468185</v>
      </c>
      <c r="CZ61" s="113">
        <v>1339.336210356309</v>
      </c>
      <c r="DA61" s="113">
        <v>1261.732633442979</v>
      </c>
      <c r="DB61" s="113">
        <v>1291.6197944760145</v>
      </c>
      <c r="DC61" s="113">
        <v>1269.2432783227839</v>
      </c>
      <c r="DD61" s="113">
        <v>1328.1187631523674</v>
      </c>
      <c r="DE61" s="113">
        <v>1247.6456488614242</v>
      </c>
    </row>
    <row r="62" spans="1:109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11.759209516599102</v>
      </c>
      <c r="AM62" s="113">
        <v>12.266709516599102</v>
      </c>
      <c r="AN62" s="113">
        <v>12.266709516599102</v>
      </c>
      <c r="AO62" s="113">
        <v>12.345209516599102</v>
      </c>
      <c r="AP62" s="113">
        <v>12.563209516599102</v>
      </c>
      <c r="AQ62" s="113">
        <v>12.534309516599102</v>
      </c>
      <c r="AR62" s="113">
        <v>12.563809516599102</v>
      </c>
      <c r="AS62" s="113">
        <v>12.569409516599102</v>
      </c>
      <c r="AT62" s="113">
        <v>12.569409516599102</v>
      </c>
      <c r="AU62" s="113">
        <v>12.819009516599101</v>
      </c>
      <c r="AV62" s="113">
        <v>12.795309516599101</v>
      </c>
      <c r="AW62" s="113">
        <v>13.795309516599101</v>
      </c>
      <c r="AX62" s="113">
        <v>15.458309516599101</v>
      </c>
      <c r="AY62" s="113">
        <v>18.803769715604076</v>
      </c>
      <c r="AZ62" s="113">
        <v>18.803769715604076</v>
      </c>
      <c r="BA62" s="113">
        <v>19.321244839982185</v>
      </c>
      <c r="BB62" s="113">
        <v>20.758309516599102</v>
      </c>
      <c r="BC62" s="113">
        <v>20.758309516599102</v>
      </c>
      <c r="BD62" s="113">
        <v>20.758309516599102</v>
      </c>
      <c r="BE62" s="113">
        <v>20.758309516599102</v>
      </c>
      <c r="BF62" s="113">
        <v>20.758309516599102</v>
      </c>
      <c r="BG62" s="113">
        <v>20.758309516599102</v>
      </c>
      <c r="BH62" s="113">
        <v>20.758309516599102</v>
      </c>
      <c r="BI62" s="113">
        <v>20.758309516599102</v>
      </c>
      <c r="BJ62" s="113">
        <v>20.758309516599102</v>
      </c>
      <c r="BK62" s="113">
        <v>20.758309516599102</v>
      </c>
      <c r="BL62" s="113">
        <v>20.758309516599102</v>
      </c>
      <c r="BM62" s="113">
        <v>20.758309516599102</v>
      </c>
      <c r="BN62" s="113">
        <v>20.758309516599102</v>
      </c>
      <c r="BO62" s="113">
        <v>23.390384543409716</v>
      </c>
      <c r="BP62" s="113">
        <v>26.045506389548866</v>
      </c>
      <c r="BQ62" s="113">
        <v>26.90234201918955</v>
      </c>
      <c r="BR62" s="113">
        <v>25.14420430139597</v>
      </c>
      <c r="BS62" s="113">
        <v>25.865912615422054</v>
      </c>
      <c r="BT62" s="113">
        <v>25.728290284433943</v>
      </c>
      <c r="BU62" s="113">
        <v>25.836116513281336</v>
      </c>
      <c r="BV62" s="113">
        <v>21.547368345766554</v>
      </c>
      <c r="BW62" s="113">
        <v>20.303545064237603</v>
      </c>
      <c r="BX62" s="113">
        <v>19.573143697333499</v>
      </c>
      <c r="BY62" s="113">
        <v>31.112970910509201</v>
      </c>
      <c r="BZ62" s="113">
        <v>31.443204226765719</v>
      </c>
      <c r="CA62" s="113">
        <v>33.270759957632848</v>
      </c>
      <c r="CB62" s="113">
        <v>33.944839238383601</v>
      </c>
      <c r="CC62" s="113">
        <v>24.832569150657651</v>
      </c>
      <c r="CD62" s="113">
        <v>24.77762783761743</v>
      </c>
      <c r="CE62" s="113">
        <v>25.624076644524031</v>
      </c>
      <c r="CF62" s="113">
        <v>26.365488898662097</v>
      </c>
      <c r="CG62" s="113">
        <v>31.878813621270545</v>
      </c>
      <c r="CH62" s="113">
        <v>31.209728638676911</v>
      </c>
      <c r="CI62" s="113">
        <v>28.459659362303125</v>
      </c>
      <c r="CJ62" s="113">
        <v>31.080342889625463</v>
      </c>
      <c r="CK62" s="113">
        <v>48.30042229566935</v>
      </c>
      <c r="CL62" s="113">
        <v>53.183607859395714</v>
      </c>
      <c r="CM62" s="113">
        <v>58.951780619161838</v>
      </c>
      <c r="CN62" s="113">
        <v>62.159057316342746</v>
      </c>
      <c r="CO62" s="113">
        <v>81.345882033156172</v>
      </c>
      <c r="CP62" s="113">
        <v>80.486330587662692</v>
      </c>
      <c r="CQ62" s="113">
        <v>86.051103008655616</v>
      </c>
      <c r="CR62" s="113">
        <v>84.114110510297522</v>
      </c>
      <c r="CS62" s="113">
        <v>58.646445120295311</v>
      </c>
      <c r="CT62" s="113">
        <v>55.843335040024158</v>
      </c>
      <c r="CU62" s="113">
        <v>58.823227305916632</v>
      </c>
      <c r="CV62" s="113">
        <v>62.705919340993361</v>
      </c>
      <c r="CW62" s="113">
        <v>70.375807487964835</v>
      </c>
      <c r="CX62" s="113">
        <v>71.744843208037878</v>
      </c>
      <c r="CY62" s="113">
        <v>78.295340454561995</v>
      </c>
      <c r="CZ62" s="113">
        <v>81.500551046844521</v>
      </c>
      <c r="DA62" s="113">
        <v>52.645184864066159</v>
      </c>
      <c r="DB62" s="113">
        <v>59.217220913128365</v>
      </c>
      <c r="DC62" s="113">
        <v>62.76709230415149</v>
      </c>
      <c r="DD62" s="113">
        <v>64.66145443716843</v>
      </c>
      <c r="DE62" s="113">
        <v>64.945421087415227</v>
      </c>
    </row>
    <row r="63" spans="1:109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50.599999999999994</v>
      </c>
      <c r="BS63" s="113">
        <v>58.099999999999994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82.5</v>
      </c>
      <c r="CM63" s="113">
        <v>77.099999999999994</v>
      </c>
      <c r="CN63" s="113">
        <v>80.7</v>
      </c>
      <c r="CO63" s="113">
        <v>76.699999999999989</v>
      </c>
      <c r="CP63" s="113">
        <v>82.8</v>
      </c>
      <c r="CQ63" s="113">
        <v>94.199999999999989</v>
      </c>
      <c r="CR63" s="113">
        <v>87.6</v>
      </c>
      <c r="CS63" s="113">
        <v>83.999999999999972</v>
      </c>
      <c r="CT63" s="113">
        <v>94.499999999999972</v>
      </c>
      <c r="CU63" s="113">
        <v>111.59999999999997</v>
      </c>
      <c r="CV63" s="113">
        <v>103.59999999999997</v>
      </c>
      <c r="CW63" s="113">
        <v>113.5</v>
      </c>
      <c r="CX63" s="113">
        <v>125.1</v>
      </c>
      <c r="CY63" s="113">
        <v>128.79999999999995</v>
      </c>
      <c r="CZ63" s="113">
        <v>129.5</v>
      </c>
      <c r="DA63" s="113">
        <v>115.99999999999991</v>
      </c>
      <c r="DB63" s="113">
        <v>128.5</v>
      </c>
      <c r="DC63" s="113">
        <v>129.69999999999993</v>
      </c>
      <c r="DD63" s="113">
        <v>123.89999999999992</v>
      </c>
      <c r="DE63" s="113">
        <v>126.9</v>
      </c>
    </row>
    <row r="64" spans="1:109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v>1642.5753022952381</v>
      </c>
      <c r="AM64" s="113">
        <v>1649.6857022952381</v>
      </c>
      <c r="AN64" s="113">
        <v>1721.4690022952382</v>
      </c>
      <c r="AO64" s="113">
        <v>1771.1318022952382</v>
      </c>
      <c r="AP64" s="113">
        <v>1547.0880146268826</v>
      </c>
      <c r="AQ64" s="113">
        <v>1662.0236063000305</v>
      </c>
      <c r="AR64" s="113">
        <v>2107.3820618243772</v>
      </c>
      <c r="AS64" s="113">
        <v>2449.2695966863539</v>
      </c>
      <c r="AT64" s="113">
        <v>2345.5447269802885</v>
      </c>
      <c r="AU64" s="113">
        <v>2398.7561076436705</v>
      </c>
      <c r="AV64" s="113">
        <v>2604.9423547720125</v>
      </c>
      <c r="AW64" s="113">
        <v>2135.3142083312055</v>
      </c>
      <c r="AX64" s="113">
        <v>2108.9420708635616</v>
      </c>
      <c r="AY64" s="113">
        <v>2122.4711102315982</v>
      </c>
      <c r="AZ64" s="113">
        <v>2174.8941411654059</v>
      </c>
      <c r="BA64" s="113">
        <v>2215.1376362503956</v>
      </c>
      <c r="BB64" s="113">
        <v>2194.998376019721</v>
      </c>
      <c r="BC64" s="113">
        <v>2205.329917967666</v>
      </c>
      <c r="BD64" s="113">
        <v>2245.3631182856907</v>
      </c>
      <c r="BE64" s="113">
        <v>2276.0953340987949</v>
      </c>
      <c r="BF64" s="113">
        <v>2269.3474028822548</v>
      </c>
      <c r="BG64" s="113">
        <v>2272.8091255884019</v>
      </c>
      <c r="BH64" s="113">
        <v>2286.2227901932483</v>
      </c>
      <c r="BI64" s="113">
        <v>2255.6706339117891</v>
      </c>
      <c r="BJ64" s="113">
        <v>2206.5607444092775</v>
      </c>
      <c r="BK64" s="113">
        <v>2231.7543651104656</v>
      </c>
      <c r="BL64" s="113">
        <v>2329.3759272498519</v>
      </c>
      <c r="BM64" s="113">
        <v>2404.3168985398552</v>
      </c>
      <c r="BN64" s="113">
        <v>2169.5093643514879</v>
      </c>
      <c r="BO64" s="113">
        <v>2289.9668122107514</v>
      </c>
      <c r="BP64" s="113">
        <v>2756.721645540063</v>
      </c>
      <c r="BQ64" s="113">
        <v>3435.9103039217889</v>
      </c>
      <c r="BR64" s="113">
        <v>3655.0527266283916</v>
      </c>
      <c r="BS64" s="113">
        <v>3809.572980547749</v>
      </c>
      <c r="BT64" s="113">
        <v>3869.4269438929709</v>
      </c>
      <c r="BU64" s="113">
        <v>4031.237052539419</v>
      </c>
      <c r="BV64" s="113">
        <v>4173.34109677171</v>
      </c>
      <c r="BW64" s="113">
        <v>4157.692435868862</v>
      </c>
      <c r="BX64" s="113">
        <v>4260.0712165400055</v>
      </c>
      <c r="BY64" s="113">
        <v>4036.4526583833422</v>
      </c>
      <c r="BZ64" s="113">
        <v>3991.9243136889618</v>
      </c>
      <c r="CA64" s="113">
        <v>3940.0902228699601</v>
      </c>
      <c r="CB64" s="113">
        <v>3944.5742859404731</v>
      </c>
      <c r="CC64" s="113">
        <v>3969.3523819527568</v>
      </c>
      <c r="CD64" s="113">
        <v>4013.4617605065073</v>
      </c>
      <c r="CE64" s="113">
        <v>4003.5714150480057</v>
      </c>
      <c r="CF64" s="113">
        <v>3979.8446078031457</v>
      </c>
      <c r="CG64" s="113">
        <v>4025.638211738265</v>
      </c>
      <c r="CH64" s="113">
        <v>3993.4371476886386</v>
      </c>
      <c r="CI64" s="113">
        <v>4038.9874051593765</v>
      </c>
      <c r="CJ64" s="113">
        <v>4182.9681043015407</v>
      </c>
      <c r="CK64" s="113">
        <v>4198.5894472876435</v>
      </c>
      <c r="CL64" s="113">
        <v>4354.4657847836124</v>
      </c>
      <c r="CM64" s="113">
        <v>4353.4690770916295</v>
      </c>
      <c r="CN64" s="113">
        <v>4361.8017806342741</v>
      </c>
      <c r="CO64" s="113">
        <v>4606.7396886854185</v>
      </c>
      <c r="CP64" s="113">
        <v>4758.158520075378</v>
      </c>
      <c r="CQ64" s="113">
        <v>4579.8387227055337</v>
      </c>
      <c r="CR64" s="113">
        <v>4641.5422169945941</v>
      </c>
      <c r="CS64" s="113">
        <v>4713.3759978906892</v>
      </c>
      <c r="CT64" s="113">
        <v>4685.5248254167645</v>
      </c>
      <c r="CU64" s="113">
        <v>4656.8145686518292</v>
      </c>
      <c r="CV64" s="113">
        <v>4561.7903965396972</v>
      </c>
      <c r="CW64" s="113">
        <v>4610.197621896009</v>
      </c>
      <c r="CX64" s="113">
        <v>4715.2546705602344</v>
      </c>
      <c r="CY64" s="113">
        <v>4746.1432668990165</v>
      </c>
      <c r="CZ64" s="113">
        <v>4788.1778423707274</v>
      </c>
      <c r="DA64" s="113">
        <v>4262.987428133014</v>
      </c>
      <c r="DB64" s="113">
        <v>4558.2733983237504</v>
      </c>
      <c r="DC64" s="113">
        <v>4438.9702003050197</v>
      </c>
      <c r="DD64" s="113">
        <v>4658.1023084782955</v>
      </c>
      <c r="DE64" s="113">
        <v>4783.4829583051323</v>
      </c>
    </row>
    <row r="65" spans="1:109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1642.5753022952381</v>
      </c>
      <c r="AM65" s="113">
        <v>1649.6857022952381</v>
      </c>
      <c r="AN65" s="113">
        <v>1721.4690022952382</v>
      </c>
      <c r="AO65" s="113">
        <v>1771.1318022952382</v>
      </c>
      <c r="AP65" s="113">
        <v>1547.0880146268826</v>
      </c>
      <c r="AQ65" s="113">
        <v>1662.0236063000305</v>
      </c>
      <c r="AR65" s="113">
        <v>2107.3820618243772</v>
      </c>
      <c r="AS65" s="113">
        <v>2449.2695966863539</v>
      </c>
      <c r="AT65" s="113">
        <v>2345.5447269802885</v>
      </c>
      <c r="AU65" s="113">
        <v>2398.7561076436705</v>
      </c>
      <c r="AV65" s="113">
        <v>2604.9423547720125</v>
      </c>
      <c r="AW65" s="113">
        <v>2135.3142083312055</v>
      </c>
      <c r="AX65" s="113">
        <v>2108.9420708635616</v>
      </c>
      <c r="AY65" s="113">
        <v>2122.4711102315982</v>
      </c>
      <c r="AZ65" s="113">
        <v>2174.8941411654059</v>
      </c>
      <c r="BA65" s="113">
        <v>2215.1376362503956</v>
      </c>
      <c r="BB65" s="113">
        <v>2194.998376019721</v>
      </c>
      <c r="BC65" s="113">
        <v>2205.329917967666</v>
      </c>
      <c r="BD65" s="113">
        <v>2245.3631182856907</v>
      </c>
      <c r="BE65" s="113">
        <v>2276.0953340987949</v>
      </c>
      <c r="BF65" s="113">
        <v>2269.3474028822548</v>
      </c>
      <c r="BG65" s="113">
        <v>2272.8091255884019</v>
      </c>
      <c r="BH65" s="113">
        <v>2286.2227901932483</v>
      </c>
      <c r="BI65" s="113">
        <v>413.60678195403437</v>
      </c>
      <c r="BJ65" s="113">
        <v>404.60183989650238</v>
      </c>
      <c r="BK65" s="113">
        <v>409.22142053355594</v>
      </c>
      <c r="BL65" s="113">
        <v>427.12161374384544</v>
      </c>
      <c r="BM65" s="113">
        <v>440.86302328554535</v>
      </c>
      <c r="BN65" s="113">
        <v>397.80798362942767</v>
      </c>
      <c r="BO65" s="113">
        <v>419.89543585868518</v>
      </c>
      <c r="BP65" s="113">
        <v>505.48105357807515</v>
      </c>
      <c r="BQ65" s="113">
        <v>981.00452504914676</v>
      </c>
      <c r="BR65" s="113">
        <v>696.6337670795707</v>
      </c>
      <c r="BS65" s="113">
        <v>692.33629298425603</v>
      </c>
      <c r="BT65" s="113">
        <v>709.11752696190354</v>
      </c>
      <c r="BU65" s="113">
        <v>716.99640067457676</v>
      </c>
      <c r="BV65" s="113">
        <v>809.94358099648173</v>
      </c>
      <c r="BW65" s="113">
        <v>911.92983102615892</v>
      </c>
      <c r="BX65" s="113">
        <v>1045.4805637833683</v>
      </c>
      <c r="BY65" s="113">
        <v>1141.0407303224049</v>
      </c>
      <c r="BZ65" s="113">
        <v>1089.637761065421</v>
      </c>
      <c r="CA65" s="113">
        <v>1030.5898930385383</v>
      </c>
      <c r="CB65" s="113">
        <v>1005.9293845377236</v>
      </c>
      <c r="CC65" s="113">
        <v>951.10317563044782</v>
      </c>
      <c r="CD65" s="113">
        <v>850.25638355527292</v>
      </c>
      <c r="CE65" s="113">
        <v>742.79979455083503</v>
      </c>
      <c r="CF65" s="113">
        <v>537.28903760085313</v>
      </c>
      <c r="CG65" s="113">
        <v>381.54521283044272</v>
      </c>
      <c r="CH65" s="113">
        <v>409.21063620734429</v>
      </c>
      <c r="CI65" s="113">
        <v>418.87504725211511</v>
      </c>
      <c r="CJ65" s="113">
        <v>443.72396291830142</v>
      </c>
      <c r="CK65" s="113">
        <v>469.26460010000591</v>
      </c>
      <c r="CL65" s="113">
        <v>498.20384009978505</v>
      </c>
      <c r="CM65" s="113">
        <v>517.3475047945185</v>
      </c>
      <c r="CN65" s="113">
        <v>547.76456251340187</v>
      </c>
      <c r="CO65" s="113">
        <v>608.06314024180517</v>
      </c>
      <c r="CP65" s="113">
        <v>608.12340837944112</v>
      </c>
      <c r="CQ65" s="113">
        <v>659.47792486400772</v>
      </c>
      <c r="CR65" s="113">
        <v>685.57536597366857</v>
      </c>
      <c r="CS65" s="113">
        <v>732.70984984325037</v>
      </c>
      <c r="CT65" s="113">
        <v>685.62101344579332</v>
      </c>
      <c r="CU65" s="113">
        <v>653.11591569538928</v>
      </c>
      <c r="CV65" s="113">
        <v>532.93144002989743</v>
      </c>
      <c r="CW65" s="113">
        <v>792.43927418397789</v>
      </c>
      <c r="CX65" s="113">
        <v>705.11899334876477</v>
      </c>
      <c r="CY65" s="113">
        <v>620.74928907197295</v>
      </c>
      <c r="CZ65" s="113">
        <v>567.33243779404791</v>
      </c>
      <c r="DA65" s="113">
        <v>523.49481122859345</v>
      </c>
      <c r="DB65" s="113">
        <v>504.27828962017009</v>
      </c>
      <c r="DC65" s="113">
        <v>343.38938332559394</v>
      </c>
      <c r="DD65" s="113">
        <v>410.73022384739352</v>
      </c>
      <c r="DE65" s="113">
        <v>416.63336842496983</v>
      </c>
    </row>
    <row r="66" spans="1:109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  <c r="DD66" s="113">
        <v>0</v>
      </c>
      <c r="DE66" s="113">
        <v>0</v>
      </c>
    </row>
    <row r="67" spans="1:109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1842.0638519577549</v>
      </c>
      <c r="BJ67" s="118">
        <v>1801.958904512775</v>
      </c>
      <c r="BK67" s="118">
        <v>1822.5329445769096</v>
      </c>
      <c r="BL67" s="118">
        <v>1902.2543135060064</v>
      </c>
      <c r="BM67" s="118">
        <v>1963.4538752543097</v>
      </c>
      <c r="BN67" s="118">
        <v>1771.7013807220603</v>
      </c>
      <c r="BO67" s="118">
        <v>1870.0713763520664</v>
      </c>
      <c r="BP67" s="118">
        <v>2251.2405919619878</v>
      </c>
      <c r="BQ67" s="118">
        <v>2454.9057788726423</v>
      </c>
      <c r="BR67" s="118">
        <v>2958.418959548821</v>
      </c>
      <c r="BS67" s="118">
        <v>3117.236687563493</v>
      </c>
      <c r="BT67" s="118">
        <v>3160.3094169310675</v>
      </c>
      <c r="BU67" s="118">
        <v>3314.2406518648422</v>
      </c>
      <c r="BV67" s="118">
        <v>3363.3975157752284</v>
      </c>
      <c r="BW67" s="118">
        <v>3245.7626048427032</v>
      </c>
      <c r="BX67" s="118">
        <v>3214.5906527566376</v>
      </c>
      <c r="BY67" s="118">
        <v>2895.4119280609375</v>
      </c>
      <c r="BZ67" s="118">
        <v>2902.286552623541</v>
      </c>
      <c r="CA67" s="118">
        <v>2909.5003298314218</v>
      </c>
      <c r="CB67" s="118">
        <v>2938.6449014027494</v>
      </c>
      <c r="CC67" s="118">
        <v>3018.249206322309</v>
      </c>
      <c r="CD67" s="118">
        <v>3163.2053769512345</v>
      </c>
      <c r="CE67" s="118">
        <v>3260.7716204971707</v>
      </c>
      <c r="CF67" s="118">
        <v>3442.5555702022925</v>
      </c>
      <c r="CG67" s="118">
        <v>3644.0929989078222</v>
      </c>
      <c r="CH67" s="118">
        <v>3584.2265114812944</v>
      </c>
      <c r="CI67" s="118">
        <v>3620.1123579072614</v>
      </c>
      <c r="CJ67" s="118">
        <v>3739.2441413832394</v>
      </c>
      <c r="CK67" s="118">
        <v>3729.3248471876377</v>
      </c>
      <c r="CL67" s="118">
        <v>3856.2619446838271</v>
      </c>
      <c r="CM67" s="118">
        <v>3836.121572297111</v>
      </c>
      <c r="CN67" s="118">
        <v>3814.0372181208718</v>
      </c>
      <c r="CO67" s="118">
        <v>3998.6765484436137</v>
      </c>
      <c r="CP67" s="118">
        <v>4150.0351116959373</v>
      </c>
      <c r="CQ67" s="118">
        <v>3920.3607978415257</v>
      </c>
      <c r="CR67" s="118">
        <v>3955.9668510209258</v>
      </c>
      <c r="CS67" s="118">
        <v>3980.666148047439</v>
      </c>
      <c r="CT67" s="118">
        <v>3999.9038119709712</v>
      </c>
      <c r="CU67" s="118">
        <v>4003.6986529564401</v>
      </c>
      <c r="CV67" s="118">
        <v>4028.8589565098</v>
      </c>
      <c r="CW67" s="118">
        <v>3817.7583477120311</v>
      </c>
      <c r="CX67" s="118">
        <v>4010.1356772114696</v>
      </c>
      <c r="CY67" s="118">
        <v>4125.3939778270433</v>
      </c>
      <c r="CZ67" s="118">
        <v>4220.8454045766794</v>
      </c>
      <c r="DA67" s="118">
        <v>3739.4926169044202</v>
      </c>
      <c r="DB67" s="118">
        <v>4053.9951087035802</v>
      </c>
      <c r="DC67" s="118">
        <v>4095.5808169794254</v>
      </c>
      <c r="DD67" s="118">
        <v>4247.3720846309025</v>
      </c>
      <c r="DE67" s="118">
        <v>4366.8495898801621</v>
      </c>
    </row>
    <row r="68" spans="1:109">
      <c r="C68" s="119" t="str">
        <f>BPAnalitica!$B$50</f>
        <v>Abril 2026.</v>
      </c>
    </row>
    <row r="69" spans="1:109">
      <c r="C69" s="20" t="s">
        <v>627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S21"/>
  <sheetViews>
    <sheetView showGridLines="0" workbookViewId="0">
      <selection activeCell="Q23" sqref="Q23"/>
    </sheetView>
  </sheetViews>
  <sheetFormatPr baseColWidth="10" defaultColWidth="11.42578125" defaultRowHeight="15"/>
  <cols>
    <col min="1" max="1" width="11.42578125" style="20"/>
    <col min="2" max="2" width="44.42578125" style="20" customWidth="1"/>
    <col min="3" max="16384" width="11.42578125" style="20"/>
  </cols>
  <sheetData>
    <row r="2" spans="2:19" ht="18.75">
      <c r="B2" s="166" t="s">
        <v>569</v>
      </c>
    </row>
    <row r="3" spans="2:19" ht="15.75">
      <c r="B3" s="165" t="s">
        <v>568</v>
      </c>
    </row>
    <row r="5" spans="2:19">
      <c r="B5" s="164" t="s">
        <v>567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  <c r="S5" s="163">
        <v>2025</v>
      </c>
    </row>
    <row r="6" spans="2:19">
      <c r="B6" s="20" t="s">
        <v>566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-26.5</v>
      </c>
      <c r="R6" s="175">
        <v>-63.3</v>
      </c>
      <c r="S6" s="175">
        <v>46.845261107304161</v>
      </c>
    </row>
    <row r="7" spans="2:19">
      <c r="B7" s="20" t="s">
        <v>565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48.4</v>
      </c>
      <c r="R7" s="175">
        <v>49.2</v>
      </c>
      <c r="S7" s="175">
        <v>17.767872862961756</v>
      </c>
    </row>
    <row r="8" spans="2:19">
      <c r="B8" s="20" t="s">
        <v>564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389.3</v>
      </c>
      <c r="R8" s="176">
        <v>-28.2</v>
      </c>
      <c r="S8" s="175">
        <v>-52.026620482914865</v>
      </c>
    </row>
    <row r="9" spans="2:19">
      <c r="B9" s="20" t="s">
        <v>563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9</v>
      </c>
      <c r="R9" s="175">
        <v>72.7</v>
      </c>
      <c r="S9" s="175">
        <v>40.262314595008228</v>
      </c>
    </row>
    <row r="10" spans="2:19">
      <c r="B10" s="20" t="s">
        <v>562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-21.3</v>
      </c>
      <c r="R10" s="175">
        <v>1.4</v>
      </c>
      <c r="S10" s="175">
        <v>1.4611716472517378</v>
      </c>
    </row>
    <row r="11" spans="2:19">
      <c r="B11" s="20" t="s">
        <v>606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14.5</v>
      </c>
      <c r="R11" s="175">
        <v>84.8</v>
      </c>
      <c r="S11" s="175">
        <v>97.280991030633473</v>
      </c>
    </row>
    <row r="12" spans="2:19">
      <c r="B12" s="20" t="s">
        <v>561</v>
      </c>
      <c r="C12" s="175" t="s">
        <v>546</v>
      </c>
      <c r="D12" s="175" t="s">
        <v>546</v>
      </c>
      <c r="E12" s="175" t="s">
        <v>546</v>
      </c>
      <c r="F12" s="175" t="s">
        <v>546</v>
      </c>
      <c r="G12" s="175" t="s">
        <v>546</v>
      </c>
      <c r="H12" s="175" t="s">
        <v>546</v>
      </c>
      <c r="I12" s="175" t="s">
        <v>546</v>
      </c>
      <c r="J12" s="175" t="s">
        <v>546</v>
      </c>
      <c r="K12" s="175" t="s">
        <v>546</v>
      </c>
      <c r="L12" s="175" t="s">
        <v>546</v>
      </c>
      <c r="M12" s="175" t="s">
        <v>546</v>
      </c>
      <c r="N12" s="175" t="s">
        <v>546</v>
      </c>
      <c r="O12" s="175" t="s">
        <v>546</v>
      </c>
      <c r="P12" s="175" t="s">
        <v>546</v>
      </c>
      <c r="Q12" s="175" t="s">
        <v>546</v>
      </c>
      <c r="R12" s="175" t="s">
        <v>546</v>
      </c>
      <c r="S12" s="175" t="s">
        <v>546</v>
      </c>
    </row>
    <row r="13" spans="2:19">
      <c r="B13" s="20" t="s">
        <v>560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171.1</v>
      </c>
      <c r="R13" s="175">
        <v>133.4</v>
      </c>
      <c r="S13" s="175">
        <v>79.048029258741849</v>
      </c>
    </row>
    <row r="14" spans="2:19">
      <c r="B14" s="20" t="s">
        <v>559</v>
      </c>
      <c r="C14" s="175" t="s">
        <v>546</v>
      </c>
      <c r="D14" s="175" t="s">
        <v>546</v>
      </c>
      <c r="E14" s="175" t="s">
        <v>546</v>
      </c>
      <c r="F14" s="175" t="s">
        <v>546</v>
      </c>
      <c r="G14" s="175" t="s">
        <v>546</v>
      </c>
      <c r="H14" s="175" t="s">
        <v>546</v>
      </c>
      <c r="I14" s="175" t="s">
        <v>546</v>
      </c>
      <c r="J14" s="175" t="s">
        <v>546</v>
      </c>
      <c r="K14" s="175" t="s">
        <v>546</v>
      </c>
      <c r="L14" s="175" t="s">
        <v>546</v>
      </c>
      <c r="M14" s="175" t="s">
        <v>546</v>
      </c>
      <c r="N14" s="175" t="s">
        <v>546</v>
      </c>
      <c r="O14" s="175" t="s">
        <v>546</v>
      </c>
      <c r="P14" s="175" t="s">
        <v>546</v>
      </c>
      <c r="Q14" s="175" t="s">
        <v>546</v>
      </c>
      <c r="R14" s="175" t="s">
        <v>546</v>
      </c>
      <c r="S14" s="175" t="s">
        <v>546</v>
      </c>
    </row>
    <row r="15" spans="2:19">
      <c r="B15" s="20" t="s">
        <v>558</v>
      </c>
      <c r="C15" s="175" t="s">
        <v>546</v>
      </c>
      <c r="D15" s="175" t="s">
        <v>546</v>
      </c>
      <c r="E15" s="175" t="s">
        <v>546</v>
      </c>
      <c r="F15" s="175" t="s">
        <v>546</v>
      </c>
      <c r="G15" s="175" t="s">
        <v>546</v>
      </c>
      <c r="H15" s="175" t="s">
        <v>546</v>
      </c>
      <c r="I15" s="175" t="s">
        <v>546</v>
      </c>
      <c r="J15" s="175" t="s">
        <v>546</v>
      </c>
      <c r="K15" s="175" t="s">
        <v>546</v>
      </c>
      <c r="L15" s="175" t="s">
        <v>546</v>
      </c>
      <c r="M15" s="175" t="s">
        <v>546</v>
      </c>
      <c r="N15" s="175" t="s">
        <v>546</v>
      </c>
      <c r="O15" s="175" t="s">
        <v>546</v>
      </c>
      <c r="P15" s="175" t="s">
        <v>546</v>
      </c>
      <c r="Q15" s="175" t="s">
        <v>546</v>
      </c>
      <c r="R15" s="175" t="s">
        <v>546</v>
      </c>
      <c r="S15" s="175" t="s">
        <v>546</v>
      </c>
    </row>
    <row r="16" spans="2:19">
      <c r="B16" s="20" t="s">
        <v>605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472.4</v>
      </c>
      <c r="R16" s="175">
        <v>650.79999999999995</v>
      </c>
      <c r="S16" s="175">
        <v>650.59107868539866</v>
      </c>
    </row>
    <row r="17" spans="2:19">
      <c r="B17" s="162" t="s">
        <v>557</v>
      </c>
      <c r="C17" s="177">
        <v>508.8</v>
      </c>
      <c r="D17" s="177">
        <v>969.1</v>
      </c>
      <c r="E17" s="177">
        <v>1014.3</v>
      </c>
      <c r="F17" s="177">
        <v>1058.4000000000001</v>
      </c>
      <c r="G17" s="177">
        <v>1059.7</v>
      </c>
      <c r="H17" s="177">
        <v>1417.4</v>
      </c>
      <c r="I17" s="177">
        <v>1203.5</v>
      </c>
      <c r="J17" s="177">
        <v>1139.3000000000002</v>
      </c>
      <c r="K17" s="177">
        <v>1175.7</v>
      </c>
      <c r="L17" s="177">
        <v>961.3</v>
      </c>
      <c r="M17" s="177">
        <v>498.1</v>
      </c>
      <c r="N17" s="177">
        <v>418.6</v>
      </c>
      <c r="O17" s="177">
        <v>738.7</v>
      </c>
      <c r="P17" s="177">
        <v>920.28148421767332</v>
      </c>
      <c r="Q17" s="177">
        <v>1056.9000000000001</v>
      </c>
      <c r="R17" s="177">
        <v>900.8</v>
      </c>
      <c r="S17" s="177">
        <v>881.230098704385</v>
      </c>
    </row>
    <row r="18" spans="2:19">
      <c r="B18" s="20" t="s">
        <v>556</v>
      </c>
    </row>
    <row r="19" spans="2:19">
      <c r="B19" s="20" t="s">
        <v>555</v>
      </c>
    </row>
    <row r="20" spans="2:19">
      <c r="B20" s="20" t="s">
        <v>554</v>
      </c>
    </row>
    <row r="21" spans="2:19">
      <c r="B21" s="20" t="s">
        <v>623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T35"/>
  <sheetViews>
    <sheetView showGridLines="0" zoomScaleNormal="100" workbookViewId="0">
      <selection activeCell="M18" sqref="M18"/>
    </sheetView>
  </sheetViews>
  <sheetFormatPr baseColWidth="10" defaultColWidth="11.42578125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20" ht="18.75">
      <c r="B2" s="166" t="s">
        <v>599</v>
      </c>
    </row>
    <row r="3" spans="2:20">
      <c r="B3" s="165" t="s">
        <v>568</v>
      </c>
    </row>
    <row r="5" spans="2:20">
      <c r="B5" s="206" t="s">
        <v>598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  <c r="T5" s="163">
        <v>2025</v>
      </c>
    </row>
    <row r="6" spans="2:20">
      <c r="B6" s="165" t="s">
        <v>597</v>
      </c>
      <c r="D6" s="167">
        <v>34.699999999999996</v>
      </c>
      <c r="E6" s="167">
        <v>112.39999999999999</v>
      </c>
      <c r="F6" s="167">
        <v>135.9</v>
      </c>
      <c r="G6" s="167">
        <v>138.6</v>
      </c>
      <c r="H6" s="167">
        <v>172.9</v>
      </c>
      <c r="I6" s="167">
        <v>283.09999999999997</v>
      </c>
      <c r="J6" s="167">
        <v>336.8</v>
      </c>
      <c r="K6" s="167">
        <v>479</v>
      </c>
      <c r="L6" s="167">
        <v>222.00000000000003</v>
      </c>
      <c r="M6" s="167">
        <v>275.70000000000005</v>
      </c>
      <c r="N6" s="167">
        <v>204.5</v>
      </c>
      <c r="O6" s="167">
        <v>151.39999999999998</v>
      </c>
      <c r="P6" s="167">
        <v>297.00000000000006</v>
      </c>
      <c r="Q6" s="167">
        <v>354.6</v>
      </c>
      <c r="R6" s="167">
        <v>245.10000000000002</v>
      </c>
      <c r="S6" s="167">
        <v>486.7</v>
      </c>
      <c r="T6" s="167">
        <v>328.05179835745543</v>
      </c>
    </row>
    <row r="7" spans="2:20">
      <c r="C7" s="165" t="s">
        <v>596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-5.3</v>
      </c>
      <c r="S7" s="172">
        <v>24.8</v>
      </c>
      <c r="T7" s="172">
        <v>21.247254109571809</v>
      </c>
    </row>
    <row r="8" spans="2:20">
      <c r="C8" s="165" t="s">
        <v>595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17</v>
      </c>
      <c r="S8" s="172">
        <v>32.5</v>
      </c>
      <c r="T8" s="172">
        <v>35.596825141614495</v>
      </c>
    </row>
    <row r="9" spans="2:20">
      <c r="C9" s="165" t="s">
        <v>594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59.1</v>
      </c>
      <c r="S9" s="172">
        <v>86.1</v>
      </c>
      <c r="T9" s="172">
        <v>10.83273928275006</v>
      </c>
    </row>
    <row r="10" spans="2:20">
      <c r="C10" s="165" t="s">
        <v>593</v>
      </c>
      <c r="D10" s="172" t="s">
        <v>592</v>
      </c>
      <c r="E10" s="172" t="s">
        <v>592</v>
      </c>
      <c r="F10" s="172" t="s">
        <v>592</v>
      </c>
      <c r="G10" s="172" t="s">
        <v>592</v>
      </c>
      <c r="H10" s="172" t="s">
        <v>592</v>
      </c>
      <c r="I10" s="172" t="s">
        <v>592</v>
      </c>
      <c r="J10" s="172" t="s">
        <v>592</v>
      </c>
      <c r="K10" s="172" t="s">
        <v>592</v>
      </c>
      <c r="L10" s="172" t="s">
        <v>592</v>
      </c>
      <c r="M10" s="172" t="s">
        <v>592</v>
      </c>
      <c r="N10" s="172" t="s">
        <v>592</v>
      </c>
      <c r="O10" s="172" t="s">
        <v>592</v>
      </c>
      <c r="P10" s="172" t="s">
        <v>592</v>
      </c>
      <c r="Q10" s="172" t="s">
        <v>592</v>
      </c>
      <c r="R10" s="172" t="s">
        <v>592</v>
      </c>
      <c r="S10" s="172" t="s">
        <v>592</v>
      </c>
      <c r="T10" s="172" t="s">
        <v>592</v>
      </c>
    </row>
    <row r="11" spans="2:20">
      <c r="C11" s="165" t="s">
        <v>591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19.7</v>
      </c>
      <c r="S11" s="167">
        <v>19.8</v>
      </c>
      <c r="T11" s="167">
        <v>147.00750922001274</v>
      </c>
    </row>
    <row r="12" spans="2:20">
      <c r="C12" s="165" t="s">
        <v>590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147.80000000000001</v>
      </c>
      <c r="S12" s="167">
        <v>316.10000000000002</v>
      </c>
      <c r="T12" s="167">
        <v>109.12671061053246</v>
      </c>
    </row>
    <row r="13" spans="2:20">
      <c r="C13" s="165" t="s">
        <v>589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6.8</v>
      </c>
      <c r="S13" s="171">
        <v>7.4</v>
      </c>
      <c r="T13" s="171">
        <v>4.240759992973901</v>
      </c>
    </row>
    <row r="14" spans="2:20">
      <c r="B14" s="165" t="s">
        <v>588</v>
      </c>
      <c r="D14" s="167">
        <v>220</v>
      </c>
      <c r="E14" s="167">
        <v>467.6</v>
      </c>
      <c r="F14" s="167">
        <v>482.20000000000005</v>
      </c>
      <c r="G14" s="167">
        <v>496.79999999999995</v>
      </c>
      <c r="H14" s="167">
        <v>507.5</v>
      </c>
      <c r="I14" s="167">
        <v>687.5</v>
      </c>
      <c r="J14" s="167">
        <v>414.1</v>
      </c>
      <c r="K14" s="167">
        <v>138.20000000000002</v>
      </c>
      <c r="L14" s="167">
        <v>600.80000000000007</v>
      </c>
      <c r="M14" s="167">
        <v>63</v>
      </c>
      <c r="N14" s="167">
        <v>102.60000000000001</v>
      </c>
      <c r="O14" s="167">
        <v>215.3</v>
      </c>
      <c r="P14" s="167">
        <v>72.800000000000011</v>
      </c>
      <c r="Q14" s="167">
        <v>70.399999999999991</v>
      </c>
      <c r="R14" s="167">
        <v>-69.900000000000006</v>
      </c>
      <c r="S14" s="167">
        <v>-162</v>
      </c>
      <c r="T14" s="167">
        <v>80.095166737564341</v>
      </c>
    </row>
    <row r="15" spans="2:20">
      <c r="C15" s="165" t="s">
        <v>587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-167.6</v>
      </c>
      <c r="S15" s="167">
        <v>-260.3</v>
      </c>
      <c r="T15" s="167">
        <v>120.28824253031092</v>
      </c>
    </row>
    <row r="16" spans="2:20">
      <c r="C16" s="165" t="s">
        <v>586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47.1</v>
      </c>
      <c r="S16" s="167">
        <v>42.3</v>
      </c>
      <c r="T16" s="167">
        <v>-10.773537300364984</v>
      </c>
    </row>
    <row r="17" spans="2:20">
      <c r="C17" s="165" t="s">
        <v>585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50.6</v>
      </c>
      <c r="S17" s="167">
        <v>56</v>
      </c>
      <c r="T17" s="167">
        <v>-29.419538492381601</v>
      </c>
    </row>
    <row r="18" spans="2:20">
      <c r="B18" s="165" t="s">
        <v>584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486.3</v>
      </c>
      <c r="S18" s="167">
        <v>321.5</v>
      </c>
      <c r="T18" s="167">
        <v>474.55326263056202</v>
      </c>
    </row>
    <row r="19" spans="2:20">
      <c r="B19" s="165" t="s">
        <v>583</v>
      </c>
      <c r="D19" s="167">
        <v>132.80000000000001</v>
      </c>
      <c r="E19" s="167">
        <v>336</v>
      </c>
      <c r="F19" s="167">
        <v>376.7</v>
      </c>
      <c r="G19" s="167">
        <v>369.2</v>
      </c>
      <c r="H19" s="167">
        <v>325.7</v>
      </c>
      <c r="I19" s="167">
        <v>290.89999999999998</v>
      </c>
      <c r="J19" s="167">
        <v>206.3</v>
      </c>
      <c r="K19" s="167">
        <v>376.1</v>
      </c>
      <c r="L19" s="167">
        <v>100.4</v>
      </c>
      <c r="M19" s="167">
        <v>455.9</v>
      </c>
      <c r="N19" s="167">
        <v>25.2</v>
      </c>
      <c r="O19" s="167">
        <v>-95.9</v>
      </c>
      <c r="P19" s="167">
        <v>-10.5</v>
      </c>
      <c r="Q19" s="167">
        <v>188</v>
      </c>
      <c r="R19" s="167">
        <v>342.1</v>
      </c>
      <c r="S19" s="167">
        <v>107</v>
      </c>
      <c r="T19" s="167">
        <v>-105.12620443835992</v>
      </c>
    </row>
    <row r="20" spans="2:20">
      <c r="C20" s="165" t="s">
        <v>582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30.5</v>
      </c>
      <c r="S20" s="167">
        <v>-6.7</v>
      </c>
      <c r="T20" s="167">
        <v>-12.848993359363959</v>
      </c>
    </row>
    <row r="21" spans="2:20">
      <c r="C21" s="165" t="s">
        <v>581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30.7</v>
      </c>
      <c r="S21" s="167">
        <v>80.400000000000006</v>
      </c>
      <c r="T21" s="167">
        <v>25.890722516649081</v>
      </c>
    </row>
    <row r="22" spans="2:20">
      <c r="C22" s="165" t="s">
        <v>580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9.1999999999999993</v>
      </c>
      <c r="S22" s="167">
        <v>-53.7</v>
      </c>
      <c r="T22" s="167">
        <v>32.467147747520592</v>
      </c>
    </row>
    <row r="23" spans="2:20">
      <c r="C23" s="165" t="s">
        <v>579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22.9</v>
      </c>
      <c r="S23" s="167">
        <v>-18.399999999999999</v>
      </c>
      <c r="T23" s="167">
        <v>-11.15366064708445</v>
      </c>
    </row>
    <row r="24" spans="2:20">
      <c r="C24" s="165" t="s">
        <v>578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-31.6</v>
      </c>
      <c r="S24" s="167">
        <v>-10.9</v>
      </c>
      <c r="T24" s="167">
        <v>-81.12420216920998</v>
      </c>
    </row>
    <row r="25" spans="2:20">
      <c r="C25" s="165" t="s">
        <v>577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258.39999999999998</v>
      </c>
      <c r="S25" s="167">
        <v>39.799999999999997</v>
      </c>
      <c r="T25" s="167">
        <v>-172.22875099457059</v>
      </c>
    </row>
    <row r="26" spans="2:20">
      <c r="C26" s="165" t="s">
        <v>576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10.1</v>
      </c>
      <c r="S26" s="167">
        <v>61.7</v>
      </c>
      <c r="T26" s="167">
        <v>69.245293234179329</v>
      </c>
    </row>
    <row r="27" spans="2:20">
      <c r="C27" s="165" t="s">
        <v>575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24.7</v>
      </c>
      <c r="R27" s="167">
        <v>-15</v>
      </c>
      <c r="S27" s="167">
        <v>0</v>
      </c>
      <c r="T27" s="167">
        <v>8.8988505511798444</v>
      </c>
    </row>
    <row r="28" spans="2:20">
      <c r="C28" s="165" t="s">
        <v>574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39.5</v>
      </c>
      <c r="S28" s="167">
        <v>31.2</v>
      </c>
      <c r="T28" s="167">
        <v>8.3660025905032072</v>
      </c>
    </row>
    <row r="29" spans="2:20">
      <c r="C29" s="165" t="s">
        <v>573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7.2999999999999829</v>
      </c>
      <c r="R29" s="171">
        <v>-12.599999999999966</v>
      </c>
      <c r="S29" s="171">
        <v>-16.400000000000006</v>
      </c>
      <c r="T29" s="171">
        <v>27.361386091837019</v>
      </c>
    </row>
    <row r="30" spans="2:20">
      <c r="B30" s="165" t="s">
        <v>572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-1.8</v>
      </c>
      <c r="S30" s="167">
        <v>74</v>
      </c>
      <c r="T30" s="167">
        <v>28.602648950545319</v>
      </c>
    </row>
    <row r="31" spans="2:20">
      <c r="B31" s="165" t="s">
        <v>571</v>
      </c>
      <c r="D31" s="167">
        <v>47.199999999999974</v>
      </c>
      <c r="E31" s="167">
        <v>22.30000000000009</v>
      </c>
      <c r="F31" s="167">
        <v>0.80000000000001137</v>
      </c>
      <c r="G31" s="167">
        <v>-1.1546319456101628E-14</v>
      </c>
      <c r="H31" s="167">
        <v>0.20000000000010232</v>
      </c>
      <c r="I31" s="167">
        <v>4.700000000000113</v>
      </c>
      <c r="J31" s="167">
        <v>15.00000000000008</v>
      </c>
      <c r="K31" s="167">
        <v>-14.699999999999953</v>
      </c>
      <c r="L31" s="167">
        <v>0</v>
      </c>
      <c r="M31" s="167">
        <v>-1.1324274851176597E-14</v>
      </c>
      <c r="N31" s="167">
        <v>0.10000000000003517</v>
      </c>
      <c r="O31" s="167">
        <v>-0.10000000000001741</v>
      </c>
      <c r="P31" s="167">
        <v>0</v>
      </c>
      <c r="Q31" s="167">
        <v>16.399999999999999</v>
      </c>
      <c r="R31" s="167">
        <v>55.2</v>
      </c>
      <c r="S31" s="167">
        <v>73.599999999999994</v>
      </c>
      <c r="T31" s="167">
        <v>75.053426466617978</v>
      </c>
    </row>
    <row r="32" spans="2:20">
      <c r="B32" s="170" t="s">
        <v>570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1057</v>
      </c>
      <c r="S32" s="168">
        <v>900.80000000000007</v>
      </c>
      <c r="T32" s="168">
        <v>881.23009870438523</v>
      </c>
    </row>
    <row r="33" spans="2:20">
      <c r="B33" s="165" t="str">
        <f>'ID AE'!$B$21</f>
        <v>Abril 2026.</v>
      </c>
    </row>
    <row r="35" spans="2:20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2026-04-17T16:21:39Z</dcterms:modified>
</cp:coreProperties>
</file>